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Sheet1" sheetId="1" r:id="rId1"/>
    <sheet name="Sheet1 (cm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<sst xmlns="http://schemas.openxmlformats.org/spreadsheetml/2006/main" count="140" uniqueCount="66">
  <si>
    <t>STYLE  #: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</si>
  <si>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</si>
  <si>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</si>
  <si>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</si>
  <si>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</si>
  <si>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</si>
  <si>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</si>
  <si>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</si>
  <si>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</si>
  <si>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</si>
  <si>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</si>
  <si>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</si>
  <si>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</si>
  <si>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</si>
  <si>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</si>
  <si>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</si>
  <si>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</si>
  <si>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</si>
  <si>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</si>
  <si>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</si>
  <si>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</si>
  <si>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</si>
  <si>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</si>
  <si>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</si>
  <si>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</si>
  <si>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</si>
  <si>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</si>
  <si>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</si>
  <si>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</si>
  <si>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CB SKIRT LENGTH FROM WAIST SEAM</t>
  </si>
  <si>
    <t>面布后中裙长从腰线量</t>
  </si>
  <si>
    <t>LINING CB SKIRT LENGTH FROM WAIST SEAM</t>
  </si>
  <si>
    <t>里布后中裙长从腰线量</t>
  </si>
  <si>
    <t>FRONT BODICE LENGTH FROM HPS/HPB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</si>
  <si>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肩带连接点到腰线</t>
    </r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</si>
  <si>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</si>
  <si>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</si>
  <si>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SS BODICE LENGTH FROM AH TO SEAM</t>
  </si>
  <si>
    <t>侧缝上身长</t>
  </si>
  <si>
    <t xml:space="preserve">BUST CIRCUMFERENCE 1" BELOW AH </t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</si>
  <si>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</si>
  <si>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t>*</t>
  </si>
  <si>
    <t>UNDER BUST PLACEMENT FROM AH</t>
  </si>
  <si>
    <t>下胸围位置</t>
  </si>
  <si>
    <t>UNDER BUST CIRCUMFERENCE</t>
  </si>
  <si>
    <t>下胸围尺寸</t>
  </si>
  <si>
    <t>WAIST CIRCUMFERENCE AT SEAM</t>
  </si>
  <si>
    <t>腰围</t>
  </si>
  <si>
    <t>LOW HIP PLACEMENT FROM WAIST SEAM</t>
  </si>
  <si>
    <t>下臀围位置</t>
  </si>
  <si>
    <t>LOW HIP CIRCUMFERENCE (3-PT MEASURE)</t>
  </si>
  <si>
    <t>下臀围尺寸-3点量</t>
  </si>
  <si>
    <t>SWEEP CIRCUMFERENCE ALONG CURVE</t>
  </si>
  <si>
    <t>面布摆围弧量</t>
  </si>
  <si>
    <t>前袖笼弧长</t>
  </si>
  <si>
    <t>前领长</t>
  </si>
  <si>
    <t>DISTANCE BETWEEN BACK STRAPS</t>
  </si>
  <si>
    <t>后肩带间距</t>
  </si>
  <si>
    <t>STRAP WIDTH</t>
  </si>
  <si>
    <t>肩带宽</t>
  </si>
  <si>
    <t>STRAP  LENGTH (INCLUDING O-RING + LOOP)</t>
  </si>
  <si>
    <r>
      <rPr>
        <sz val="12"/>
        <color theme="1"/>
        <rFont val="宋体"/>
        <charset val="134"/>
      </rPr>
      <t>肩带长（含圆环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调节量）</t>
    </r>
  </si>
  <si>
    <t>ZIPPER OPENING LENGTH</t>
  </si>
  <si>
    <t>拉链开口长</t>
  </si>
  <si>
    <t>ZIPPER LENGTH INSIDE</t>
  </si>
  <si>
    <t>里面拉链长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</si>
</sst>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18" borderId="46" applyNumberFormat="0" applyAlignment="0" applyProtection="0">
      <alignment vertical="center"/>
    </xf>
    <xf numFmtId="0" fontId="30" fillId="18" borderId="42" applyNumberFormat="0" applyAlignment="0" applyProtection="0">
      <alignment vertical="center"/>
    </xf>
    <xf numFmtId="0" fontId="31" fillId="19" borderId="4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4" fillId="0" borderId="3" xfId="0" applyFont="1" applyFill="1" applyBorder="1" applyAlignment="1">
      <alignment horizontal="right"/>
    </xf>
    <xf numFmtId="0" fontId="3" fillId="0" borderId="4" xfId="0" applyFont="1" applyFill="1" applyBorder="1" applyAlignment="1"/>
    <xf numFmtId="0" fontId="5" fillId="0" borderId="5" xfId="0" applyFont="1" applyFill="1" applyBorder="1" applyAlignment="1">
      <alignment horizontal="left"/>
    </xf>
    <xf numFmtId="0" fontId="3" fillId="0" borderId="6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/>
    <xf numFmtId="0" fontId="8" fillId="4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9" fillId="5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/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/>
    <xf numFmtId="177" fontId="10" fillId="4" borderId="18" xfId="0" applyNumberFormat="1" applyFont="1" applyFill="1" applyBorder="1" applyAlignment="1"/>
    <xf numFmtId="0" fontId="10" fillId="4" borderId="19" xfId="0" applyFont="1" applyFill="1" applyBorder="1" applyAlignment="1"/>
    <xf numFmtId="177" fontId="6" fillId="0" borderId="20" xfId="0" applyNumberFormat="1" applyFont="1" applyFill="1" applyBorder="1" applyAlignment="1">
      <alignment horizontal="center" vertical="center"/>
    </xf>
    <xf numFmtId="177" fontId="6" fillId="7" borderId="20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/>
    <xf numFmtId="177" fontId="10" fillId="4" borderId="21" xfId="0" applyNumberFormat="1" applyFont="1" applyFill="1" applyBorder="1" applyAlignment="1"/>
    <xf numFmtId="0" fontId="10" fillId="4" borderId="22" xfId="0" applyFont="1" applyFill="1" applyBorder="1" applyAlignment="1"/>
    <xf numFmtId="177" fontId="6" fillId="0" borderId="23" xfId="0" applyNumberFormat="1" applyFont="1" applyFill="1" applyBorder="1" applyAlignment="1">
      <alignment horizontal="center" vertical="center"/>
    </xf>
    <xf numFmtId="177" fontId="6" fillId="7" borderId="2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/>
    <xf numFmtId="177" fontId="10" fillId="4" borderId="3" xfId="0" applyNumberFormat="1" applyFont="1" applyFill="1" applyBorder="1" applyAlignment="1"/>
    <xf numFmtId="176" fontId="10" fillId="4" borderId="24" xfId="0" applyNumberFormat="1" applyFont="1" applyFill="1" applyBorder="1" applyAlignment="1"/>
    <xf numFmtId="0" fontId="10" fillId="4" borderId="3" xfId="0" applyFont="1" applyFill="1" applyBorder="1" applyAlignment="1"/>
    <xf numFmtId="0" fontId="10" fillId="0" borderId="3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right" vertical="center"/>
    </xf>
    <xf numFmtId="0" fontId="11" fillId="4" borderId="18" xfId="0" applyFont="1" applyFill="1" applyBorder="1" applyAlignment="1"/>
    <xf numFmtId="177" fontId="10" fillId="4" borderId="25" xfId="0" applyNumberFormat="1" applyFont="1" applyFill="1" applyBorder="1" applyAlignment="1"/>
    <xf numFmtId="0" fontId="10" fillId="4" borderId="24" xfId="0" applyFont="1" applyFill="1" applyBorder="1" applyAlignment="1"/>
    <xf numFmtId="177" fontId="6" fillId="0" borderId="26" xfId="0" applyNumberFormat="1" applyFont="1" applyFill="1" applyBorder="1" applyAlignment="1">
      <alignment horizontal="center" vertical="center"/>
    </xf>
    <xf numFmtId="177" fontId="6" fillId="7" borderId="2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4" borderId="0" xfId="0" applyFont="1" applyFill="1" applyBorder="1" applyAlignment="1"/>
    <xf numFmtId="177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7" xfId="0" applyFont="1" applyFill="1" applyBorder="1" applyAlignment="1"/>
    <xf numFmtId="14" fontId="13" fillId="0" borderId="5" xfId="0" applyNumberFormat="1" applyFont="1" applyFill="1" applyBorder="1" applyAlignment="1">
      <alignment horizontal="left"/>
    </xf>
    <xf numFmtId="0" fontId="3" fillId="0" borderId="28" xfId="0" applyFont="1" applyFill="1" applyBorder="1" applyAlignment="1"/>
    <xf numFmtId="0" fontId="10" fillId="0" borderId="0" xfId="0" applyFont="1" applyFill="1" applyAlignment="1"/>
    <xf numFmtId="0" fontId="14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3" fillId="0" borderId="29" xfId="0" applyFont="1" applyFill="1" applyBorder="1" applyAlignment="1"/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6" fillId="0" borderId="19" xfId="0" applyNumberFormat="1" applyFont="1" applyFill="1" applyBorder="1" applyAlignment="1">
      <alignment horizontal="center" vertical="center"/>
    </xf>
    <xf numFmtId="177" fontId="6" fillId="0" borderId="34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7" xfId="0" applyNumberFormat="1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6" fillId="0" borderId="38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7" borderId="40" xfId="0" applyNumberFormat="1" applyFont="1" applyFill="1" applyBorder="1" applyAlignment="1">
      <alignment horizontal="center" vertical="center"/>
    </xf>
    <xf numFmtId="177" fontId="6" fillId="0" borderId="41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177" fontId="10" fillId="4" borderId="24" xfId="0" applyNumberFormat="1" applyFont="1" applyFill="1" applyBorder="1" applyAlignment="1"/>
    <xf numFmtId="177" fontId="10" fillId="0" borderId="3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64"/>
  <sheetViews>
    <sheetView view="pageBreakPreview" zoomScale="85" zoomScaleNormal="55" topLeftCell="A9" workbookViewId="0">
      <selection activeCell="D15" sqref="D15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7"/>
      <c r="O1" s="56"/>
      <c r="P1" s="56"/>
      <c r="Q1" s="56"/>
      <c r="R1" s="56"/>
      <c r="S1" s="56"/>
      <c r="T1" s="56"/>
      <c r="U1" s="56"/>
      <c r="V1" s="56"/>
      <c r="W1" s="56"/>
    </row>
    <row r="2" s="1" customFormat="1" ht="15.75" customHeight="1" spans="1:23">
      <c r="A2" s="4" t="s">
        <v>0</v>
      </c>
      <c r="B2" s="5"/>
      <c r="C2" s="6"/>
      <c r="D2" s="7"/>
      <c r="E2" s="7"/>
      <c r="F2" s="7"/>
      <c r="G2" s="8" t="s">
        <v>1</v>
      </c>
      <c r="H2" s="7"/>
      <c r="I2" s="5"/>
      <c r="J2" s="58"/>
      <c r="K2" s="7"/>
      <c r="L2" s="7"/>
      <c r="M2" s="7"/>
      <c r="N2" s="59"/>
      <c r="O2" s="60"/>
      <c r="P2" s="60"/>
      <c r="Q2" s="60"/>
      <c r="R2" s="60"/>
      <c r="S2" s="60"/>
      <c r="T2" s="60"/>
      <c r="U2" s="60"/>
      <c r="V2" s="60"/>
      <c r="W2" s="60"/>
    </row>
    <row r="3" s="1" customFormat="1" ht="15.75" customHeight="1" spans="1:23">
      <c r="A3" s="4" t="s">
        <v>2</v>
      </c>
      <c r="B3" s="5"/>
      <c r="C3" s="9"/>
      <c r="D3" s="7"/>
      <c r="E3" s="7"/>
      <c r="F3" s="7"/>
      <c r="G3" s="8" t="s">
        <v>3</v>
      </c>
      <c r="H3" s="7"/>
      <c r="I3" s="5"/>
      <c r="J3" s="58"/>
      <c r="K3" s="7"/>
      <c r="L3" s="7"/>
      <c r="M3" s="7"/>
      <c r="N3" s="59"/>
      <c r="O3" s="60"/>
      <c r="P3" s="60"/>
      <c r="Q3" s="60"/>
      <c r="R3" s="60"/>
      <c r="S3" s="60"/>
      <c r="T3" s="60"/>
      <c r="U3" s="60"/>
      <c r="V3" s="60"/>
      <c r="W3" s="60"/>
    </row>
    <row r="4" s="1" customFormat="1" ht="15.75" customHeight="1" spans="1:23">
      <c r="A4" s="4" t="s">
        <v>4</v>
      </c>
      <c r="B4" s="5"/>
      <c r="C4" s="9"/>
      <c r="D4" s="7"/>
      <c r="E4" s="7"/>
      <c r="F4" s="7"/>
      <c r="G4" s="8" t="s">
        <v>5</v>
      </c>
      <c r="H4" s="7"/>
      <c r="I4" s="5"/>
      <c r="J4" s="61"/>
      <c r="K4" s="7"/>
      <c r="L4" s="7"/>
      <c r="M4" s="7"/>
      <c r="N4" s="59"/>
      <c r="O4" s="60"/>
      <c r="P4" s="60"/>
      <c r="Q4" s="60"/>
      <c r="R4" s="60"/>
      <c r="S4" s="60"/>
      <c r="T4" s="60"/>
      <c r="U4" s="60"/>
      <c r="V4" s="60"/>
      <c r="W4" s="60"/>
    </row>
    <row r="5" s="1" customFormat="1" ht="15.75" customHeight="1" spans="1:23">
      <c r="A5" s="4" t="s">
        <v>6</v>
      </c>
      <c r="B5" s="5"/>
      <c r="C5" s="10"/>
      <c r="D5" s="7"/>
      <c r="E5" s="7"/>
      <c r="F5" s="7"/>
      <c r="G5" s="8" t="s">
        <v>7</v>
      </c>
      <c r="H5" s="7"/>
      <c r="I5" s="5"/>
      <c r="J5" s="62"/>
      <c r="K5" s="7"/>
      <c r="L5" s="7"/>
      <c r="M5" s="7"/>
      <c r="N5" s="59"/>
      <c r="O5" s="60"/>
      <c r="P5" s="60"/>
      <c r="Q5" s="60"/>
      <c r="R5" s="60"/>
      <c r="S5" s="60"/>
      <c r="T5" s="60"/>
      <c r="U5" s="60"/>
      <c r="V5" s="60"/>
      <c r="W5" s="60"/>
    </row>
    <row r="6" s="1" customFormat="1" ht="15.75" customHeight="1" spans="1:23">
      <c r="A6" s="4" t="s">
        <v>8</v>
      </c>
      <c r="B6" s="5"/>
      <c r="C6" s="9"/>
      <c r="D6" s="7"/>
      <c r="E6" s="7"/>
      <c r="F6" s="7"/>
      <c r="G6" s="8" t="s">
        <v>9</v>
      </c>
      <c r="H6" s="7"/>
      <c r="I6" s="5"/>
      <c r="J6" s="63"/>
      <c r="K6" s="7"/>
      <c r="L6" s="7"/>
      <c r="M6" s="7"/>
      <c r="N6" s="59"/>
      <c r="O6" s="60"/>
      <c r="P6" s="60"/>
      <c r="Q6" s="60"/>
      <c r="R6" s="60"/>
      <c r="S6" s="60"/>
      <c r="T6" s="60"/>
      <c r="U6" s="60"/>
      <c r="V6" s="60"/>
      <c r="W6" s="60"/>
    </row>
    <row r="7" s="1" customFormat="1" ht="15.75" customHeight="1" spans="1:23">
      <c r="A7" s="4" t="s">
        <v>10</v>
      </c>
      <c r="B7" s="5"/>
      <c r="C7" s="10"/>
      <c r="D7" s="7"/>
      <c r="E7" s="7"/>
      <c r="F7" s="7"/>
      <c r="G7" s="8" t="s">
        <v>11</v>
      </c>
      <c r="H7" s="7"/>
      <c r="I7" s="5"/>
      <c r="J7" s="64"/>
      <c r="K7" s="7"/>
      <c r="L7" s="7"/>
      <c r="M7" s="7"/>
      <c r="N7" s="59"/>
      <c r="O7" s="60"/>
      <c r="P7" s="60"/>
      <c r="Q7" s="60"/>
      <c r="R7" s="60"/>
      <c r="S7" s="60"/>
      <c r="T7" s="60"/>
      <c r="U7" s="60"/>
      <c r="V7" s="60"/>
      <c r="W7" s="60"/>
    </row>
    <row r="8" s="1" customFormat="1" ht="27.75" customHeight="1" spans="1:23">
      <c r="A8" s="11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65"/>
      <c r="O8" s="56"/>
      <c r="P8" s="56"/>
      <c r="Q8" s="56"/>
      <c r="R8" s="56"/>
      <c r="S8" s="56"/>
      <c r="T8" s="56"/>
      <c r="U8" s="56"/>
      <c r="V8" s="56"/>
      <c r="W8" s="56"/>
    </row>
    <row r="9" s="1" customFormat="1" ht="22.5" customHeight="1" spans="1:23">
      <c r="A9" s="13" t="s">
        <v>13</v>
      </c>
      <c r="B9" s="14"/>
      <c r="C9" s="14"/>
      <c r="D9" s="14"/>
      <c r="E9" s="15"/>
      <c r="F9" s="16" t="s">
        <v>14</v>
      </c>
      <c r="G9" s="14"/>
      <c r="H9" s="14"/>
      <c r="I9" s="14"/>
      <c r="J9" s="14"/>
      <c r="K9" s="14"/>
      <c r="L9" s="16" t="s">
        <v>15</v>
      </c>
      <c r="M9" s="14"/>
      <c r="N9" s="15"/>
      <c r="O9" s="56"/>
      <c r="P9" s="56"/>
      <c r="Q9" s="56"/>
      <c r="R9" s="56"/>
      <c r="S9" s="56"/>
      <c r="T9" s="56"/>
      <c r="U9" s="56"/>
      <c r="V9" s="56"/>
      <c r="W9" s="56"/>
    </row>
    <row r="10" s="1" customFormat="1" ht="36" customHeight="1" spans="1:23">
      <c r="A10" s="17" t="s">
        <v>16</v>
      </c>
      <c r="B10" s="17" t="s">
        <v>17</v>
      </c>
      <c r="C10" s="18"/>
      <c r="D10" s="19" t="s">
        <v>18</v>
      </c>
      <c r="E10" s="20" t="s">
        <v>19</v>
      </c>
      <c r="F10" s="21" t="s">
        <v>20</v>
      </c>
      <c r="G10" s="22" t="s">
        <v>21</v>
      </c>
      <c r="H10" s="23" t="s">
        <v>22</v>
      </c>
      <c r="I10" s="22" t="s">
        <v>23</v>
      </c>
      <c r="J10" s="22" t="s">
        <v>24</v>
      </c>
      <c r="K10" s="66" t="s">
        <v>25</v>
      </c>
      <c r="L10" s="67" t="s">
        <v>26</v>
      </c>
      <c r="M10" s="23" t="s">
        <v>27</v>
      </c>
      <c r="N10" s="68" t="s">
        <v>28</v>
      </c>
      <c r="O10" s="69"/>
      <c r="P10" s="69"/>
      <c r="Q10" s="69"/>
      <c r="R10" s="69"/>
      <c r="S10" s="69"/>
      <c r="T10" s="69"/>
      <c r="U10" s="69"/>
      <c r="V10" s="69"/>
      <c r="W10" s="69"/>
    </row>
    <row r="11" s="1" customFormat="1" ht="15.75" customHeight="1" spans="1:23">
      <c r="A11" s="24"/>
      <c r="B11" s="25"/>
      <c r="C11" s="3"/>
      <c r="D11" s="26"/>
      <c r="E11" s="27"/>
      <c r="F11" s="28"/>
      <c r="G11" s="29"/>
      <c r="H11" s="30"/>
      <c r="I11" s="29"/>
      <c r="J11" s="29"/>
      <c r="K11" s="70"/>
      <c r="L11" s="71"/>
      <c r="M11" s="30"/>
      <c r="N11" s="72"/>
      <c r="O11" s="56"/>
      <c r="P11" s="56"/>
      <c r="Q11" s="56"/>
      <c r="R11" s="56"/>
      <c r="S11" s="56"/>
      <c r="T11" s="56"/>
      <c r="U11" s="56"/>
      <c r="V11" s="56"/>
      <c r="W11" s="56"/>
    </row>
    <row r="12" s="1" customFormat="1" ht="15.75" customHeight="1" spans="1:23">
      <c r="A12" s="31"/>
      <c r="B12" s="32"/>
      <c r="C12" s="7"/>
      <c r="D12" s="33"/>
      <c r="E12" s="34"/>
      <c r="F12" s="35"/>
      <c r="G12" s="36"/>
      <c r="H12" s="37"/>
      <c r="I12" s="36"/>
      <c r="J12" s="36"/>
      <c r="K12" s="73"/>
      <c r="L12" s="74"/>
      <c r="M12" s="37"/>
      <c r="N12" s="75"/>
      <c r="O12" s="56"/>
      <c r="P12" s="56"/>
      <c r="Q12" s="56"/>
      <c r="R12" s="56"/>
      <c r="S12" s="56"/>
      <c r="T12" s="56"/>
      <c r="U12" s="56"/>
      <c r="V12" s="56"/>
      <c r="W12" s="56"/>
    </row>
    <row r="13" s="1" customFormat="1" ht="23" customHeight="1" spans="1:23">
      <c r="A13" s="38"/>
      <c r="B13" s="39" t="s">
        <v>29</v>
      </c>
      <c r="C13" s="7"/>
      <c r="D13" s="40" t="s">
        <v>30</v>
      </c>
      <c r="E13" s="41">
        <v>0.5</v>
      </c>
      <c r="F13" s="85">
        <f>SUM(G13-1/2)</f>
        <v>44</v>
      </c>
      <c r="G13" s="76">
        <f>SUM(H13-1/2)</f>
        <v>44.5</v>
      </c>
      <c r="H13" s="51">
        <v>45</v>
      </c>
      <c r="I13" s="76">
        <f t="shared" ref="I13:K13" si="0">SUM(H13+1/2)</f>
        <v>45.5</v>
      </c>
      <c r="J13" s="76">
        <f t="shared" si="0"/>
        <v>46</v>
      </c>
      <c r="K13" s="77">
        <f t="shared" si="0"/>
        <v>46.5</v>
      </c>
      <c r="L13" s="78">
        <f>SUM(M13-1/2)</f>
        <v>44.5</v>
      </c>
      <c r="M13" s="51">
        <v>45</v>
      </c>
      <c r="N13" s="86">
        <f>SUM(M13+1/2)</f>
        <v>45.5</v>
      </c>
      <c r="O13" s="56"/>
      <c r="P13" s="56"/>
      <c r="Q13" s="56"/>
      <c r="R13" s="56"/>
      <c r="S13" s="56"/>
      <c r="T13" s="56"/>
      <c r="U13" s="56"/>
      <c r="V13" s="56"/>
      <c r="W13" s="56"/>
    </row>
    <row r="14" s="1" customFormat="1" ht="23" customHeight="1" spans="1:23">
      <c r="A14" s="38"/>
      <c r="B14" s="39" t="s">
        <v>31</v>
      </c>
      <c r="C14" s="7"/>
      <c r="D14" s="40" t="s">
        <v>32</v>
      </c>
      <c r="E14" s="41">
        <v>0.5</v>
      </c>
      <c r="F14" s="85">
        <f>SUM(G14-1/2)</f>
        <v>43</v>
      </c>
      <c r="G14" s="76">
        <f>SUM(H14-1/2)</f>
        <v>43.5</v>
      </c>
      <c r="H14" s="51">
        <v>44</v>
      </c>
      <c r="I14" s="76">
        <f t="shared" ref="I14:K14" si="1">SUM(H14+1/2)</f>
        <v>44.5</v>
      </c>
      <c r="J14" s="76">
        <f t="shared" si="1"/>
        <v>45</v>
      </c>
      <c r="K14" s="77">
        <f t="shared" si="1"/>
        <v>45.5</v>
      </c>
      <c r="L14" s="78">
        <f>SUM(M14-1/2)</f>
        <v>43.5</v>
      </c>
      <c r="M14" s="51">
        <v>44</v>
      </c>
      <c r="N14" s="86">
        <f>SUM(M14+1/2)</f>
        <v>44.5</v>
      </c>
      <c r="O14" s="56"/>
      <c r="P14" s="56"/>
      <c r="Q14" s="56"/>
      <c r="R14" s="56"/>
      <c r="S14" s="56"/>
      <c r="T14" s="56"/>
      <c r="U14" s="56"/>
      <c r="V14" s="56"/>
      <c r="W14" s="56"/>
    </row>
    <row r="15" s="1" customFormat="1" ht="23" customHeight="1" spans="1:23">
      <c r="A15" s="38"/>
      <c r="B15" s="39"/>
      <c r="C15" s="7"/>
      <c r="D15" s="43"/>
      <c r="E15" s="41"/>
      <c r="F15" s="85"/>
      <c r="G15" s="76"/>
      <c r="H15" s="51"/>
      <c r="I15" s="76"/>
      <c r="J15" s="76"/>
      <c r="K15" s="77"/>
      <c r="L15" s="78"/>
      <c r="M15" s="51"/>
      <c r="N15" s="86"/>
      <c r="O15" s="56"/>
      <c r="P15" s="56"/>
      <c r="Q15" s="56"/>
      <c r="R15" s="56"/>
      <c r="S15" s="56"/>
      <c r="T15" s="56"/>
      <c r="U15" s="56"/>
      <c r="V15" s="56"/>
      <c r="W15" s="56"/>
    </row>
    <row r="16" s="1" customFormat="1" ht="23" customHeight="1" spans="1:23">
      <c r="A16" s="38"/>
      <c r="B16" s="39" t="s">
        <v>33</v>
      </c>
      <c r="C16" s="7"/>
      <c r="D16" s="40" t="s">
        <v>34</v>
      </c>
      <c r="E16" s="41">
        <v>0.125</v>
      </c>
      <c r="F16" s="85">
        <f>SUM(G16-1/8)</f>
        <v>10.75</v>
      </c>
      <c r="G16" s="76">
        <f>SUM(H16-1/8)</f>
        <v>10.875</v>
      </c>
      <c r="H16" s="51">
        <v>11</v>
      </c>
      <c r="I16" s="76">
        <f>SUM(H16+1/8)</f>
        <v>11.125</v>
      </c>
      <c r="J16" s="76">
        <f>SUM(I16+1/8)</f>
        <v>11.25</v>
      </c>
      <c r="K16" s="77">
        <f>SUM(J16+1/8)</f>
        <v>11.375</v>
      </c>
      <c r="L16" s="78">
        <f>SUM(M16-1.5/8)</f>
        <v>11.8125</v>
      </c>
      <c r="M16" s="51">
        <v>12</v>
      </c>
      <c r="N16" s="86">
        <f>SUM(M16+1.5/8)</f>
        <v>12.1875</v>
      </c>
      <c r="O16" s="56"/>
      <c r="P16" s="56"/>
      <c r="Q16" s="56"/>
      <c r="R16" s="56"/>
      <c r="S16" s="56"/>
      <c r="T16" s="56"/>
      <c r="U16" s="56"/>
      <c r="V16" s="56"/>
      <c r="W16" s="56"/>
    </row>
    <row r="17" s="1" customFormat="1" ht="23" customHeight="1" spans="1:23">
      <c r="A17" s="38"/>
      <c r="B17" s="39" t="s">
        <v>35</v>
      </c>
      <c r="C17" s="7"/>
      <c r="D17" s="40" t="s">
        <v>36</v>
      </c>
      <c r="E17" s="41">
        <v>0.125</v>
      </c>
      <c r="F17" s="85">
        <f>H17</f>
        <v>5.5</v>
      </c>
      <c r="G17" s="76">
        <f>H17</f>
        <v>5.5</v>
      </c>
      <c r="H17" s="51">
        <v>5.5</v>
      </c>
      <c r="I17" s="76">
        <f>H17</f>
        <v>5.5</v>
      </c>
      <c r="J17" s="76">
        <f>H17</f>
        <v>5.5</v>
      </c>
      <c r="K17" s="77">
        <f>H17</f>
        <v>5.5</v>
      </c>
      <c r="L17" s="78">
        <f>SUM(M17-0)</f>
        <v>5.5</v>
      </c>
      <c r="M17" s="51">
        <v>5.5</v>
      </c>
      <c r="N17" s="86">
        <f>SUM(M17+0)</f>
        <v>5.5</v>
      </c>
      <c r="O17" s="56"/>
      <c r="P17" s="56"/>
      <c r="Q17" s="56"/>
      <c r="R17" s="56"/>
      <c r="S17" s="56"/>
      <c r="T17" s="56"/>
      <c r="U17" s="56"/>
      <c r="V17" s="56"/>
      <c r="W17" s="56"/>
    </row>
    <row r="18" s="1" customFormat="1" ht="23" customHeight="1" spans="1:23">
      <c r="A18" s="44"/>
      <c r="B18" s="39" t="s">
        <v>37</v>
      </c>
      <c r="C18" s="7"/>
      <c r="D18" s="40" t="s">
        <v>38</v>
      </c>
      <c r="E18" s="41">
        <v>0.25</v>
      </c>
      <c r="F18" s="85">
        <f>H18</f>
        <v>6.25</v>
      </c>
      <c r="G18" s="76">
        <f>H18</f>
        <v>6.25</v>
      </c>
      <c r="H18" s="51">
        <v>6.25</v>
      </c>
      <c r="I18" s="76">
        <f>H18</f>
        <v>6.25</v>
      </c>
      <c r="J18" s="76">
        <f>H18</f>
        <v>6.25</v>
      </c>
      <c r="K18" s="77">
        <f>H18</f>
        <v>6.25</v>
      </c>
      <c r="L18" s="78">
        <f>SUM(M18-0)</f>
        <v>6.5</v>
      </c>
      <c r="M18" s="51">
        <v>6.5</v>
      </c>
      <c r="N18" s="86">
        <f>SUM(M18+0)</f>
        <v>6.5</v>
      </c>
      <c r="O18" s="56"/>
      <c r="P18" s="56"/>
      <c r="Q18" s="56"/>
      <c r="R18" s="56"/>
      <c r="S18" s="56"/>
      <c r="T18" s="56"/>
      <c r="U18" s="56"/>
      <c r="V18" s="56"/>
      <c r="W18" s="56"/>
    </row>
    <row r="19" s="1" customFormat="1" ht="23" customHeight="1" spans="1:23">
      <c r="A19" s="44"/>
      <c r="B19" s="39"/>
      <c r="C19" s="7"/>
      <c r="D19" s="43"/>
      <c r="E19" s="41"/>
      <c r="F19" s="85"/>
      <c r="G19" s="76"/>
      <c r="H19" s="51"/>
      <c r="I19" s="76"/>
      <c r="J19" s="76"/>
      <c r="K19" s="77"/>
      <c r="L19" s="78"/>
      <c r="M19" s="51"/>
      <c r="N19" s="86"/>
      <c r="O19" s="56"/>
      <c r="P19" s="56"/>
      <c r="Q19" s="56"/>
      <c r="R19" s="56"/>
      <c r="S19" s="56"/>
      <c r="T19" s="56"/>
      <c r="U19" s="56"/>
      <c r="V19" s="56"/>
      <c r="W19" s="56"/>
    </row>
    <row r="20" s="1" customFormat="1" ht="23" customHeight="1" spans="1:23">
      <c r="A20" s="44"/>
      <c r="B20" s="39" t="s">
        <v>39</v>
      </c>
      <c r="C20" s="7"/>
      <c r="D20" s="45" t="s">
        <v>40</v>
      </c>
      <c r="E20" s="41">
        <v>0.5</v>
      </c>
      <c r="F20" s="85">
        <f t="shared" ref="F20:F23" si="2">SUM(G20-2)</f>
        <v>32.25</v>
      </c>
      <c r="G20" s="76">
        <f t="shared" ref="G20:G23" si="3">SUM(H20-2)</f>
        <v>34.25</v>
      </c>
      <c r="H20" s="51">
        <v>36.25</v>
      </c>
      <c r="I20" s="76">
        <f t="shared" ref="I20:I23" si="4">SUM(H20+2)</f>
        <v>38.25</v>
      </c>
      <c r="J20" s="76">
        <f t="shared" ref="J20:J23" si="5">SUM(I20+2.5)</f>
        <v>40.75</v>
      </c>
      <c r="K20" s="77">
        <f t="shared" ref="K20:K23" si="6">SUM(J20+2.5)</f>
        <v>43.25</v>
      </c>
      <c r="L20" s="78">
        <f t="shared" ref="L20:L23" si="7">SUM(M20-3)</f>
        <v>45</v>
      </c>
      <c r="M20" s="51">
        <v>48</v>
      </c>
      <c r="N20" s="86">
        <f t="shared" ref="N20:N23" si="8">SUM(M20+3.5)</f>
        <v>51.5</v>
      </c>
      <c r="O20" s="56"/>
      <c r="P20" s="56"/>
      <c r="Q20" s="56"/>
      <c r="R20" s="56"/>
      <c r="S20" s="56"/>
      <c r="T20" s="56"/>
      <c r="U20" s="56"/>
      <c r="V20" s="56"/>
      <c r="W20" s="56"/>
    </row>
    <row r="21" s="1" customFormat="1" ht="23" customHeight="1" spans="1:23">
      <c r="A21" s="46" t="s">
        <v>41</v>
      </c>
      <c r="B21" s="39" t="s">
        <v>42</v>
      </c>
      <c r="C21" s="7"/>
      <c r="D21" s="45" t="s">
        <v>43</v>
      </c>
      <c r="E21" s="41">
        <v>0</v>
      </c>
      <c r="F21" s="85">
        <f>H21</f>
        <v>3.5</v>
      </c>
      <c r="G21" s="76">
        <f>H21</f>
        <v>3.5</v>
      </c>
      <c r="H21" s="51">
        <v>3.5</v>
      </c>
      <c r="I21" s="76">
        <f>H21</f>
        <v>3.5</v>
      </c>
      <c r="J21" s="76">
        <f>H21</f>
        <v>3.5</v>
      </c>
      <c r="K21" s="77">
        <f>H21</f>
        <v>3.5</v>
      </c>
      <c r="L21" s="78">
        <f>M21</f>
        <v>4.125</v>
      </c>
      <c r="M21" s="51">
        <v>4.125</v>
      </c>
      <c r="N21" s="86">
        <f>M21</f>
        <v>4.125</v>
      </c>
      <c r="O21" s="56"/>
      <c r="P21" s="56"/>
      <c r="Q21" s="56"/>
      <c r="R21" s="56"/>
      <c r="S21" s="56"/>
      <c r="T21" s="56"/>
      <c r="U21" s="56"/>
      <c r="V21" s="56"/>
      <c r="W21" s="56"/>
    </row>
    <row r="22" s="1" customFormat="1" ht="23" customHeight="1" spans="1:23">
      <c r="A22" s="46" t="s">
        <v>41</v>
      </c>
      <c r="B22" s="39" t="s">
        <v>44</v>
      </c>
      <c r="C22" s="7"/>
      <c r="D22" s="40" t="s">
        <v>45</v>
      </c>
      <c r="E22" s="41">
        <v>0.5</v>
      </c>
      <c r="F22" s="85">
        <f t="shared" si="2"/>
        <v>29.5</v>
      </c>
      <c r="G22" s="76">
        <f t="shared" si="3"/>
        <v>31.5</v>
      </c>
      <c r="H22" s="51">
        <v>33.5</v>
      </c>
      <c r="I22" s="76">
        <f t="shared" si="4"/>
        <v>35.5</v>
      </c>
      <c r="J22" s="76">
        <f t="shared" si="5"/>
        <v>38</v>
      </c>
      <c r="K22" s="77">
        <f t="shared" si="6"/>
        <v>40.5</v>
      </c>
      <c r="L22" s="78">
        <f t="shared" si="7"/>
        <v>41</v>
      </c>
      <c r="M22" s="51">
        <v>44</v>
      </c>
      <c r="N22" s="86">
        <f t="shared" si="8"/>
        <v>47.5</v>
      </c>
      <c r="O22" s="56"/>
      <c r="P22" s="56"/>
      <c r="Q22" s="56"/>
      <c r="R22" s="56"/>
      <c r="S22" s="56"/>
      <c r="T22" s="56"/>
      <c r="U22" s="56"/>
      <c r="V22" s="56"/>
      <c r="W22" s="56"/>
    </row>
    <row r="23" s="1" customFormat="1" ht="23" customHeight="1" spans="1:23">
      <c r="A23" s="38"/>
      <c r="B23" s="39" t="s">
        <v>46</v>
      </c>
      <c r="C23" s="7"/>
      <c r="D23" s="40" t="s">
        <v>47</v>
      </c>
      <c r="E23" s="41">
        <v>0.5</v>
      </c>
      <c r="F23" s="85">
        <f t="shared" si="2"/>
        <v>27.5</v>
      </c>
      <c r="G23" s="76">
        <f t="shared" si="3"/>
        <v>29.5</v>
      </c>
      <c r="H23" s="51">
        <v>31.5</v>
      </c>
      <c r="I23" s="76">
        <f t="shared" si="4"/>
        <v>33.5</v>
      </c>
      <c r="J23" s="76">
        <f t="shared" si="5"/>
        <v>36</v>
      </c>
      <c r="K23" s="77">
        <f t="shared" si="6"/>
        <v>38.5</v>
      </c>
      <c r="L23" s="78">
        <f t="shared" si="7"/>
        <v>40</v>
      </c>
      <c r="M23" s="51">
        <v>43</v>
      </c>
      <c r="N23" s="86">
        <f t="shared" si="8"/>
        <v>46.5</v>
      </c>
      <c r="O23" s="56"/>
      <c r="P23" s="56"/>
      <c r="Q23" s="56"/>
      <c r="R23" s="56"/>
      <c r="S23" s="56"/>
      <c r="T23" s="56"/>
      <c r="U23" s="56"/>
      <c r="V23" s="56"/>
      <c r="W23" s="56"/>
    </row>
    <row r="24" s="1" customFormat="1" ht="23" customHeight="1" spans="1:23">
      <c r="A24" s="46" t="s">
        <v>41</v>
      </c>
      <c r="B24" s="39" t="s">
        <v>48</v>
      </c>
      <c r="C24" s="7"/>
      <c r="D24" s="40" t="s">
        <v>49</v>
      </c>
      <c r="E24" s="41">
        <v>0</v>
      </c>
      <c r="F24" s="85">
        <f>H24</f>
        <v>8</v>
      </c>
      <c r="G24" s="76">
        <f>H24</f>
        <v>8</v>
      </c>
      <c r="H24" s="51">
        <v>8</v>
      </c>
      <c r="I24" s="76">
        <f>H24</f>
        <v>8</v>
      </c>
      <c r="J24" s="76">
        <f>H24</f>
        <v>8</v>
      </c>
      <c r="K24" s="77">
        <f>H24</f>
        <v>8</v>
      </c>
      <c r="L24" s="78">
        <f>M24</f>
        <v>9</v>
      </c>
      <c r="M24" s="51">
        <v>9</v>
      </c>
      <c r="N24" s="86">
        <f>M24</f>
        <v>9</v>
      </c>
      <c r="O24" s="56"/>
      <c r="P24" s="56"/>
      <c r="Q24" s="56"/>
      <c r="R24" s="56"/>
      <c r="S24" s="56"/>
      <c r="T24" s="56"/>
      <c r="U24" s="56"/>
      <c r="V24" s="56"/>
      <c r="W24" s="56"/>
    </row>
    <row r="25" s="1" customFormat="1" ht="23" customHeight="1" spans="1:23">
      <c r="A25" s="46" t="s">
        <v>41</v>
      </c>
      <c r="B25" s="39" t="s">
        <v>50</v>
      </c>
      <c r="C25" s="7"/>
      <c r="D25" s="40" t="s">
        <v>51</v>
      </c>
      <c r="E25" s="34">
        <v>0.5</v>
      </c>
      <c r="F25" s="85">
        <f>SUM(G25-2)</f>
        <v>34</v>
      </c>
      <c r="G25" s="76">
        <f>SUM(H25-2)</f>
        <v>36</v>
      </c>
      <c r="H25" s="51">
        <v>38</v>
      </c>
      <c r="I25" s="76">
        <f>SUM(H25+2)</f>
        <v>40</v>
      </c>
      <c r="J25" s="76">
        <f>SUM(I25+2.5)</f>
        <v>42.5</v>
      </c>
      <c r="K25" s="77">
        <f>SUM(J25+2.5)</f>
        <v>45</v>
      </c>
      <c r="L25" s="78">
        <f>SUM(M25-3)</f>
        <v>50.5</v>
      </c>
      <c r="M25" s="51">
        <v>53.5</v>
      </c>
      <c r="N25" s="86">
        <f>SUM(M25+3.5)</f>
        <v>57</v>
      </c>
      <c r="O25" s="56"/>
      <c r="P25" s="56"/>
      <c r="Q25" s="56"/>
      <c r="R25" s="56"/>
      <c r="S25" s="56"/>
      <c r="T25" s="56"/>
      <c r="U25" s="56"/>
      <c r="V25" s="56"/>
      <c r="W25" s="56"/>
    </row>
    <row r="26" s="1" customFormat="1" ht="23" customHeight="1" spans="1:23">
      <c r="A26" s="38"/>
      <c r="B26" s="39" t="s">
        <v>52</v>
      </c>
      <c r="C26" s="7"/>
      <c r="D26" s="40" t="s">
        <v>53</v>
      </c>
      <c r="E26" s="34">
        <v>1</v>
      </c>
      <c r="F26" s="85">
        <f>SUM(G26-2)</f>
        <v>69</v>
      </c>
      <c r="G26" s="76">
        <f>SUM(H26-2)</f>
        <v>71</v>
      </c>
      <c r="H26" s="51">
        <v>73</v>
      </c>
      <c r="I26" s="76">
        <f>SUM(H26+2)</f>
        <v>75</v>
      </c>
      <c r="J26" s="76">
        <f>SUM(I26+2.5)</f>
        <v>77.5</v>
      </c>
      <c r="K26" s="77">
        <f>SUM(J26+2.5)</f>
        <v>80</v>
      </c>
      <c r="L26" s="78">
        <f>SUM(M26-3)</f>
        <v>100.25</v>
      </c>
      <c r="M26" s="51">
        <v>103.25</v>
      </c>
      <c r="N26" s="86">
        <f>SUM(M26+3.5)</f>
        <v>106.75</v>
      </c>
      <c r="O26" s="56"/>
      <c r="P26" s="56"/>
      <c r="Q26" s="56"/>
      <c r="R26" s="56"/>
      <c r="S26" s="56"/>
      <c r="T26" s="56"/>
      <c r="U26" s="56"/>
      <c r="V26" s="56"/>
      <c r="W26" s="56"/>
    </row>
    <row r="27" s="1" customFormat="1" ht="23" customHeight="1" spans="1:23">
      <c r="A27" s="38"/>
      <c r="B27" s="39"/>
      <c r="C27" s="7"/>
      <c r="D27" s="43"/>
      <c r="E27" s="34"/>
      <c r="F27" s="85"/>
      <c r="G27" s="76"/>
      <c r="H27" s="51"/>
      <c r="I27" s="76"/>
      <c r="J27" s="76"/>
      <c r="K27" s="77"/>
      <c r="L27" s="78"/>
      <c r="M27" s="51"/>
      <c r="N27" s="86"/>
      <c r="O27" s="56"/>
      <c r="P27" s="56"/>
      <c r="Q27" s="56"/>
      <c r="R27" s="56"/>
      <c r="S27" s="56"/>
      <c r="T27" s="56"/>
      <c r="U27" s="56"/>
      <c r="V27" s="56"/>
      <c r="W27" s="56"/>
    </row>
    <row r="28" s="1" customFormat="1" ht="23" customHeight="1" spans="1:23">
      <c r="A28" s="46" t="s">
        <v>41</v>
      </c>
      <c r="B28" s="39"/>
      <c r="C28" s="7"/>
      <c r="D28" s="40" t="s">
        <v>54</v>
      </c>
      <c r="E28" s="34">
        <v>0.125</v>
      </c>
      <c r="F28" s="85">
        <f>SUM(G28-1/4)</f>
        <v>5.25</v>
      </c>
      <c r="G28" s="76">
        <f>SUM(H28-1/4)</f>
        <v>5.5</v>
      </c>
      <c r="H28" s="51">
        <v>5.75</v>
      </c>
      <c r="I28" s="76">
        <f>SUM(H28+1/4)</f>
        <v>6</v>
      </c>
      <c r="J28" s="76">
        <f>SUM(I28+1/4)</f>
        <v>6.25</v>
      </c>
      <c r="K28" s="77">
        <f>SUM(J28+1/4)</f>
        <v>6.5</v>
      </c>
      <c r="L28" s="78">
        <f>SUM(M28-1)</f>
        <v>5.625</v>
      </c>
      <c r="M28" s="51">
        <v>6.625</v>
      </c>
      <c r="N28" s="86">
        <f>SUM(M28+1)</f>
        <v>7.625</v>
      </c>
      <c r="O28" s="56"/>
      <c r="P28" s="56"/>
      <c r="Q28" s="56"/>
      <c r="R28" s="56"/>
      <c r="S28" s="56"/>
      <c r="T28" s="56"/>
      <c r="U28" s="56"/>
      <c r="V28" s="56"/>
      <c r="W28" s="56"/>
    </row>
    <row r="29" s="1" customFormat="1" ht="23" customHeight="1" spans="1:23">
      <c r="A29" s="38"/>
      <c r="B29" s="39"/>
      <c r="C29" s="7"/>
      <c r="D29" s="47" t="s">
        <v>55</v>
      </c>
      <c r="E29" s="48">
        <v>0.125</v>
      </c>
      <c r="F29" s="85">
        <f>SUM(G29-3/8)</f>
        <v>15.25</v>
      </c>
      <c r="G29" s="76">
        <f>SUM(H29-3/8)</f>
        <v>15.625</v>
      </c>
      <c r="H29" s="51">
        <v>16</v>
      </c>
      <c r="I29" s="76">
        <f>SUM(H29+3/8)</f>
        <v>16.375</v>
      </c>
      <c r="J29" s="76">
        <f>SUM(I29+3/8)</f>
        <v>16.75</v>
      </c>
      <c r="K29" s="77">
        <f>SUM(J29+3/8)</f>
        <v>17.125</v>
      </c>
      <c r="L29" s="78">
        <f>SUM(M29-3/4)</f>
        <v>18.25</v>
      </c>
      <c r="M29" s="51">
        <v>19</v>
      </c>
      <c r="N29" s="86">
        <f>SUM(M29+3/4)</f>
        <v>19.75</v>
      </c>
      <c r="O29" s="56"/>
      <c r="P29" s="56"/>
      <c r="Q29" s="56"/>
      <c r="R29" s="56"/>
      <c r="S29" s="56"/>
      <c r="T29" s="56"/>
      <c r="U29" s="56"/>
      <c r="V29" s="56"/>
      <c r="W29" s="56"/>
    </row>
    <row r="30" s="1" customFormat="1" ht="23" customHeight="1" spans="1:23">
      <c r="A30" s="38"/>
      <c r="B30" s="39" t="s">
        <v>56</v>
      </c>
      <c r="C30" s="7"/>
      <c r="D30" s="47" t="s">
        <v>57</v>
      </c>
      <c r="E30" s="48">
        <v>0.125</v>
      </c>
      <c r="F30" s="85">
        <f>SUM(G30-4/8)</f>
        <v>5.5</v>
      </c>
      <c r="G30" s="76">
        <f>SUM(H30-4/8)</f>
        <v>6</v>
      </c>
      <c r="H30" s="51">
        <v>6.5</v>
      </c>
      <c r="I30" s="76">
        <f>SUM(H30+4/8)</f>
        <v>7</v>
      </c>
      <c r="J30" s="76">
        <f>SUM(I30+4/8)</f>
        <v>7.5</v>
      </c>
      <c r="K30" s="77">
        <f>SUM(J30+4/8)</f>
        <v>8</v>
      </c>
      <c r="L30" s="78">
        <f>SUM(M30-1/2)</f>
        <v>7.5</v>
      </c>
      <c r="M30" s="51">
        <v>8</v>
      </c>
      <c r="N30" s="86">
        <f>SUM(M30+1/2)</f>
        <v>8.5</v>
      </c>
      <c r="O30" s="56"/>
      <c r="P30" s="56"/>
      <c r="Q30" s="56"/>
      <c r="R30" s="56"/>
      <c r="S30" s="56"/>
      <c r="T30" s="56"/>
      <c r="U30" s="56"/>
      <c r="V30" s="56"/>
      <c r="W30" s="56"/>
    </row>
    <row r="31" s="1" customFormat="1" ht="23" customHeight="1" spans="1:23">
      <c r="A31" s="38"/>
      <c r="B31" s="39" t="s">
        <v>58</v>
      </c>
      <c r="C31" s="7"/>
      <c r="D31" s="47" t="s">
        <v>59</v>
      </c>
      <c r="E31" s="48">
        <v>0</v>
      </c>
      <c r="F31" s="85">
        <f>H31</f>
        <v>0.25</v>
      </c>
      <c r="G31" s="76">
        <f>H31</f>
        <v>0.25</v>
      </c>
      <c r="H31" s="51">
        <v>0.25</v>
      </c>
      <c r="I31" s="76">
        <f>H31</f>
        <v>0.25</v>
      </c>
      <c r="J31" s="76">
        <f>H31</f>
        <v>0.25</v>
      </c>
      <c r="K31" s="77">
        <f>H31</f>
        <v>0.25</v>
      </c>
      <c r="L31" s="78">
        <f>M31</f>
        <v>0.375</v>
      </c>
      <c r="M31" s="51">
        <v>0.375</v>
      </c>
      <c r="N31" s="86">
        <f>M31</f>
        <v>0.375</v>
      </c>
      <c r="O31" s="56"/>
      <c r="P31" s="56"/>
      <c r="Q31" s="56"/>
      <c r="R31" s="56"/>
      <c r="S31" s="56"/>
      <c r="T31" s="56"/>
      <c r="U31" s="56"/>
      <c r="V31" s="56"/>
      <c r="W31" s="56"/>
    </row>
    <row r="32" s="1" customFormat="1" ht="23" customHeight="1" spans="1:23">
      <c r="A32" s="38"/>
      <c r="B32" s="39" t="s">
        <v>60</v>
      </c>
      <c r="C32" s="7"/>
      <c r="D32" s="47" t="s">
        <v>61</v>
      </c>
      <c r="E32" s="48">
        <v>0.125</v>
      </c>
      <c r="F32" s="85">
        <f>SUM(G32-3/8)</f>
        <v>12.25</v>
      </c>
      <c r="G32" s="76">
        <f>SUM(H32-3/8)</f>
        <v>12.625</v>
      </c>
      <c r="H32" s="51">
        <v>13</v>
      </c>
      <c r="I32" s="76">
        <f t="shared" ref="I32:K32" si="9">SUM(H32+3/8)</f>
        <v>13.375</v>
      </c>
      <c r="J32" s="76">
        <f t="shared" si="9"/>
        <v>13.75</v>
      </c>
      <c r="K32" s="77">
        <f t="shared" si="9"/>
        <v>14.125</v>
      </c>
      <c r="L32" s="78">
        <f>SUM(M32-1/2)</f>
        <v>14</v>
      </c>
      <c r="M32" s="51">
        <v>14.5</v>
      </c>
      <c r="N32" s="86">
        <f>SUM(M32+1/2)</f>
        <v>15</v>
      </c>
      <c r="O32" s="56"/>
      <c r="P32" s="56"/>
      <c r="Q32" s="56"/>
      <c r="R32" s="56"/>
      <c r="S32" s="56"/>
      <c r="T32" s="56"/>
      <c r="U32" s="56"/>
      <c r="V32" s="56"/>
      <c r="W32" s="56"/>
    </row>
    <row r="33" s="1" customFormat="1" ht="23" customHeight="1" spans="1:23">
      <c r="A33" s="38"/>
      <c r="B33" s="39"/>
      <c r="C33" s="7"/>
      <c r="D33" s="33"/>
      <c r="E33" s="48"/>
      <c r="F33" s="85"/>
      <c r="G33" s="76"/>
      <c r="H33" s="51"/>
      <c r="I33" s="76"/>
      <c r="J33" s="76"/>
      <c r="K33" s="77"/>
      <c r="L33" s="78"/>
      <c r="M33" s="51"/>
      <c r="N33" s="86"/>
      <c r="O33" s="56"/>
      <c r="P33" s="56"/>
      <c r="Q33" s="56"/>
      <c r="R33" s="56"/>
      <c r="S33" s="56"/>
      <c r="T33" s="56"/>
      <c r="U33" s="56"/>
      <c r="V33" s="56"/>
      <c r="W33" s="56"/>
    </row>
    <row r="34" s="1" customFormat="1" ht="23" customHeight="1" spans="1:23">
      <c r="A34" s="38"/>
      <c r="B34" s="39" t="s">
        <v>62</v>
      </c>
      <c r="C34" s="7"/>
      <c r="D34" s="40" t="s">
        <v>63</v>
      </c>
      <c r="E34" s="41">
        <v>0.25</v>
      </c>
      <c r="F34" s="85">
        <f>SUM(G34)</f>
        <v>13.5</v>
      </c>
      <c r="G34" s="76">
        <f>SUM(H34-1/2)</f>
        <v>13.5</v>
      </c>
      <c r="H34" s="51">
        <v>14</v>
      </c>
      <c r="I34" s="76">
        <f>SUM(H34)</f>
        <v>14</v>
      </c>
      <c r="J34" s="76">
        <f>SUM(I34+1/2)</f>
        <v>14.5</v>
      </c>
      <c r="K34" s="77">
        <f>SUM(J34)</f>
        <v>14.5</v>
      </c>
      <c r="L34" s="78">
        <f>SUM(M34)</f>
        <v>16</v>
      </c>
      <c r="M34" s="51">
        <v>16</v>
      </c>
      <c r="N34" s="86">
        <f>SUM(M34+1/2)</f>
        <v>16.5</v>
      </c>
      <c r="O34" s="56"/>
      <c r="P34" s="56"/>
      <c r="Q34" s="56"/>
      <c r="R34" s="56"/>
      <c r="S34" s="56"/>
      <c r="T34" s="56"/>
      <c r="U34" s="56"/>
      <c r="V34" s="56"/>
      <c r="W34" s="56"/>
    </row>
    <row r="35" s="1" customFormat="1" ht="23" customHeight="1" spans="1:23">
      <c r="A35" s="38"/>
      <c r="B35" s="39" t="s">
        <v>64</v>
      </c>
      <c r="C35" s="7"/>
      <c r="D35" s="40" t="s">
        <v>65</v>
      </c>
      <c r="E35" s="41">
        <v>0.25</v>
      </c>
      <c r="F35" s="85">
        <f>SUM(G35)</f>
        <v>14.5</v>
      </c>
      <c r="G35" s="76">
        <f>SUM(H35-1/2)</f>
        <v>14.5</v>
      </c>
      <c r="H35" s="51">
        <v>15</v>
      </c>
      <c r="I35" s="76">
        <f>SUM(H35)</f>
        <v>15</v>
      </c>
      <c r="J35" s="76">
        <f>SUM(I35+1/2)</f>
        <v>15.5</v>
      </c>
      <c r="K35" s="77">
        <f>SUM(J35)</f>
        <v>15.5</v>
      </c>
      <c r="L35" s="78">
        <f>SUM(M35)</f>
        <v>17</v>
      </c>
      <c r="M35" s="51">
        <v>17</v>
      </c>
      <c r="N35" s="86">
        <f>SUM(M35+1/2)</f>
        <v>17.5</v>
      </c>
      <c r="O35" s="56"/>
      <c r="P35" s="56"/>
      <c r="Q35" s="56"/>
      <c r="R35" s="56"/>
      <c r="S35" s="56"/>
      <c r="T35" s="56"/>
      <c r="U35" s="56"/>
      <c r="V35" s="56"/>
      <c r="W35" s="56"/>
    </row>
    <row r="36" s="1" customFormat="1" ht="15.75" customHeight="1" spans="1:23">
      <c r="A36" s="38"/>
      <c r="B36" s="32"/>
      <c r="C36" s="7"/>
      <c r="D36" s="43"/>
      <c r="E36" s="41"/>
      <c r="F36" s="49"/>
      <c r="G36" s="50"/>
      <c r="H36" s="51"/>
      <c r="I36" s="76"/>
      <c r="J36" s="76"/>
      <c r="K36" s="77"/>
      <c r="L36" s="78"/>
      <c r="M36" s="51"/>
      <c r="N36" s="79"/>
      <c r="O36" s="56"/>
      <c r="P36" s="56"/>
      <c r="Q36" s="56"/>
      <c r="R36" s="56"/>
      <c r="S36" s="56"/>
      <c r="T36" s="56"/>
      <c r="U36" s="56"/>
      <c r="V36" s="56"/>
      <c r="W36" s="56"/>
    </row>
    <row r="37" s="1" customFormat="1" ht="15.75" customHeight="1" spans="1:23">
      <c r="A37" s="38"/>
      <c r="B37" s="32"/>
      <c r="C37" s="7"/>
      <c r="D37" s="43"/>
      <c r="E37" s="41"/>
      <c r="F37" s="49"/>
      <c r="G37" s="50"/>
      <c r="H37" s="51"/>
      <c r="I37" s="50"/>
      <c r="J37" s="50"/>
      <c r="K37" s="80"/>
      <c r="L37" s="81"/>
      <c r="M37" s="82"/>
      <c r="N37" s="83"/>
      <c r="O37" s="56"/>
      <c r="P37" s="56"/>
      <c r="Q37" s="56"/>
      <c r="R37" s="56"/>
      <c r="S37" s="56"/>
      <c r="T37" s="56"/>
      <c r="U37" s="56"/>
      <c r="V37" s="56"/>
      <c r="W37" s="56"/>
    </row>
    <row r="38" s="1" customFormat="1" ht="15.75" customHeight="1" spans="1:23">
      <c r="A38" s="52"/>
      <c r="B38" s="53"/>
      <c r="D38" s="53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6"/>
      <c r="P38" s="56"/>
      <c r="Q38" s="56"/>
      <c r="R38" s="56"/>
      <c r="S38" s="56"/>
      <c r="T38" s="56"/>
      <c r="U38" s="56"/>
      <c r="V38" s="56"/>
      <c r="W38" s="56"/>
    </row>
    <row r="39" s="1" customFormat="1" ht="15.75" customHeight="1" spans="1:2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="1" customFormat="1" ht="15.75" customHeight="1" spans="1:2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="1" customFormat="1" ht="15.75" customHeight="1" spans="1:2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="1" customFormat="1" ht="15.75" customHeight="1" spans="1:2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</row>
    <row r="43" s="1" customFormat="1" ht="15.75" customHeight="1" spans="1:2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="1" customFormat="1" ht="15.75" customHeight="1" spans="1:2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="1" customFormat="1" ht="15.75" customHeight="1" spans="1:2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="1" customFormat="1" ht="15.75" customHeight="1" spans="1:23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="1" customFormat="1" ht="15.75" customHeight="1" spans="1:2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="1" customFormat="1" ht="15.75" customHeight="1" spans="1:2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="1" customFormat="1" ht="15.75" customHeight="1" spans="1:2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="1" customFormat="1" ht="15.75" customHeight="1" spans="1:2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="1" customFormat="1" ht="15.75" customHeight="1" spans="1:2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="1" customFormat="1" ht="15.75" customHeight="1" spans="1:2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="1" customFormat="1" ht="15.75" customHeight="1" spans="1:2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="1" customFormat="1" ht="15.75" customHeight="1" spans="1:2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="1" customFormat="1" ht="15.75" customHeight="1" spans="1:2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="1" customFormat="1" ht="15.75" customHeight="1" spans="1:2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57" s="1" customFormat="1" ht="15.75" customHeight="1" spans="1:2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</row>
    <row r="58" s="1" customFormat="1" ht="15.75" customHeight="1" spans="1:2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="1" customFormat="1" ht="15.75" customHeight="1" spans="1:2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="1" customFormat="1" ht="15.75" customHeight="1" spans="1:2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="1" customFormat="1" ht="15.75" customHeight="1" spans="1:2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="1" customFormat="1" ht="15.75" customHeight="1" spans="1:2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  <row r="63" s="1" customFormat="1" ht="15.75" customHeight="1" spans="1:2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="1" customFormat="1" ht="15.75" customHeight="1" spans="1:2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="1" customFormat="1" ht="15.75" customHeight="1" spans="1:2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="1" customFormat="1" ht="15.75" customHeight="1" spans="1:2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="1" customFormat="1" ht="15.75" customHeight="1" spans="1:2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="1" customFormat="1" ht="15.75" customHeight="1" spans="1:2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="1" customFormat="1" ht="15.75" customHeight="1" spans="1:2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="1" customFormat="1" ht="15.75" customHeight="1" spans="1:2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="1" customFormat="1" ht="15.75" customHeight="1" spans="1:2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="1" customFormat="1" ht="15.75" customHeight="1" spans="1:2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="1" customFormat="1" ht="15.75" customHeight="1" spans="1:2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="1" customFormat="1" ht="15.75" customHeight="1" spans="1:2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="1" customFormat="1" ht="15.75" customHeight="1" spans="1:2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="1" customFormat="1" ht="15.75" customHeight="1" spans="1:2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="1" customFormat="1" ht="15.75" customHeight="1" spans="1:2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="1" customFormat="1" ht="15.75" customHeight="1" spans="1:2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="1" customFormat="1" ht="15.75" customHeight="1" spans="1:2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="1" customFormat="1" ht="15.75" customHeight="1" spans="1:2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="1" customFormat="1" ht="15.75" customHeight="1" spans="1:2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="1" customFormat="1" ht="15.75" customHeight="1" spans="1:2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="1" customFormat="1" ht="15.75" customHeight="1" spans="1:2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="1" customFormat="1" ht="15.75" customHeight="1" spans="1:2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="1" customFormat="1" ht="15.75" customHeight="1" spans="1:2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="1" customFormat="1" ht="15.75" customHeight="1" spans="1:2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="1" customFormat="1" ht="15.75" customHeight="1" spans="1:2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="1" customFormat="1" ht="15.75" customHeight="1" spans="1:2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</row>
    <row r="89" s="1" customFormat="1" ht="15.75" customHeight="1" spans="1:23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</row>
    <row r="90" s="1" customFormat="1" ht="15.75" customHeight="1" spans="1:23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</row>
    <row r="91" s="1" customFormat="1" ht="15.75" customHeight="1" spans="1:23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</row>
    <row r="92" s="1" customFormat="1" ht="15.75" customHeight="1" spans="1:23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</row>
    <row r="93" s="1" customFormat="1" ht="15.75" customHeight="1" spans="1:2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</row>
    <row r="94" s="1" customFormat="1" ht="15.75" customHeight="1" spans="1:2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</row>
    <row r="95" s="1" customFormat="1" ht="15.75" customHeight="1" spans="1:23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</row>
    <row r="96" s="1" customFormat="1" ht="15.75" customHeight="1" spans="1:23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</row>
    <row r="97" s="1" customFormat="1" ht="15.75" customHeight="1" spans="1:23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</row>
    <row r="98" s="1" customFormat="1" ht="15.75" customHeight="1" spans="1:23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</row>
    <row r="99" s="1" customFormat="1" ht="15.75" customHeight="1" spans="1:23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</row>
    <row r="100" s="1" customFormat="1" ht="15.75" customHeight="1" spans="1:23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</row>
    <row r="101" s="1" customFormat="1" ht="15.75" customHeight="1" spans="1:23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</row>
    <row r="102" s="1" customFormat="1" ht="15.75" customHeight="1" spans="1:23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</row>
    <row r="103" s="1" customFormat="1" ht="15.75" customHeight="1" spans="1:2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</row>
    <row r="104" s="1" customFormat="1" ht="15.75" customHeight="1" spans="1:2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</row>
    <row r="105" s="1" customFormat="1" ht="15.75" customHeight="1" spans="1:23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</row>
    <row r="106" s="1" customFormat="1" ht="15.75" customHeight="1" spans="1:23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</row>
    <row r="107" s="1" customFormat="1" ht="15.75" customHeight="1" spans="1:23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</row>
    <row r="108" s="1" customFormat="1" ht="15.75" customHeight="1" spans="1:23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</row>
    <row r="109" s="1" customFormat="1" ht="15.75" customHeight="1" spans="1:23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</row>
    <row r="110" s="1" customFormat="1" ht="15.75" customHeight="1" spans="1:2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</row>
    <row r="111" s="1" customFormat="1" ht="15.75" customHeight="1" spans="1:23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</row>
    <row r="112" s="1" customFormat="1" ht="15.75" customHeight="1" spans="1:23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</row>
    <row r="113" s="1" customFormat="1" ht="15.75" customHeight="1" spans="1:2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</row>
    <row r="114" s="1" customFormat="1" ht="15.75" customHeight="1" spans="1:23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</row>
    <row r="115" s="1" customFormat="1" ht="15.75" customHeight="1" spans="1:23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</row>
    <row r="116" s="1" customFormat="1" ht="15.75" customHeight="1" spans="1:23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="1" customFormat="1" ht="15.75" customHeight="1" spans="1:23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</row>
    <row r="118" s="1" customFormat="1" ht="15.75" customHeight="1" spans="1:23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</row>
    <row r="119" s="1" customFormat="1" ht="15.75" customHeight="1" spans="1:23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</row>
    <row r="120" s="1" customFormat="1" ht="15.75" customHeight="1" spans="1:23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</row>
    <row r="121" s="1" customFormat="1" ht="15.75" customHeight="1" spans="1:23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</row>
    <row r="122" s="1" customFormat="1" ht="15.75" customHeight="1" spans="1:23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</row>
    <row r="123" s="1" customFormat="1" ht="15.75" customHeight="1" spans="1:23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</row>
    <row r="124" s="1" customFormat="1" ht="15.75" customHeight="1" spans="1:23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</row>
    <row r="125" s="1" customFormat="1" ht="15.75" customHeight="1" spans="1:23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</row>
    <row r="126" s="1" customFormat="1" ht="15.75" customHeight="1" spans="1:23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</row>
    <row r="127" s="1" customFormat="1" ht="15.75" customHeight="1" spans="1:23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</row>
    <row r="128" s="1" customFormat="1" ht="15.75" customHeight="1" spans="1:23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</row>
    <row r="129" s="1" customFormat="1" ht="15.75" customHeight="1" spans="1:23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</row>
    <row r="130" s="1" customFormat="1" ht="15.75" customHeight="1" spans="1:23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</row>
    <row r="131" s="1" customFormat="1" ht="15.75" customHeight="1" spans="1:23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</row>
    <row r="132" s="1" customFormat="1" ht="15.75" customHeight="1" spans="1:23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</row>
    <row r="133" s="1" customFormat="1" ht="15.75" customHeight="1" spans="1:23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</row>
    <row r="134" s="1" customFormat="1" ht="15.75" customHeight="1" spans="1:23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</row>
    <row r="135" s="1" customFormat="1" ht="15.75" customHeight="1" spans="1:23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</row>
    <row r="136" s="1" customFormat="1" ht="15.75" customHeight="1" spans="1:23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</row>
    <row r="137" s="1" customFormat="1" ht="15.75" customHeight="1" spans="1:23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</row>
    <row r="138" s="1" customFormat="1" ht="15.75" customHeight="1" spans="1:23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</row>
    <row r="139" s="1" customFormat="1" ht="15.75" customHeight="1" spans="1:23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</row>
    <row r="140" s="1" customFormat="1" ht="15.75" customHeight="1" spans="1:23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</row>
    <row r="141" s="1" customFormat="1" ht="15.75" customHeight="1" spans="1:23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</row>
    <row r="142" s="1" customFormat="1" ht="15.75" customHeight="1" spans="1:23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</row>
    <row r="143" s="1" customFormat="1" ht="15.75" customHeight="1" spans="1:2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</row>
    <row r="144" s="1" customFormat="1" ht="15.75" customHeight="1" spans="1:2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</row>
    <row r="145" s="1" customFormat="1" ht="15.75" customHeight="1" spans="1:2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</row>
    <row r="146" s="1" customFormat="1" ht="15.75" customHeight="1" spans="1:2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</row>
    <row r="147" s="1" customFormat="1" ht="15.75" customHeight="1" spans="1:2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</row>
    <row r="148" s="1" customFormat="1" ht="15.75" customHeight="1" spans="1:2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</row>
    <row r="149" s="1" customFormat="1" ht="15.75" customHeight="1" spans="1:2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</row>
    <row r="150" s="1" customFormat="1" ht="15.75" customHeight="1" spans="1:2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</row>
    <row r="151" s="1" customFormat="1" ht="15.75" customHeight="1" spans="1:23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</row>
    <row r="152" s="1" customFormat="1" ht="15.75" customHeight="1" spans="1:23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</row>
    <row r="153" s="1" customFormat="1" ht="15.75" customHeight="1" spans="1:23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</row>
    <row r="154" s="1" customFormat="1" ht="15.75" customHeight="1" spans="1:23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</row>
    <row r="155" s="1" customFormat="1" ht="15.75" customHeight="1" spans="1:23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</row>
    <row r="156" s="1" customFormat="1" ht="15.75" customHeight="1" spans="1:23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</row>
    <row r="157" s="1" customFormat="1" ht="15.75" customHeight="1" spans="1:23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</row>
    <row r="158" s="1" customFormat="1" ht="15.75" customHeight="1" spans="1:23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</row>
    <row r="159" s="1" customFormat="1" ht="15.75" customHeight="1" spans="1:23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</row>
    <row r="160" s="1" customFormat="1" ht="15.75" customHeight="1" spans="1:23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</row>
    <row r="161" s="1" customFormat="1" ht="15.75" customHeight="1" spans="1:23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</row>
    <row r="162" s="1" customFormat="1" ht="15.75" customHeight="1" spans="1:23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</row>
    <row r="163" s="1" customFormat="1" ht="15.75" customHeight="1" spans="1:23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</row>
    <row r="164" s="1" customFormat="1" ht="15.75" customHeight="1" spans="1:23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</row>
    <row r="165" s="1" customFormat="1" ht="15.75" customHeight="1" spans="1:23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</row>
    <row r="166" s="1" customFormat="1" ht="15.75" customHeight="1" spans="1:23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</row>
    <row r="167" s="1" customFormat="1" ht="15.75" customHeight="1" spans="1:23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</row>
    <row r="168" s="1" customFormat="1" ht="15.75" customHeight="1" spans="1:23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</row>
    <row r="169" s="1" customFormat="1" ht="15.75" customHeight="1" spans="1:23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</row>
    <row r="170" s="1" customFormat="1" ht="15.75" customHeight="1" spans="1:23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</row>
    <row r="171" s="1" customFormat="1" ht="15.75" customHeight="1" spans="1:23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</row>
    <row r="172" s="1" customFormat="1" ht="15.75" customHeight="1" spans="1:23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</row>
    <row r="173" s="1" customFormat="1" ht="15.75" customHeight="1" spans="1:23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</row>
    <row r="174" s="1" customFormat="1" ht="15.75" customHeight="1" spans="1:23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</row>
    <row r="175" s="1" customFormat="1" ht="15.75" customHeight="1" spans="1:23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</row>
    <row r="176" s="1" customFormat="1" ht="15.75" customHeight="1" spans="1:23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</row>
    <row r="177" s="1" customFormat="1" ht="15.75" customHeight="1" spans="1:23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</row>
    <row r="178" s="1" customFormat="1" ht="15.75" customHeight="1" spans="1:23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</row>
    <row r="179" s="1" customFormat="1" ht="15.75" customHeight="1" spans="1:23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</row>
    <row r="180" s="1" customFormat="1" ht="15.75" customHeight="1" spans="1:23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</row>
    <row r="181" s="1" customFormat="1" ht="15.75" customHeight="1" spans="1:23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</row>
    <row r="182" s="1" customFormat="1" ht="15.75" customHeight="1" spans="1:23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</row>
    <row r="183" s="1" customFormat="1" ht="15.75" customHeight="1" spans="1:23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</row>
    <row r="184" s="1" customFormat="1" ht="15.75" customHeight="1" spans="1:23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</row>
    <row r="185" s="1" customFormat="1" ht="15.75" customHeight="1" spans="1:23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</row>
    <row r="186" s="1" customFormat="1" ht="15.75" customHeight="1" spans="1:23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</row>
    <row r="187" s="1" customFormat="1" ht="15.75" customHeight="1" spans="1:23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</row>
    <row r="188" s="1" customFormat="1" ht="15.75" customHeight="1" spans="1:23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</row>
    <row r="189" s="1" customFormat="1" ht="15.75" customHeight="1" spans="1:23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</row>
    <row r="190" s="1" customFormat="1" ht="15.75" customHeight="1" spans="1:23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</row>
    <row r="191" s="1" customFormat="1" ht="15.75" customHeight="1" spans="1:23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</row>
    <row r="192" s="1" customFormat="1" ht="15.75" customHeight="1" spans="1:23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</row>
    <row r="193" s="1" customFormat="1" ht="15.75" customHeight="1" spans="1:23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</row>
    <row r="194" s="1" customFormat="1" ht="15.75" customHeight="1" spans="1:23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</row>
    <row r="195" s="1" customFormat="1" ht="15.75" customHeight="1" spans="1:23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</row>
    <row r="196" s="1" customFormat="1" ht="15.75" customHeight="1" spans="1:23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</row>
    <row r="197" s="1" customFormat="1" ht="15.75" customHeight="1" spans="1:23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</row>
    <row r="198" s="1" customFormat="1" ht="15.75" customHeight="1" spans="1:23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</row>
    <row r="199" s="1" customFormat="1" ht="15.75" customHeight="1" spans="1:23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</row>
    <row r="200" s="1" customFormat="1" ht="15.75" customHeight="1" spans="1:23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</row>
    <row r="201" s="1" customFormat="1" ht="15.75" customHeight="1" spans="1:23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</row>
    <row r="202" s="1" customFormat="1" ht="15.75" customHeight="1" spans="1:23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</row>
    <row r="203" s="1" customFormat="1" ht="15.75" customHeight="1" spans="1:23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</row>
    <row r="204" s="1" customFormat="1" ht="15.75" customHeight="1" spans="1:23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</row>
    <row r="205" s="1" customFormat="1" ht="15.75" customHeight="1" spans="1:23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</row>
    <row r="206" s="1" customFormat="1" ht="15.75" customHeight="1" spans="1:23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</row>
    <row r="207" s="1" customFormat="1" ht="15.75" customHeight="1" spans="1:23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</row>
    <row r="208" s="1" customFormat="1" ht="15.75" customHeight="1" spans="1:23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</row>
    <row r="209" s="1" customFormat="1" ht="15.75" customHeight="1" spans="1:23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</row>
    <row r="210" s="1" customFormat="1" ht="15.75" customHeight="1" spans="1:23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</row>
    <row r="211" s="1" customFormat="1" ht="15.75" customHeight="1" spans="1:23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</row>
    <row r="212" s="1" customFormat="1" ht="15.75" customHeight="1" spans="1:23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</row>
    <row r="213" s="1" customFormat="1" ht="15.75" customHeight="1" spans="1:23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</row>
    <row r="214" s="1" customFormat="1" ht="15.75" customHeight="1" spans="1:23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</row>
    <row r="215" s="1" customFormat="1" ht="15.75" customHeight="1" spans="1:23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</row>
    <row r="216" s="1" customFormat="1" ht="15.75" customHeight="1" spans="1:23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</row>
    <row r="217" s="1" customFormat="1" ht="15.75" customHeight="1" spans="1:23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</row>
    <row r="218" s="1" customFormat="1" ht="15.75" customHeight="1" spans="1:23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</row>
    <row r="219" s="1" customFormat="1" ht="15.75" customHeight="1" spans="1:23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</row>
    <row r="220" s="1" customFormat="1" ht="15.75" customHeight="1" spans="1:23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</row>
    <row r="221" s="1" customFormat="1" ht="15.75" customHeight="1" spans="1:23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</row>
    <row r="222" s="1" customFormat="1" ht="15.75" customHeight="1" spans="1:23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</row>
    <row r="223" s="1" customFormat="1" ht="15.75" customHeight="1" spans="1:23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</row>
    <row r="224" s="1" customFormat="1" ht="15.75" customHeight="1" spans="1:23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</row>
    <row r="225" s="1" customFormat="1" ht="15.75" customHeight="1" spans="1:23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</row>
    <row r="226" s="1" customFormat="1" ht="15.75" customHeight="1" spans="1:23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</row>
    <row r="227" s="1" customFormat="1" ht="15.75" customHeight="1" spans="1:23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</row>
    <row r="228" s="1" customFormat="1" ht="15.75" customHeight="1" spans="1:23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</row>
    <row r="229" s="1" customFormat="1" ht="15.75" customHeight="1" spans="1:23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</row>
    <row r="230" s="1" customFormat="1" ht="15.75" customHeight="1" spans="1:23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</row>
    <row r="231" s="1" customFormat="1" ht="15.75" customHeight="1" spans="1:23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</row>
    <row r="232" s="1" customFormat="1" ht="15.75" customHeight="1" spans="1:23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</row>
    <row r="233" s="1" customFormat="1" ht="15.75" customHeight="1" spans="1:23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</row>
    <row r="234" s="1" customFormat="1" ht="15.75" customHeight="1" spans="1:23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</row>
    <row r="235" s="1" customFormat="1" ht="15.75" customHeight="1" spans="1:23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</row>
    <row r="236" s="1" customFormat="1" ht="15.75" customHeight="1" spans="1:23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</row>
    <row r="237" s="1" customFormat="1" ht="15.75" customHeight="1" spans="1:23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</row>
    <row r="238" s="1" customFormat="1" ht="15.75" customHeight="1" spans="1:23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</row>
    <row r="239" s="1" customFormat="1" ht="15.75" customHeight="1" spans="1:23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</row>
    <row r="240" s="1" customFormat="1" ht="15.75" customHeight="1" spans="1:23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</row>
    <row r="241" s="1" customFormat="1" ht="15.75" customHeight="1" spans="1:23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</row>
    <row r="242" s="1" customFormat="1" ht="15.75" customHeight="1" spans="1:23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</row>
    <row r="243" s="1" customFormat="1" ht="15.75" customHeight="1" spans="1:23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</row>
    <row r="244" s="1" customFormat="1" ht="15.75" customHeight="1" spans="1:23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</row>
    <row r="245" s="1" customFormat="1" ht="15.75" customHeight="1" spans="1:23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</row>
    <row r="246" s="1" customFormat="1" ht="15.75" customHeight="1" spans="1:23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</row>
    <row r="247" s="1" customFormat="1" ht="15.75" customHeight="1" spans="1:23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</row>
    <row r="248" s="1" customFormat="1" ht="15.75" customHeight="1" spans="1:23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</row>
    <row r="249" s="1" customFormat="1" ht="15.75" customHeight="1" spans="1:23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</row>
    <row r="250" s="1" customFormat="1" ht="15.75" customHeight="1" spans="1:23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</row>
    <row r="251" s="1" customFormat="1" ht="15.75" customHeight="1" spans="1:23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</row>
    <row r="252" s="1" customFormat="1" ht="15.75" customHeight="1" spans="1:23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</row>
    <row r="253" s="1" customFormat="1" ht="15.75" customHeight="1" spans="1:23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</row>
    <row r="254" s="1" customFormat="1" ht="15.75" customHeight="1" spans="1:23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</row>
    <row r="255" s="1" customFormat="1" ht="15.75" customHeight="1" spans="1:23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</row>
    <row r="256" s="1" customFormat="1" ht="15.75" customHeight="1" spans="1:23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</row>
    <row r="257" s="1" customFormat="1" ht="15.75" customHeight="1" spans="1:23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</row>
    <row r="258" s="1" customFormat="1" ht="15.75" customHeight="1" spans="1:23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</row>
    <row r="259" s="1" customFormat="1" ht="15.75" customHeight="1" spans="1:23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</row>
    <row r="260" s="1" customFormat="1" ht="15.75" customHeight="1" spans="1:23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</row>
    <row r="261" s="1" customFormat="1" ht="15.75" customHeight="1" spans="1:23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</row>
    <row r="262" s="1" customFormat="1" ht="15.75" customHeight="1" spans="1:23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</row>
    <row r="263" s="1" customFormat="1" ht="15.75" customHeight="1" spans="1:23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</row>
    <row r="264" s="1" customFormat="1" ht="15.75" customHeight="1" spans="1:23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</row>
    <row r="265" s="1" customFormat="1" ht="15.75" customHeight="1" spans="1:23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</row>
    <row r="266" s="1" customFormat="1" ht="15.75" customHeight="1" spans="1:23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</row>
    <row r="267" s="1" customFormat="1" ht="15.75" customHeight="1" spans="1:23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</row>
    <row r="268" s="1" customFormat="1" ht="15.75" customHeight="1" spans="1:23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</row>
    <row r="269" s="1" customFormat="1" ht="15.75" customHeight="1" spans="1:23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</row>
    <row r="270" s="1" customFormat="1" ht="15.75" customHeight="1" spans="1:23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</row>
    <row r="271" s="1" customFormat="1" ht="15.75" customHeight="1" spans="1:23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</row>
    <row r="272" s="1" customFormat="1" ht="15.75" customHeight="1" spans="1:23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</row>
    <row r="273" s="1" customFormat="1" ht="15.75" customHeight="1" spans="1:23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</row>
    <row r="274" s="1" customFormat="1" ht="15.75" customHeight="1" spans="1:23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</row>
    <row r="275" s="1" customFormat="1" ht="15.75" customHeight="1" spans="1:23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</row>
    <row r="276" s="1" customFormat="1" ht="15.75" customHeight="1" spans="1:23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</row>
    <row r="277" s="1" customFormat="1" ht="15.75" customHeight="1" spans="1:23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</row>
    <row r="278" s="1" customFormat="1" ht="15.75" customHeight="1" spans="1:23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</row>
    <row r="279" s="1" customFormat="1" ht="15.75" customHeight="1" spans="1:23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</row>
    <row r="280" s="1" customFormat="1" ht="15.75" customHeight="1" spans="1:23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</row>
    <row r="281" s="1" customFormat="1" ht="15.75" customHeight="1" spans="1:23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</row>
    <row r="282" s="1" customFormat="1" ht="15.75" customHeight="1" spans="1:23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</row>
    <row r="283" s="1" customFormat="1" ht="15.75" customHeight="1" spans="1:23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</row>
    <row r="284" s="1" customFormat="1" ht="15.75" customHeight="1" spans="1:23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</row>
    <row r="285" s="1" customFormat="1" ht="15.75" customHeight="1" spans="1:23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</row>
    <row r="286" s="1" customFormat="1" ht="15.75" customHeight="1" spans="1:23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</row>
    <row r="287" s="1" customFormat="1" ht="15.75" customHeight="1" spans="1:23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</row>
    <row r="288" s="1" customFormat="1" ht="15.75" customHeight="1" spans="1:23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</row>
    <row r="289" s="1" customFormat="1" ht="15.75" customHeight="1" spans="1:23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</row>
    <row r="290" s="1" customFormat="1" ht="15.75" customHeight="1" spans="1:23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</row>
    <row r="291" s="1" customFormat="1" ht="15.75" customHeight="1" spans="1:23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</row>
    <row r="292" s="1" customFormat="1" ht="15.75" customHeight="1" spans="1:23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</row>
    <row r="293" s="1" customFormat="1" ht="15.75" customHeight="1" spans="1:23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</row>
    <row r="294" s="1" customFormat="1" ht="15.75" customHeight="1" spans="1:23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</row>
    <row r="295" s="1" customFormat="1" ht="15.75" customHeight="1" spans="1:23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</row>
    <row r="296" s="1" customFormat="1" ht="15.75" customHeight="1" spans="1:23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</row>
    <row r="297" s="1" customFormat="1" ht="15.75" customHeight="1" spans="1:23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</row>
    <row r="298" s="1" customFormat="1" ht="15.75" customHeight="1" spans="1:23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</row>
    <row r="299" s="1" customFormat="1" ht="15.75" customHeight="1" spans="1:23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</row>
    <row r="300" s="1" customFormat="1" ht="15.75" customHeight="1" spans="1:23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</row>
    <row r="301" s="1" customFormat="1" ht="15.75" customHeight="1" spans="1:23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</row>
    <row r="302" s="1" customFormat="1" ht="15.75" customHeight="1" spans="1:23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</row>
    <row r="303" s="1" customFormat="1" ht="15.75" customHeight="1" spans="1:23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</row>
    <row r="304" s="1" customFormat="1" ht="15.75" customHeight="1" spans="1:23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</row>
    <row r="305" s="1" customFormat="1" ht="15.75" customHeight="1" spans="1:23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</row>
    <row r="306" s="1" customFormat="1" ht="15.75" customHeight="1" spans="1:23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</row>
    <row r="307" s="1" customFormat="1" ht="15.75" customHeight="1" spans="1:23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</row>
    <row r="308" s="1" customFormat="1" ht="15.75" customHeight="1" spans="1:23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</row>
    <row r="309" s="1" customFormat="1" ht="15.75" customHeight="1" spans="1:23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</row>
    <row r="310" s="1" customFormat="1" ht="15.75" customHeight="1" spans="1:23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</row>
    <row r="311" s="1" customFormat="1" ht="15.75" customHeight="1" spans="1:23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</row>
    <row r="312" s="1" customFormat="1" ht="15.75" customHeight="1" spans="1:23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</row>
    <row r="313" s="1" customFormat="1" ht="15.75" customHeight="1" spans="1:23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</row>
    <row r="314" s="1" customFormat="1" ht="15.75" customHeight="1" spans="1:23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</row>
    <row r="315" s="1" customFormat="1" ht="15.75" customHeight="1" spans="1:23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</row>
    <row r="316" s="1" customFormat="1" ht="15.75" customHeight="1" spans="1:23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</row>
    <row r="317" s="1" customFormat="1" ht="15.75" customHeight="1" spans="1:23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</row>
    <row r="318" s="1" customFormat="1" ht="15.75" customHeight="1" spans="1:23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</row>
    <row r="319" s="1" customFormat="1" ht="15.75" customHeight="1" spans="1:23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</row>
    <row r="320" s="1" customFormat="1" ht="15.75" customHeight="1" spans="1:23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</row>
    <row r="321" s="1" customFormat="1" ht="15.75" customHeight="1" spans="1:23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</row>
    <row r="322" s="1" customFormat="1" ht="15.75" customHeight="1" spans="1:23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</row>
    <row r="323" s="1" customFormat="1" ht="15.75" customHeight="1" spans="1:23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</row>
    <row r="324" s="1" customFormat="1" ht="15.75" customHeight="1" spans="1:23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</row>
    <row r="325" s="1" customFormat="1" ht="15.75" customHeight="1" spans="1:23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</row>
    <row r="326" s="1" customFormat="1" ht="15.75" customHeight="1" spans="1:23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</row>
    <row r="327" s="1" customFormat="1" ht="15.75" customHeight="1" spans="1:23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</row>
    <row r="328" s="1" customFormat="1" ht="15.75" customHeight="1" spans="1:23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</row>
    <row r="329" s="1" customFormat="1" ht="15.75" customHeight="1" spans="1:23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</row>
    <row r="330" s="1" customFormat="1" ht="15.75" customHeight="1" spans="1:23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</row>
    <row r="331" s="1" customFormat="1" ht="15.75" customHeight="1" spans="1:23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</row>
    <row r="332" s="1" customFormat="1" ht="15.75" customHeight="1" spans="1:23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</row>
    <row r="333" s="1" customFormat="1" ht="15.75" customHeight="1" spans="1:23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</row>
    <row r="334" s="1" customFormat="1" ht="15.75" customHeight="1" spans="1:23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</row>
    <row r="335" s="1" customFormat="1" ht="15.75" customHeight="1" spans="1:23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</row>
    <row r="336" s="1" customFormat="1" ht="15.75" customHeight="1" spans="1:23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</row>
    <row r="337" s="1" customFormat="1" ht="15.75" customHeight="1" spans="1:23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</row>
    <row r="338" s="1" customFormat="1" ht="15.75" customHeight="1" spans="1:23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</row>
    <row r="339" s="1" customFormat="1" ht="15.75" customHeight="1" spans="1:23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</row>
    <row r="340" s="1" customFormat="1" ht="15.75" customHeight="1" spans="1:23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</row>
    <row r="341" s="1" customFormat="1" ht="15.75" customHeight="1" spans="1:23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</row>
    <row r="342" s="1" customFormat="1" ht="15.75" customHeight="1" spans="1:23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</row>
    <row r="343" s="1" customFormat="1" ht="15.75" customHeight="1" spans="1:23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</row>
    <row r="344" s="1" customFormat="1" ht="15.75" customHeight="1" spans="1:23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</row>
    <row r="345" s="1" customFormat="1" ht="15.75" customHeight="1" spans="1:23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</row>
    <row r="346" s="1" customFormat="1" ht="15.75" customHeight="1" spans="1:23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</row>
    <row r="347" s="1" customFormat="1" ht="15.75" customHeight="1" spans="1:23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</row>
    <row r="348" s="1" customFormat="1" ht="15.75" customHeight="1" spans="1:23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</row>
    <row r="349" s="1" customFormat="1" ht="15.75" customHeight="1" spans="1:23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</row>
    <row r="350" s="1" customFormat="1" ht="15.75" customHeight="1" spans="1:23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</row>
    <row r="351" s="1" customFormat="1" ht="15.75" customHeight="1" spans="1:23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</row>
    <row r="352" s="1" customFormat="1" ht="15.75" customHeight="1" spans="1:23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</row>
    <row r="353" s="1" customFormat="1" ht="15.75" customHeight="1" spans="1:23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</row>
    <row r="354" s="1" customFormat="1" ht="15.75" customHeight="1" spans="1:23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</row>
    <row r="355" s="1" customFormat="1" ht="15.75" customHeight="1" spans="1:23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</row>
    <row r="356" s="1" customFormat="1" ht="15.75" customHeight="1" spans="1:23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</row>
    <row r="357" s="1" customFormat="1" ht="15.75" customHeight="1" spans="1:23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</row>
    <row r="358" s="1" customFormat="1" ht="15.75" customHeight="1" spans="1:23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</row>
    <row r="359" s="1" customFormat="1" ht="15.75" customHeight="1" spans="1:23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</row>
    <row r="360" s="1" customFormat="1" ht="15.75" customHeight="1" spans="1:23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</row>
    <row r="361" s="1" customFormat="1" ht="15.75" customHeight="1" spans="1:23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</row>
    <row r="362" s="1" customFormat="1" ht="15.75" customHeight="1" spans="1:23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</row>
    <row r="363" s="1" customFormat="1" ht="15.75" customHeight="1" spans="1:23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</row>
    <row r="364" s="1" customFormat="1" ht="15.75" customHeight="1" spans="1:23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</row>
    <row r="365" s="1" customFormat="1" ht="15.75" customHeight="1" spans="1:23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</row>
    <row r="366" s="1" customFormat="1" ht="15.75" customHeight="1" spans="1:23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</row>
    <row r="367" s="1" customFormat="1" ht="15.75" customHeight="1" spans="1:23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</row>
    <row r="368" s="1" customFormat="1" ht="15.75" customHeight="1" spans="1:23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</row>
    <row r="369" s="1" customFormat="1" ht="15.75" customHeight="1" spans="1:23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</row>
    <row r="370" s="1" customFormat="1" ht="15.75" customHeight="1" spans="1:23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</row>
    <row r="371" s="1" customFormat="1" ht="15.75" customHeight="1" spans="1:23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</row>
    <row r="372" s="1" customFormat="1" ht="15.75" customHeight="1" spans="1:23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</row>
    <row r="373" s="1" customFormat="1" ht="15.75" customHeight="1" spans="1:23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</row>
    <row r="374" s="1" customFormat="1" ht="15.75" customHeight="1" spans="1:23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</row>
    <row r="375" s="1" customFormat="1" ht="15.75" customHeight="1" spans="1:23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</row>
    <row r="376" s="1" customFormat="1" ht="15.75" customHeight="1" spans="1:23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</row>
    <row r="377" s="1" customFormat="1" ht="15.75" customHeight="1" spans="1:23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</row>
    <row r="378" s="1" customFormat="1" ht="15.75" customHeight="1" spans="1:23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</row>
    <row r="379" s="1" customFormat="1" ht="15.75" customHeight="1" spans="1:23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</row>
    <row r="380" s="1" customFormat="1" ht="15.75" customHeight="1" spans="1:23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</row>
    <row r="381" s="1" customFormat="1" ht="15.75" customHeight="1" spans="1:23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</row>
    <row r="382" s="1" customFormat="1" ht="15.75" customHeight="1" spans="1:23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</row>
    <row r="383" s="1" customFormat="1" ht="15.75" customHeight="1" spans="1:23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</row>
    <row r="384" s="1" customFormat="1" ht="15.75" customHeight="1" spans="1:23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</row>
    <row r="385" s="1" customFormat="1" ht="15.75" customHeight="1" spans="1:23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</row>
    <row r="386" s="1" customFormat="1" ht="15.75" customHeight="1" spans="1:23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</row>
    <row r="387" s="1" customFormat="1" ht="15.75" customHeight="1" spans="1:23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</row>
    <row r="388" s="1" customFormat="1" ht="15.75" customHeight="1" spans="1:23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</row>
    <row r="389" s="1" customFormat="1" ht="15.75" customHeight="1" spans="1:23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</row>
    <row r="390" s="1" customFormat="1" ht="15.75" customHeight="1" spans="1:23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</row>
    <row r="391" s="1" customFormat="1" ht="15.75" customHeight="1" spans="1:23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</row>
    <row r="392" s="1" customFormat="1" ht="15.75" customHeight="1" spans="1:23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</row>
    <row r="393" s="1" customFormat="1" ht="15.75" customHeight="1" spans="1:23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</row>
    <row r="394" s="1" customFormat="1" ht="15.75" customHeight="1" spans="1:23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</row>
    <row r="395" s="1" customFormat="1" ht="15.75" customHeight="1" spans="1:23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</row>
    <row r="396" s="1" customFormat="1" ht="15.75" customHeight="1" spans="1:23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</row>
    <row r="397" s="1" customFormat="1" ht="15.75" customHeight="1" spans="1:23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</row>
    <row r="398" s="1" customFormat="1" ht="15.75" customHeight="1" spans="1:23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</row>
    <row r="399" s="1" customFormat="1" ht="15.75" customHeight="1" spans="1:23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</row>
    <row r="400" s="1" customFormat="1" ht="15.75" customHeight="1" spans="1:23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</row>
    <row r="401" s="1" customFormat="1" ht="15.75" customHeight="1" spans="1:23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</row>
    <row r="402" s="1" customFormat="1" ht="15.75" customHeight="1" spans="1:23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</row>
    <row r="403" s="1" customFormat="1" ht="15.75" customHeight="1" spans="1:23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</row>
    <row r="404" s="1" customFormat="1" ht="15.75" customHeight="1" spans="1:23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</row>
    <row r="405" s="1" customFormat="1" ht="15.75" customHeight="1" spans="1:23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</row>
    <row r="406" s="1" customFormat="1" ht="15.75" customHeight="1" spans="1:23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</row>
    <row r="407" s="1" customFormat="1" ht="15.75" customHeight="1" spans="1:23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</row>
    <row r="408" s="1" customFormat="1" ht="15.75" customHeight="1" spans="1:23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</row>
    <row r="409" s="1" customFormat="1" ht="15.75" customHeight="1" spans="1:23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</row>
    <row r="410" s="1" customFormat="1" ht="15.75" customHeight="1" spans="1:23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</row>
    <row r="411" s="1" customFormat="1" ht="15.75" customHeight="1" spans="1:23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</row>
    <row r="412" s="1" customFormat="1" ht="15.75" customHeight="1" spans="1:23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</row>
    <row r="413" s="1" customFormat="1" ht="15.75" customHeight="1" spans="1:23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</row>
    <row r="414" s="1" customFormat="1" ht="15.75" customHeight="1" spans="1:23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</row>
    <row r="415" s="1" customFormat="1" ht="15.75" customHeight="1" spans="1:23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</row>
    <row r="416" s="1" customFormat="1" ht="15.75" customHeight="1" spans="1:23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</row>
    <row r="417" s="1" customFormat="1" ht="15.75" customHeight="1" spans="1:23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</row>
    <row r="418" s="1" customFormat="1" ht="15.75" customHeight="1" spans="1:23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</row>
    <row r="419" s="1" customFormat="1" ht="15.75" customHeight="1" spans="1:23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</row>
    <row r="420" s="1" customFormat="1" ht="15.75" customHeight="1" spans="1:23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</row>
    <row r="421" s="1" customFormat="1" ht="15.75" customHeight="1" spans="1:23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</row>
    <row r="422" s="1" customFormat="1" ht="15.75" customHeight="1" spans="1:23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</row>
    <row r="423" s="1" customFormat="1" ht="15.75" customHeight="1" spans="1:23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</row>
    <row r="424" s="1" customFormat="1" ht="15.75" customHeight="1" spans="1:23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</row>
    <row r="425" s="1" customFormat="1" ht="15.75" customHeight="1" spans="1:23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</row>
    <row r="426" s="1" customFormat="1" ht="15.75" customHeight="1" spans="1:23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</row>
    <row r="427" s="1" customFormat="1" ht="15.75" customHeight="1" spans="1:23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</row>
    <row r="428" s="1" customFormat="1" ht="15.75" customHeight="1" spans="1:23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</row>
    <row r="429" s="1" customFormat="1" ht="15.75" customHeight="1" spans="1:23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</row>
    <row r="430" s="1" customFormat="1" ht="15.75" customHeight="1" spans="1:23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</row>
    <row r="431" s="1" customFormat="1" ht="15.75" customHeight="1" spans="1:23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</row>
    <row r="432" s="1" customFormat="1" ht="15.75" customHeight="1" spans="1:23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</row>
    <row r="433" s="1" customFormat="1" ht="15.75" customHeight="1" spans="1:23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</row>
    <row r="434" s="1" customFormat="1" ht="15.75" customHeight="1" spans="1:23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</row>
    <row r="435" s="1" customFormat="1" ht="15.75" customHeight="1" spans="1:23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</row>
    <row r="436" s="1" customFormat="1" ht="15.75" customHeight="1" spans="1:23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</row>
    <row r="437" s="1" customFormat="1" ht="15.75" customHeight="1" spans="1:23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</row>
    <row r="438" s="1" customFormat="1" ht="15.75" customHeight="1" spans="1:23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</row>
    <row r="439" s="1" customFormat="1" ht="15.75" customHeight="1" spans="1:23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</row>
    <row r="440" s="1" customFormat="1" ht="15.75" customHeight="1" spans="1:23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</row>
    <row r="441" s="1" customFormat="1" ht="15.75" customHeight="1" spans="1:23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</row>
    <row r="442" s="1" customFormat="1" ht="15.75" customHeight="1" spans="1:23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</row>
    <row r="443" s="1" customFormat="1" ht="15.75" customHeight="1" spans="1:23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</row>
    <row r="444" s="1" customFormat="1" ht="15.75" customHeight="1" spans="1:23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</row>
    <row r="445" s="1" customFormat="1" ht="15.75" customHeight="1" spans="1:23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</row>
    <row r="446" s="1" customFormat="1" ht="15.75" customHeight="1" spans="1:23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</row>
    <row r="447" s="1" customFormat="1" ht="15.75" customHeight="1" spans="1:23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</row>
    <row r="448" s="1" customFormat="1" ht="15.75" customHeight="1" spans="1:23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</row>
    <row r="449" s="1" customFormat="1" ht="15.75" customHeight="1" spans="1:23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</row>
    <row r="450" s="1" customFormat="1" ht="15.75" customHeight="1" spans="1:23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</row>
    <row r="451" s="1" customFormat="1" ht="15.75" customHeight="1" spans="1:23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</row>
    <row r="452" s="1" customFormat="1" ht="15.75" customHeight="1" spans="1:23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</row>
    <row r="453" s="1" customFormat="1" ht="15.75" customHeight="1" spans="1:23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</row>
    <row r="454" s="1" customFormat="1" ht="15.75" customHeight="1" spans="1:23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</row>
    <row r="455" s="1" customFormat="1" ht="15.75" customHeight="1" spans="1:23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</row>
    <row r="456" s="1" customFormat="1" ht="15.75" customHeight="1" spans="1:23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</row>
    <row r="457" s="1" customFormat="1" ht="15.75" customHeight="1" spans="1:23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</row>
    <row r="458" s="1" customFormat="1" ht="15.75" customHeight="1" spans="1:23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</row>
    <row r="459" s="1" customFormat="1" ht="15.75" customHeight="1" spans="1:23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</row>
    <row r="460" s="1" customFormat="1" ht="15.75" customHeight="1" spans="1:23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</row>
    <row r="461" s="1" customFormat="1" ht="15.75" customHeight="1" spans="1:23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</row>
    <row r="462" s="1" customFormat="1" ht="15.75" customHeight="1" spans="1:23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</row>
    <row r="463" s="1" customFormat="1" ht="15.75" customHeight="1" spans="1:23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</row>
    <row r="464" s="1" customFormat="1" ht="15.75" customHeight="1" spans="1:23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</row>
    <row r="465" s="1" customFormat="1" ht="15.75" customHeight="1" spans="1:23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</row>
    <row r="466" s="1" customFormat="1" ht="15.75" customHeight="1" spans="1:23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</row>
    <row r="467" s="1" customFormat="1" ht="15.75" customHeight="1" spans="1:23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</row>
    <row r="468" s="1" customFormat="1" ht="15.75" customHeight="1" spans="1:23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</row>
    <row r="469" s="1" customFormat="1" ht="15.75" customHeight="1" spans="1:23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</row>
    <row r="470" s="1" customFormat="1" ht="15.75" customHeight="1" spans="1:23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</row>
    <row r="471" s="1" customFormat="1" ht="15.75" customHeight="1" spans="1:23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</row>
    <row r="472" s="1" customFormat="1" ht="15.75" customHeight="1" spans="1:23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</row>
    <row r="473" s="1" customFormat="1" ht="15.75" customHeight="1" spans="1:23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</row>
    <row r="474" s="1" customFormat="1" ht="15.75" customHeight="1" spans="1:23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</row>
    <row r="475" s="1" customFormat="1" ht="15.75" customHeight="1" spans="1:23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</row>
    <row r="476" s="1" customFormat="1" ht="15.75" customHeight="1" spans="1:23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</row>
    <row r="477" s="1" customFormat="1" ht="15.75" customHeight="1" spans="1:23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</row>
    <row r="478" s="1" customFormat="1" ht="15.75" customHeight="1" spans="1:23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</row>
    <row r="479" s="1" customFormat="1" ht="15.75" customHeight="1" spans="1:23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</row>
    <row r="480" s="1" customFormat="1" ht="15.75" customHeight="1" spans="1:23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</row>
    <row r="481" s="1" customFormat="1" ht="15.75" customHeight="1" spans="1:23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</row>
    <row r="482" s="1" customFormat="1" ht="15.75" customHeight="1" spans="1:23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</row>
    <row r="483" s="1" customFormat="1" ht="15.75" customHeight="1" spans="1:23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</row>
    <row r="484" s="1" customFormat="1" ht="15.75" customHeight="1" spans="1:23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</row>
    <row r="485" s="1" customFormat="1" ht="15.75" customHeight="1" spans="1:23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</row>
    <row r="486" s="1" customFormat="1" ht="15.75" customHeight="1" spans="1:23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</row>
    <row r="487" s="1" customFormat="1" ht="15.75" customHeight="1" spans="1:23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</row>
    <row r="488" s="1" customFormat="1" ht="15.75" customHeight="1" spans="1:23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</row>
    <row r="489" s="1" customFormat="1" ht="15.75" customHeight="1" spans="1:23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</row>
    <row r="490" s="1" customFormat="1" ht="15.75" customHeight="1" spans="1:23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</row>
    <row r="491" s="1" customFormat="1" ht="15.75" customHeight="1" spans="1:23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</row>
    <row r="492" s="1" customFormat="1" ht="15.75" customHeight="1" spans="1:23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</row>
    <row r="493" s="1" customFormat="1" ht="15.75" customHeight="1" spans="1:23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</row>
    <row r="494" s="1" customFormat="1" ht="15.75" customHeight="1" spans="1:23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</row>
    <row r="495" s="1" customFormat="1" ht="15.75" customHeight="1" spans="1:23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</row>
    <row r="496" s="1" customFormat="1" ht="15.75" customHeight="1" spans="1:23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</row>
    <row r="497" s="1" customFormat="1" ht="15.75" customHeight="1" spans="1:23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</row>
    <row r="498" s="1" customFormat="1" ht="15.75" customHeight="1" spans="1:23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</row>
    <row r="499" s="1" customFormat="1" ht="15.75" customHeight="1" spans="1:23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</row>
    <row r="500" s="1" customFormat="1" ht="15.75" customHeight="1" spans="1:23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</row>
    <row r="501" s="1" customFormat="1" ht="15.75" customHeight="1" spans="1:23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</row>
    <row r="502" s="1" customFormat="1" ht="15.75" customHeight="1" spans="1:23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</row>
    <row r="503" s="1" customFormat="1" ht="15.75" customHeight="1" spans="1:23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</row>
    <row r="504" s="1" customFormat="1" ht="15.75" customHeight="1" spans="1:23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</row>
    <row r="505" s="1" customFormat="1" ht="15.75" customHeight="1" spans="1:23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</row>
    <row r="506" s="1" customFormat="1" ht="15.75" customHeight="1" spans="1:23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</row>
    <row r="507" s="1" customFormat="1" ht="15.75" customHeight="1" spans="1:23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</row>
    <row r="508" s="1" customFormat="1" ht="15.75" customHeight="1" spans="1:23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</row>
    <row r="509" s="1" customFormat="1" ht="15.75" customHeight="1" spans="1:23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</row>
    <row r="510" s="1" customFormat="1" ht="15.75" customHeight="1" spans="1:23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</row>
    <row r="511" s="1" customFormat="1" ht="15.75" customHeight="1" spans="1:23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</row>
    <row r="512" s="1" customFormat="1" ht="15.75" customHeight="1" spans="1:23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</row>
    <row r="513" s="1" customFormat="1" ht="15.75" customHeight="1" spans="1:23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</row>
    <row r="514" s="1" customFormat="1" ht="15.75" customHeight="1" spans="1:23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</row>
    <row r="515" s="1" customFormat="1" ht="15.75" customHeight="1" spans="1:23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</row>
    <row r="516" s="1" customFormat="1" ht="15.75" customHeight="1" spans="1:23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</row>
    <row r="517" s="1" customFormat="1" ht="15.75" customHeight="1" spans="1:23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</row>
    <row r="518" s="1" customFormat="1" ht="15.75" customHeight="1" spans="1:23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</row>
    <row r="519" s="1" customFormat="1" ht="15.75" customHeight="1" spans="1:23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</row>
    <row r="520" s="1" customFormat="1" ht="15.75" customHeight="1" spans="1:23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</row>
    <row r="521" s="1" customFormat="1" ht="15.75" customHeight="1" spans="1:23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</row>
    <row r="522" s="1" customFormat="1" ht="15.75" customHeight="1" spans="1:23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</row>
    <row r="523" s="1" customFormat="1" ht="15.75" customHeight="1" spans="1:23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</row>
    <row r="524" s="1" customFormat="1" ht="15.75" customHeight="1" spans="1:23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</row>
    <row r="525" s="1" customFormat="1" ht="15.75" customHeight="1" spans="1:23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</row>
    <row r="526" s="1" customFormat="1" ht="15.75" customHeight="1" spans="1:23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</row>
    <row r="527" s="1" customFormat="1" ht="15.75" customHeight="1" spans="1:23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</row>
    <row r="528" s="1" customFormat="1" ht="15.75" customHeight="1" spans="1:23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</row>
    <row r="529" s="1" customFormat="1" ht="15.75" customHeight="1" spans="1:23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</row>
    <row r="530" s="1" customFormat="1" ht="15.75" customHeight="1" spans="1:23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</row>
    <row r="531" s="1" customFormat="1" ht="15.75" customHeight="1" spans="1:23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</row>
    <row r="532" s="1" customFormat="1" ht="15.75" customHeight="1" spans="1:23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</row>
    <row r="533" s="1" customFormat="1" ht="15.75" customHeight="1" spans="1:23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</row>
    <row r="534" s="1" customFormat="1" ht="15.75" customHeight="1" spans="1:23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</row>
    <row r="535" s="1" customFormat="1" ht="15.75" customHeight="1" spans="1:23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</row>
    <row r="536" s="1" customFormat="1" ht="15.75" customHeight="1" spans="1:23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</row>
    <row r="537" s="1" customFormat="1" ht="15.75" customHeight="1" spans="1:23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</row>
    <row r="538" s="1" customFormat="1" ht="15.75" customHeight="1" spans="1:23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</row>
    <row r="539" s="1" customFormat="1" ht="15.75" customHeight="1" spans="1:23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</row>
    <row r="540" s="1" customFormat="1" ht="15.75" customHeight="1" spans="1:23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</row>
    <row r="541" s="1" customFormat="1" ht="15.75" customHeight="1" spans="1:23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</row>
    <row r="542" s="1" customFormat="1" ht="15.75" customHeight="1" spans="1:23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</row>
    <row r="543" s="1" customFormat="1" ht="15.75" customHeight="1" spans="1:23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</row>
    <row r="544" s="1" customFormat="1" ht="15.75" customHeight="1" spans="1:23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</row>
    <row r="545" s="1" customFormat="1" ht="15.75" customHeight="1" spans="1:23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</row>
    <row r="546" s="1" customFormat="1" ht="15.75" customHeight="1" spans="1:23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</row>
    <row r="547" s="1" customFormat="1" ht="15.75" customHeight="1" spans="1:23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</row>
    <row r="548" s="1" customFormat="1" ht="15.75" customHeight="1" spans="1:23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</row>
    <row r="549" s="1" customFormat="1" ht="15.75" customHeight="1" spans="1:23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</row>
    <row r="550" s="1" customFormat="1" ht="15.75" customHeight="1" spans="1:23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</row>
    <row r="551" s="1" customFormat="1" ht="15.75" customHeight="1" spans="1:23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</row>
    <row r="552" s="1" customFormat="1" ht="15.75" customHeight="1" spans="1:23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</row>
    <row r="553" s="1" customFormat="1" ht="15.75" customHeight="1" spans="1:23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</row>
    <row r="554" s="1" customFormat="1" ht="15.75" customHeight="1" spans="1:23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</row>
    <row r="555" s="1" customFormat="1" ht="15.75" customHeight="1" spans="1:23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</row>
    <row r="556" s="1" customFormat="1" ht="15.75" customHeight="1" spans="1:23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</row>
    <row r="557" s="1" customFormat="1" ht="15.75" customHeight="1" spans="1:23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</row>
    <row r="558" s="1" customFormat="1" ht="15.75" customHeight="1" spans="1:23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</row>
    <row r="559" s="1" customFormat="1" ht="15.75" customHeight="1" spans="1:23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</row>
    <row r="560" s="1" customFormat="1" ht="15.75" customHeight="1" spans="1:23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</row>
    <row r="561" s="1" customFormat="1" ht="15.75" customHeight="1" spans="1:23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</row>
    <row r="562" s="1" customFormat="1" ht="15.75" customHeight="1" spans="1:23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</row>
    <row r="563" s="1" customFormat="1" ht="15.75" customHeight="1" spans="1:23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</row>
    <row r="564" s="1" customFormat="1" ht="15.75" customHeight="1" spans="1:23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</row>
    <row r="565" s="1" customFormat="1" ht="15.75" customHeight="1" spans="1:23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</row>
    <row r="566" s="1" customFormat="1" ht="15.75" customHeight="1" spans="1:23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</row>
    <row r="567" s="1" customFormat="1" ht="15.75" customHeight="1" spans="1:23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</row>
    <row r="568" s="1" customFormat="1" ht="15.75" customHeight="1" spans="1:23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</row>
    <row r="569" s="1" customFormat="1" ht="15.75" customHeight="1" spans="1:23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</row>
    <row r="570" s="1" customFormat="1" ht="15.75" customHeight="1" spans="1:23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</row>
    <row r="571" s="1" customFormat="1" ht="15.75" customHeight="1" spans="1:23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</row>
    <row r="572" s="1" customFormat="1" ht="15.75" customHeight="1" spans="1:23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</row>
    <row r="573" s="1" customFormat="1" ht="15.75" customHeight="1" spans="1:23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</row>
    <row r="574" s="1" customFormat="1" ht="15.75" customHeight="1" spans="1:23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</row>
    <row r="575" s="1" customFormat="1" ht="15.75" customHeight="1" spans="1:23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</row>
    <row r="576" s="1" customFormat="1" ht="15.75" customHeight="1" spans="1:23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</row>
    <row r="577" s="1" customFormat="1" ht="15.75" customHeight="1" spans="1:23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</row>
    <row r="578" s="1" customFormat="1" ht="15.75" customHeight="1" spans="1:23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</row>
    <row r="579" s="1" customFormat="1" ht="15.75" customHeight="1" spans="1:23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</row>
    <row r="580" s="1" customFormat="1" ht="15.75" customHeight="1" spans="1:23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</row>
    <row r="581" s="1" customFormat="1" ht="15.75" customHeight="1" spans="1:23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</row>
    <row r="582" s="1" customFormat="1" ht="15.75" customHeight="1" spans="1:23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</row>
    <row r="583" s="1" customFormat="1" ht="15.75" customHeight="1" spans="1:23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</row>
    <row r="584" s="1" customFormat="1" ht="15.75" customHeight="1" spans="1:23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</row>
    <row r="585" s="1" customFormat="1" ht="15.75" customHeight="1" spans="1:23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</row>
    <row r="586" s="1" customFormat="1" ht="15.75" customHeight="1" spans="1:23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</row>
    <row r="587" s="1" customFormat="1" ht="15.75" customHeight="1" spans="1:23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</row>
    <row r="588" s="1" customFormat="1" ht="15.75" customHeight="1" spans="1:23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</row>
    <row r="589" s="1" customFormat="1" ht="15.75" customHeight="1" spans="1:23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</row>
    <row r="590" s="1" customFormat="1" ht="15.75" customHeight="1" spans="1:23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</row>
    <row r="591" s="1" customFormat="1" ht="15.75" customHeight="1" spans="1:23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</row>
    <row r="592" s="1" customFormat="1" ht="15.75" customHeight="1" spans="1:23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</row>
    <row r="593" s="1" customFormat="1" ht="15.75" customHeight="1" spans="1:23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</row>
    <row r="594" s="1" customFormat="1" ht="15.75" customHeight="1" spans="1:23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</row>
    <row r="595" s="1" customFormat="1" ht="15.75" customHeight="1" spans="1:23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</row>
    <row r="596" s="1" customFormat="1" ht="15.75" customHeight="1" spans="1:23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</row>
    <row r="597" s="1" customFormat="1" ht="15.75" customHeight="1" spans="1:23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</row>
    <row r="598" s="1" customFormat="1" ht="15.75" customHeight="1" spans="1:23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</row>
    <row r="599" s="1" customFormat="1" ht="15.75" customHeight="1" spans="1:23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</row>
    <row r="600" s="1" customFormat="1" ht="15.75" customHeight="1" spans="1:23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</row>
    <row r="601" s="1" customFormat="1" ht="15.75" customHeight="1" spans="1:23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</row>
    <row r="602" s="1" customFormat="1" ht="15.75" customHeight="1" spans="1:23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</row>
    <row r="603" s="1" customFormat="1" ht="15.75" customHeight="1" spans="1:23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</row>
    <row r="604" s="1" customFormat="1" ht="15.75" customHeight="1" spans="1:23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</row>
    <row r="605" s="1" customFormat="1" ht="15.75" customHeight="1" spans="1:23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</row>
    <row r="606" s="1" customFormat="1" ht="15.75" customHeight="1" spans="1:23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</row>
    <row r="607" s="1" customFormat="1" ht="15.75" customHeight="1" spans="1:23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</row>
    <row r="608" s="1" customFormat="1" ht="15.75" customHeight="1" spans="1:23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</row>
    <row r="609" s="1" customFormat="1" ht="15.75" customHeight="1" spans="1:23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</row>
    <row r="610" s="1" customFormat="1" ht="15.75" customHeight="1" spans="1:23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</row>
    <row r="611" s="1" customFormat="1" ht="15.75" customHeight="1" spans="1:23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</row>
    <row r="612" s="1" customFormat="1" ht="15.75" customHeight="1" spans="1:23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</row>
    <row r="613" s="1" customFormat="1" ht="15.75" customHeight="1" spans="1:23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</row>
    <row r="614" s="1" customFormat="1" ht="15.75" customHeight="1" spans="1:23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</row>
    <row r="615" s="1" customFormat="1" ht="15.75" customHeight="1" spans="1:23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</row>
    <row r="616" s="1" customFormat="1" ht="15.75" customHeight="1" spans="1:23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</row>
    <row r="617" s="1" customFormat="1" ht="15.75" customHeight="1" spans="1:23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</row>
    <row r="618" s="1" customFormat="1" ht="15.75" customHeight="1" spans="1:23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</row>
    <row r="619" s="1" customFormat="1" ht="15.75" customHeight="1" spans="1:23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</row>
    <row r="620" s="1" customFormat="1" ht="15.75" customHeight="1" spans="1:23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</row>
    <row r="621" s="1" customFormat="1" ht="15.75" customHeight="1" spans="1:23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</row>
    <row r="622" s="1" customFormat="1" ht="15.75" customHeight="1" spans="1:23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</row>
    <row r="623" s="1" customFormat="1" ht="15.75" customHeight="1" spans="1:23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</row>
    <row r="624" s="1" customFormat="1" ht="15.75" customHeight="1" spans="1:23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</row>
    <row r="625" s="1" customFormat="1" ht="15.75" customHeight="1" spans="1:23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</row>
    <row r="626" s="1" customFormat="1" ht="15.75" customHeight="1" spans="1:23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</row>
    <row r="627" s="1" customFormat="1" ht="15.75" customHeight="1" spans="1:23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</row>
    <row r="628" s="1" customFormat="1" ht="15.75" customHeight="1" spans="1:23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</row>
    <row r="629" s="1" customFormat="1" ht="15.75" customHeight="1" spans="1:23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</row>
    <row r="630" s="1" customFormat="1" ht="15.75" customHeight="1" spans="1:23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</row>
    <row r="631" s="1" customFormat="1" ht="15.75" customHeight="1" spans="1:23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</row>
    <row r="632" s="1" customFormat="1" ht="15.75" customHeight="1" spans="1:23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</row>
    <row r="633" s="1" customFormat="1" ht="15.75" customHeight="1" spans="1:23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</row>
    <row r="634" s="1" customFormat="1" ht="15.75" customHeight="1" spans="1:23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</row>
    <row r="635" s="1" customFormat="1" ht="15.75" customHeight="1" spans="1:23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</row>
    <row r="636" s="1" customFormat="1" ht="15.75" customHeight="1" spans="1:23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</row>
    <row r="637" s="1" customFormat="1" ht="15.75" customHeight="1" spans="1:23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</row>
    <row r="638" s="1" customFormat="1" ht="15.75" customHeight="1" spans="1:23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</row>
    <row r="639" s="1" customFormat="1" ht="15.75" customHeight="1" spans="1:23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</row>
    <row r="640" s="1" customFormat="1" ht="15.75" customHeight="1" spans="1:23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</row>
    <row r="641" s="1" customFormat="1" ht="15.75" customHeight="1" spans="1:23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</row>
    <row r="642" s="1" customFormat="1" ht="15.75" customHeight="1" spans="1:23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</row>
    <row r="643" s="1" customFormat="1" ht="15.75" customHeight="1" spans="1:23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</row>
    <row r="644" s="1" customFormat="1" ht="15.75" customHeight="1" spans="1:23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</row>
    <row r="645" s="1" customFormat="1" ht="15.75" customHeight="1" spans="1:23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</row>
    <row r="646" s="1" customFormat="1" ht="15.75" customHeight="1" spans="1:23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</row>
    <row r="647" s="1" customFormat="1" ht="15.75" customHeight="1" spans="1:23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</row>
    <row r="648" s="1" customFormat="1" ht="15.75" customHeight="1" spans="1:23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</row>
    <row r="649" s="1" customFormat="1" ht="15.75" customHeight="1" spans="1:23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</row>
    <row r="650" s="1" customFormat="1" ht="15.75" customHeight="1" spans="1:23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</row>
    <row r="651" s="1" customFormat="1" ht="15.75" customHeight="1" spans="1:23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</row>
    <row r="652" s="1" customFormat="1" ht="15.75" customHeight="1" spans="1:23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</row>
    <row r="653" s="1" customFormat="1" ht="15.75" customHeight="1" spans="1:23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</row>
    <row r="654" s="1" customFormat="1" ht="15.75" customHeight="1" spans="1:23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</row>
    <row r="655" s="1" customFormat="1" ht="15.75" customHeight="1" spans="1:23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</row>
    <row r="656" s="1" customFormat="1" ht="15.75" customHeight="1" spans="1:23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</row>
    <row r="657" s="1" customFormat="1" ht="15.75" customHeight="1" spans="1:23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</row>
    <row r="658" s="1" customFormat="1" ht="15.75" customHeight="1" spans="1:23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</row>
    <row r="659" s="1" customFormat="1" ht="15.75" customHeight="1" spans="1:23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</row>
    <row r="660" s="1" customFormat="1" ht="15.75" customHeight="1" spans="1:23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</row>
    <row r="661" s="1" customFormat="1" ht="15.75" customHeight="1" spans="1:23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</row>
    <row r="662" s="1" customFormat="1" ht="15.75" customHeight="1" spans="1:23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</row>
    <row r="663" s="1" customFormat="1" ht="15.75" customHeight="1" spans="1:23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</row>
    <row r="664" s="1" customFormat="1" ht="15.75" customHeight="1" spans="1:23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</row>
    <row r="665" s="1" customFormat="1" ht="15.75" customHeight="1" spans="1:23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</row>
    <row r="666" s="1" customFormat="1" ht="15.75" customHeight="1" spans="1:23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</row>
    <row r="667" s="1" customFormat="1" ht="15.75" customHeight="1" spans="1:23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</row>
    <row r="668" s="1" customFormat="1" ht="15.75" customHeight="1" spans="1:23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</row>
    <row r="669" s="1" customFormat="1" ht="15.75" customHeight="1" spans="1:23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</row>
    <row r="670" s="1" customFormat="1" ht="15.75" customHeight="1" spans="1:23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</row>
    <row r="671" s="1" customFormat="1" ht="15.75" customHeight="1" spans="1:23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</row>
    <row r="672" s="1" customFormat="1" ht="15.75" customHeight="1" spans="1:23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</row>
    <row r="673" s="1" customFormat="1" ht="15.75" customHeight="1" spans="1:23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</row>
    <row r="674" s="1" customFormat="1" ht="15.75" customHeight="1" spans="1:23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</row>
    <row r="675" s="1" customFormat="1" ht="15.75" customHeight="1" spans="1:23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</row>
    <row r="676" s="1" customFormat="1" ht="15.75" customHeight="1" spans="1:23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</row>
    <row r="677" s="1" customFormat="1" ht="15.75" customHeight="1" spans="1:23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</row>
    <row r="678" s="1" customFormat="1" ht="15.75" customHeight="1" spans="1:23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</row>
    <row r="679" s="1" customFormat="1" ht="15.75" customHeight="1" spans="1:23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</row>
    <row r="680" s="1" customFormat="1" ht="15.75" customHeight="1" spans="1:23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</row>
    <row r="681" s="1" customFormat="1" ht="15.75" customHeight="1" spans="1:23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</row>
    <row r="682" s="1" customFormat="1" ht="15.75" customHeight="1" spans="1:23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</row>
    <row r="683" s="1" customFormat="1" ht="15.75" customHeight="1" spans="1:23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</row>
    <row r="684" s="1" customFormat="1" ht="15.75" customHeight="1" spans="1:23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</row>
    <row r="685" s="1" customFormat="1" ht="15.75" customHeight="1" spans="1:23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</row>
    <row r="686" s="1" customFormat="1" ht="15.75" customHeight="1" spans="1:23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</row>
    <row r="687" s="1" customFormat="1" ht="15.75" customHeight="1" spans="1:23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</row>
    <row r="688" s="1" customFormat="1" ht="15.75" customHeight="1" spans="1:23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</row>
    <row r="689" s="1" customFormat="1" ht="15.75" customHeight="1" spans="1:23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</row>
    <row r="690" s="1" customFormat="1" ht="15.75" customHeight="1" spans="1:23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</row>
    <row r="691" s="1" customFormat="1" ht="15.75" customHeight="1" spans="1:23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</row>
    <row r="692" s="1" customFormat="1" ht="15.75" customHeight="1" spans="1:23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</row>
    <row r="693" s="1" customFormat="1" ht="15.75" customHeight="1" spans="1:23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</row>
    <row r="694" s="1" customFormat="1" ht="15.75" customHeight="1" spans="1:23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</row>
    <row r="695" s="1" customFormat="1" ht="15.75" customHeight="1" spans="1:23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</row>
    <row r="696" s="1" customFormat="1" ht="15.75" customHeight="1" spans="1:23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</row>
    <row r="697" s="1" customFormat="1" ht="15.75" customHeight="1" spans="1:23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</row>
    <row r="698" s="1" customFormat="1" ht="15.75" customHeight="1" spans="1:23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</row>
    <row r="699" s="1" customFormat="1" ht="15.75" customHeight="1" spans="1:23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</row>
    <row r="700" s="1" customFormat="1" ht="15.75" customHeight="1" spans="1:23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</row>
    <row r="701" s="1" customFormat="1" ht="15.75" customHeight="1" spans="1:23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</row>
    <row r="702" s="1" customFormat="1" ht="15.75" customHeight="1" spans="1:23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</row>
    <row r="703" s="1" customFormat="1" ht="15.75" customHeight="1" spans="1:23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</row>
    <row r="704" s="1" customFormat="1" ht="15.75" customHeight="1" spans="1:23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</row>
    <row r="705" s="1" customFormat="1" ht="15.75" customHeight="1" spans="1:23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</row>
    <row r="706" s="1" customFormat="1" ht="15.75" customHeight="1" spans="1:23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</row>
    <row r="707" s="1" customFormat="1" ht="15.75" customHeight="1" spans="1:23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</row>
    <row r="708" s="1" customFormat="1" ht="15.75" customHeight="1" spans="1:23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</row>
    <row r="709" s="1" customFormat="1" ht="15.75" customHeight="1" spans="1:23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</row>
    <row r="710" s="1" customFormat="1" ht="15.75" customHeight="1" spans="1:23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</row>
    <row r="711" s="1" customFormat="1" ht="15.75" customHeight="1" spans="1:23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</row>
    <row r="712" s="1" customFormat="1" ht="15.75" customHeight="1" spans="1:23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</row>
    <row r="713" s="1" customFormat="1" ht="15.75" customHeight="1" spans="1:23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</row>
    <row r="714" s="1" customFormat="1" ht="15.75" customHeight="1" spans="1:23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</row>
    <row r="715" s="1" customFormat="1" ht="15.75" customHeight="1" spans="1:23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</row>
    <row r="716" s="1" customFormat="1" ht="15.75" customHeight="1" spans="1:23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</row>
    <row r="717" s="1" customFormat="1" ht="15.75" customHeight="1" spans="1:23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</row>
    <row r="718" s="1" customFormat="1" ht="15.75" customHeight="1" spans="1:23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</row>
    <row r="719" s="1" customFormat="1" ht="15.75" customHeight="1" spans="1:23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</row>
    <row r="720" s="1" customFormat="1" ht="15.75" customHeight="1" spans="1:23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</row>
    <row r="721" s="1" customFormat="1" ht="15.75" customHeight="1" spans="1:23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</row>
    <row r="722" s="1" customFormat="1" ht="15.75" customHeight="1" spans="1:23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</row>
    <row r="723" s="1" customFormat="1" ht="15.75" customHeight="1" spans="1:23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</row>
    <row r="724" s="1" customFormat="1" ht="15.75" customHeight="1" spans="1:23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</row>
    <row r="725" s="1" customFormat="1" ht="15.75" customHeight="1" spans="1:23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</row>
    <row r="726" s="1" customFormat="1" ht="15.75" customHeight="1" spans="1:23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</row>
    <row r="727" s="1" customFormat="1" ht="15.75" customHeight="1" spans="1:23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</row>
    <row r="728" s="1" customFormat="1" ht="15.75" customHeight="1" spans="1:23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</row>
    <row r="729" s="1" customFormat="1" ht="15.75" customHeight="1" spans="1:23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</row>
    <row r="730" s="1" customFormat="1" ht="15.75" customHeight="1" spans="1:23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</row>
    <row r="731" s="1" customFormat="1" ht="15.75" customHeight="1" spans="1:23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</row>
    <row r="732" s="1" customFormat="1" ht="15.75" customHeight="1" spans="1:23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</row>
    <row r="733" s="1" customFormat="1" ht="15.75" customHeight="1" spans="1:23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</row>
    <row r="734" s="1" customFormat="1" ht="15.75" customHeight="1" spans="1:23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</row>
    <row r="735" s="1" customFormat="1" ht="15.75" customHeight="1" spans="1:23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</row>
    <row r="736" s="1" customFormat="1" ht="15.75" customHeight="1" spans="1:23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</row>
    <row r="737" s="1" customFormat="1" ht="15.75" customHeight="1" spans="1:23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</row>
    <row r="738" s="1" customFormat="1" ht="15.75" customHeight="1" spans="1:23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</row>
    <row r="739" s="1" customFormat="1" ht="15.75" customHeight="1" spans="1:23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</row>
    <row r="740" s="1" customFormat="1" ht="15.75" customHeight="1" spans="1:23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</row>
    <row r="741" s="1" customFormat="1" ht="15.75" customHeight="1" spans="1:23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</row>
    <row r="742" s="1" customFormat="1" ht="15.75" customHeight="1" spans="1:23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</row>
    <row r="743" s="1" customFormat="1" ht="15.75" customHeight="1" spans="1:23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</row>
    <row r="744" s="1" customFormat="1" ht="15.75" customHeight="1" spans="1:23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</row>
    <row r="745" s="1" customFormat="1" ht="15.75" customHeight="1" spans="1:23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</row>
    <row r="746" s="1" customFormat="1" ht="15.75" customHeight="1" spans="1:23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</row>
    <row r="747" s="1" customFormat="1" ht="15.75" customHeight="1" spans="1:23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</row>
    <row r="748" s="1" customFormat="1" ht="15.75" customHeight="1" spans="1:23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</row>
    <row r="749" s="1" customFormat="1" ht="15.75" customHeight="1" spans="1:23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</row>
    <row r="750" s="1" customFormat="1" ht="15.75" customHeight="1" spans="1:23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</row>
    <row r="751" s="1" customFormat="1" ht="15.75" customHeight="1" spans="1:23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</row>
    <row r="752" s="1" customFormat="1" ht="15.75" customHeight="1" spans="1:23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</row>
    <row r="753" s="1" customFormat="1" ht="15.75" customHeight="1" spans="1:23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</row>
    <row r="754" s="1" customFormat="1" ht="15.75" customHeight="1" spans="1:23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</row>
    <row r="755" s="1" customFormat="1" ht="15.75" customHeight="1" spans="1:23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</row>
    <row r="756" s="1" customFormat="1" ht="15.75" customHeight="1" spans="1:23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</row>
    <row r="757" s="1" customFormat="1" ht="15.75" customHeight="1" spans="1:23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</row>
    <row r="758" s="1" customFormat="1" ht="15.75" customHeight="1" spans="1:23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</row>
    <row r="759" s="1" customFormat="1" ht="15.75" customHeight="1" spans="1:23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</row>
    <row r="760" s="1" customFormat="1" ht="15.75" customHeight="1" spans="1:23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</row>
    <row r="761" s="1" customFormat="1" ht="15.75" customHeight="1" spans="1:23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</row>
    <row r="762" s="1" customFormat="1" ht="15.75" customHeight="1" spans="1:23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</row>
    <row r="763" s="1" customFormat="1" ht="15.75" customHeight="1" spans="1:23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</row>
    <row r="764" s="1" customFormat="1" ht="15.75" customHeight="1" spans="1:23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</row>
    <row r="765" s="1" customFormat="1" ht="15.75" customHeight="1" spans="1:23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</row>
    <row r="766" s="1" customFormat="1" ht="15.75" customHeight="1" spans="1:23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</row>
    <row r="767" s="1" customFormat="1" ht="15.75" customHeight="1" spans="1:23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</row>
    <row r="768" s="1" customFormat="1" ht="15.75" customHeight="1" spans="1:23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</row>
    <row r="769" s="1" customFormat="1" ht="15.75" customHeight="1" spans="1:23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</row>
    <row r="770" s="1" customFormat="1" ht="15.75" customHeight="1" spans="1:23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</row>
    <row r="771" s="1" customFormat="1" ht="15.75" customHeight="1" spans="1:23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</row>
    <row r="772" s="1" customFormat="1" ht="15.75" customHeight="1" spans="1:23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</row>
    <row r="773" s="1" customFormat="1" ht="15.75" customHeight="1" spans="1:23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</row>
    <row r="774" s="1" customFormat="1" ht="15.75" customHeight="1" spans="1:23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</row>
    <row r="775" s="1" customFormat="1" ht="15.75" customHeight="1" spans="1:23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</row>
    <row r="776" s="1" customFormat="1" ht="15.75" customHeight="1" spans="1:23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</row>
    <row r="777" s="1" customFormat="1" ht="15.75" customHeight="1" spans="1:23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</row>
    <row r="778" s="1" customFormat="1" ht="15.75" customHeight="1" spans="1:23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</row>
    <row r="779" s="1" customFormat="1" ht="15.75" customHeight="1" spans="1:23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</row>
    <row r="780" s="1" customFormat="1" ht="15.75" customHeight="1" spans="1:23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</row>
    <row r="781" s="1" customFormat="1" ht="15.75" customHeight="1" spans="1:23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</row>
    <row r="782" s="1" customFormat="1" ht="15.75" customHeight="1" spans="1:23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</row>
    <row r="783" s="1" customFormat="1" ht="15.75" customHeight="1" spans="1:23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</row>
    <row r="784" s="1" customFormat="1" ht="15.75" customHeight="1" spans="1:23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</row>
    <row r="785" s="1" customFormat="1" ht="15.75" customHeight="1" spans="1:23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</row>
    <row r="786" s="1" customFormat="1" ht="15.75" customHeight="1" spans="1:23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</row>
    <row r="787" s="1" customFormat="1" ht="15.75" customHeight="1" spans="1:23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</row>
    <row r="788" s="1" customFormat="1" ht="15.75" customHeight="1" spans="1:23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</row>
    <row r="789" s="1" customFormat="1" ht="15.75" customHeight="1" spans="1:23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</row>
    <row r="790" s="1" customFormat="1" ht="15.75" customHeight="1" spans="1:23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</row>
    <row r="791" s="1" customFormat="1" ht="15.75" customHeight="1" spans="1:23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</row>
    <row r="792" s="1" customFormat="1" ht="15.75" customHeight="1" spans="1:23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</row>
    <row r="793" s="1" customFormat="1" ht="15.75" customHeight="1" spans="1:23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</row>
    <row r="794" s="1" customFormat="1" ht="15.75" customHeight="1" spans="1:23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</row>
    <row r="795" s="1" customFormat="1" ht="15.75" customHeight="1" spans="1:23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</row>
    <row r="796" s="1" customFormat="1" ht="15.75" customHeight="1" spans="1:23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</row>
    <row r="797" s="1" customFormat="1" ht="15.75" customHeight="1" spans="1:23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</row>
    <row r="798" s="1" customFormat="1" ht="15.75" customHeight="1" spans="1:23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</row>
    <row r="799" s="1" customFormat="1" ht="15.75" customHeight="1" spans="1:23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</row>
    <row r="800" s="1" customFormat="1" ht="15.75" customHeight="1" spans="1:23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</row>
    <row r="801" s="1" customFormat="1" ht="15.75" customHeight="1" spans="1:23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</row>
    <row r="802" s="1" customFormat="1" ht="15.75" customHeight="1" spans="1:23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</row>
    <row r="803" s="1" customFormat="1" ht="15.75" customHeight="1" spans="1:23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</row>
    <row r="804" s="1" customFormat="1" ht="15.75" customHeight="1" spans="1:23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</row>
    <row r="805" s="1" customFormat="1" ht="15.75" customHeight="1" spans="1:23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</row>
    <row r="806" s="1" customFormat="1" ht="15.75" customHeight="1" spans="1:23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</row>
    <row r="807" s="1" customFormat="1" ht="15.75" customHeight="1" spans="1:23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</row>
    <row r="808" s="1" customFormat="1" ht="15.75" customHeight="1" spans="1:23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</row>
    <row r="809" s="1" customFormat="1" ht="15.75" customHeight="1" spans="1:23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</row>
    <row r="810" s="1" customFormat="1" ht="15.75" customHeight="1" spans="1:23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</row>
    <row r="811" s="1" customFormat="1" ht="15.75" customHeight="1" spans="1:23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</row>
    <row r="812" s="1" customFormat="1" ht="15.75" customHeight="1" spans="1:23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</row>
    <row r="813" s="1" customFormat="1" ht="15.75" customHeight="1" spans="1:23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</row>
    <row r="814" s="1" customFormat="1" ht="15.75" customHeight="1" spans="1:23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</row>
    <row r="815" s="1" customFormat="1" ht="15.75" customHeight="1" spans="1:23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</row>
    <row r="816" s="1" customFormat="1" ht="15.75" customHeight="1" spans="1:23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</row>
    <row r="817" s="1" customFormat="1" ht="15.75" customHeight="1" spans="1:23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</row>
    <row r="818" s="1" customFormat="1" ht="15.75" customHeight="1" spans="1:23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</row>
    <row r="819" s="1" customFormat="1" ht="15.75" customHeight="1" spans="1:23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</row>
    <row r="820" s="1" customFormat="1" ht="15.75" customHeight="1" spans="1:23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</row>
    <row r="821" s="1" customFormat="1" ht="15.75" customHeight="1" spans="1:23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</row>
    <row r="822" s="1" customFormat="1" ht="15.75" customHeight="1" spans="1:23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</row>
    <row r="823" s="1" customFormat="1" ht="15.75" customHeight="1" spans="1:23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</row>
    <row r="824" s="1" customFormat="1" ht="15.75" customHeight="1" spans="1:23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</row>
    <row r="825" s="1" customFormat="1" ht="15.75" customHeight="1" spans="1:23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</row>
    <row r="826" s="1" customFormat="1" ht="15.75" customHeight="1" spans="1:23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</row>
    <row r="827" s="1" customFormat="1" ht="15.75" customHeight="1" spans="1:23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</row>
    <row r="828" s="1" customFormat="1" ht="15.75" customHeight="1" spans="1:23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</row>
    <row r="829" s="1" customFormat="1" ht="15.75" customHeight="1" spans="1:23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</row>
    <row r="830" s="1" customFormat="1" ht="15.75" customHeight="1" spans="1:23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</row>
    <row r="831" s="1" customFormat="1" ht="15.75" customHeight="1" spans="1:23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</row>
    <row r="832" s="1" customFormat="1" ht="15.75" customHeight="1" spans="1:23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</row>
    <row r="833" s="1" customFormat="1" ht="15.75" customHeight="1" spans="1:23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</row>
    <row r="834" s="1" customFormat="1" ht="15.75" customHeight="1" spans="1:23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</row>
    <row r="835" s="1" customFormat="1" ht="15.75" customHeight="1" spans="1:23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</row>
    <row r="836" s="1" customFormat="1" ht="15.75" customHeight="1" spans="1:23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</row>
    <row r="837" s="1" customFormat="1" ht="15.75" customHeight="1" spans="1:23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</row>
    <row r="838" s="1" customFormat="1" ht="15.75" customHeight="1" spans="1:23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</row>
    <row r="839" s="1" customFormat="1" ht="15.75" customHeight="1" spans="1:23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</row>
    <row r="840" s="1" customFormat="1" ht="15.75" customHeight="1" spans="1:23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</row>
    <row r="841" s="1" customFormat="1" ht="15.75" customHeight="1" spans="1:23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</row>
    <row r="842" s="1" customFormat="1" ht="15.75" customHeight="1" spans="1:23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</row>
    <row r="843" s="1" customFormat="1" ht="15.75" customHeight="1" spans="1:23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</row>
    <row r="844" s="1" customFormat="1" ht="15.75" customHeight="1" spans="1:23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</row>
    <row r="845" s="1" customFormat="1" ht="15.75" customHeight="1" spans="1:23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</row>
    <row r="846" s="1" customFormat="1" ht="15.75" customHeight="1" spans="1:23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</row>
    <row r="847" s="1" customFormat="1" ht="15.75" customHeight="1" spans="1:23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</row>
    <row r="848" s="1" customFormat="1" ht="15.75" customHeight="1" spans="1:23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</row>
    <row r="849" s="1" customFormat="1" ht="15.75" customHeight="1" spans="1:23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</row>
    <row r="850" s="1" customFormat="1" ht="15.75" customHeight="1" spans="1:23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</row>
    <row r="851" s="1" customFormat="1" ht="15.75" customHeight="1" spans="1:23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</row>
    <row r="852" s="1" customFormat="1" ht="15.75" customHeight="1" spans="1:23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</row>
    <row r="853" s="1" customFormat="1" ht="15.75" customHeight="1" spans="1:23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</row>
    <row r="854" s="1" customFormat="1" ht="15.75" customHeight="1" spans="1:23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</row>
    <row r="855" s="1" customFormat="1" ht="15.75" customHeight="1" spans="1:23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</row>
    <row r="856" s="1" customFormat="1" ht="15.75" customHeight="1" spans="1:23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</row>
    <row r="857" s="1" customFormat="1" ht="15.75" customHeight="1" spans="1:23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</row>
    <row r="858" s="1" customFormat="1" ht="15.75" customHeight="1" spans="1:23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</row>
    <row r="859" s="1" customFormat="1" ht="15.75" customHeight="1" spans="1:23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</row>
    <row r="860" s="1" customFormat="1" ht="15.75" customHeight="1" spans="1:23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</row>
    <row r="861" s="1" customFormat="1" ht="15.75" customHeight="1" spans="1:23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</row>
    <row r="862" s="1" customFormat="1" ht="15.75" customHeight="1" spans="1:23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</row>
    <row r="863" s="1" customFormat="1" ht="15.75" customHeight="1" spans="1:23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</row>
    <row r="864" s="1" customFormat="1" ht="15.75" customHeight="1" spans="1:23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</row>
    <row r="865" s="1" customFormat="1" ht="15.75" customHeight="1" spans="1:23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</row>
    <row r="866" s="1" customFormat="1" ht="15.75" customHeight="1" spans="1:23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</row>
    <row r="867" s="1" customFormat="1" ht="15.75" customHeight="1" spans="1:23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</row>
    <row r="868" s="1" customFormat="1" ht="15.75" customHeight="1" spans="1:23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</row>
    <row r="869" s="1" customFormat="1" ht="15.75" customHeight="1" spans="1:23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</row>
    <row r="870" s="1" customFormat="1" ht="15.75" customHeight="1" spans="1:23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</row>
    <row r="871" s="1" customFormat="1" ht="15.75" customHeight="1" spans="1:23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</row>
    <row r="872" s="1" customFormat="1" ht="15.75" customHeight="1" spans="1:23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</row>
    <row r="873" s="1" customFormat="1" ht="15.75" customHeight="1" spans="1:23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</row>
    <row r="874" s="1" customFormat="1" ht="15.75" customHeight="1" spans="1:23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</row>
    <row r="875" s="1" customFormat="1" ht="15.75" customHeight="1" spans="1:23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</row>
    <row r="876" s="1" customFormat="1" ht="15.75" customHeight="1" spans="1:23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</row>
    <row r="877" s="1" customFormat="1" ht="15.75" customHeight="1" spans="1:23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</row>
    <row r="878" s="1" customFormat="1" ht="15.75" customHeight="1" spans="1:23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</row>
    <row r="879" s="1" customFormat="1" ht="15.75" customHeight="1" spans="1:23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</row>
    <row r="880" s="1" customFormat="1" ht="15.75" customHeight="1" spans="1:23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</row>
    <row r="881" s="1" customFormat="1" ht="15.75" customHeight="1" spans="1:23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</row>
    <row r="882" s="1" customFormat="1" ht="15.75" customHeight="1" spans="1:23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</row>
    <row r="883" s="1" customFormat="1" ht="15.75" customHeight="1" spans="1:23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</row>
    <row r="884" s="1" customFormat="1" ht="15.75" customHeight="1" spans="1:23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</row>
    <row r="885" s="1" customFormat="1" ht="15.75" customHeight="1" spans="1:23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</row>
    <row r="886" s="1" customFormat="1" ht="15.75" customHeight="1" spans="1:23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</row>
    <row r="887" s="1" customFormat="1" ht="15.75" customHeight="1" spans="1:23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</row>
    <row r="888" s="1" customFormat="1" ht="15.75" customHeight="1" spans="1:23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</row>
    <row r="889" s="1" customFormat="1" ht="15.75" customHeight="1" spans="1:23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</row>
    <row r="890" s="1" customFormat="1" ht="15.75" customHeight="1" spans="1:23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</row>
    <row r="891" s="1" customFormat="1" ht="15.75" customHeight="1" spans="1:23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</row>
    <row r="892" s="1" customFormat="1" ht="15.75" customHeight="1" spans="1:23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</row>
    <row r="893" s="1" customFormat="1" ht="15.75" customHeight="1" spans="1:23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</row>
    <row r="894" s="1" customFormat="1" ht="15.75" customHeight="1" spans="1:23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</row>
    <row r="895" s="1" customFormat="1" ht="15.75" customHeight="1" spans="1:23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</row>
    <row r="896" s="1" customFormat="1" ht="15.75" customHeight="1" spans="1:23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</row>
    <row r="897" s="1" customFormat="1" ht="15.75" customHeight="1" spans="1:23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</row>
    <row r="898" s="1" customFormat="1" ht="15.75" customHeight="1" spans="1:23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</row>
    <row r="899" s="1" customFormat="1" ht="15.75" customHeight="1" spans="1:23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</row>
    <row r="900" s="1" customFormat="1" ht="15.75" customHeight="1" spans="1:23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</row>
    <row r="901" s="1" customFormat="1" ht="15.75" customHeight="1" spans="1:23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</row>
    <row r="902" s="1" customFormat="1" ht="15.75" customHeight="1" spans="1:23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</row>
    <row r="903" s="1" customFormat="1" ht="15.75" customHeight="1" spans="1:23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</row>
    <row r="904" s="1" customFormat="1" ht="15.75" customHeight="1" spans="1:23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</row>
    <row r="905" s="1" customFormat="1" ht="15.75" customHeight="1" spans="1:23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</row>
    <row r="906" s="1" customFormat="1" ht="15.75" customHeight="1" spans="1:23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</row>
    <row r="907" s="1" customFormat="1" ht="15.75" customHeight="1" spans="1:23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</row>
    <row r="908" s="1" customFormat="1" ht="15.75" customHeight="1" spans="1:23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</row>
    <row r="909" s="1" customFormat="1" ht="15.75" customHeight="1" spans="1:23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</row>
    <row r="910" s="1" customFormat="1" ht="15.75" customHeight="1" spans="1:23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</row>
    <row r="911" s="1" customFormat="1" ht="15.75" customHeight="1" spans="1:23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</row>
    <row r="912" s="1" customFormat="1" ht="15.75" customHeight="1" spans="1:23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</row>
    <row r="913" s="1" customFormat="1" ht="15.75" customHeight="1" spans="1:23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</row>
    <row r="914" s="1" customFormat="1" ht="15.75" customHeight="1" spans="1:23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</row>
    <row r="915" s="1" customFormat="1" ht="15.75" customHeight="1" spans="1:23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</row>
    <row r="916" s="1" customFormat="1" ht="15.75" customHeight="1" spans="1:23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</row>
    <row r="917" s="1" customFormat="1" ht="15.75" customHeight="1" spans="1:23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</row>
    <row r="918" s="1" customFormat="1" ht="15.75" customHeight="1" spans="1:23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</row>
    <row r="919" s="1" customFormat="1" ht="15.75" customHeight="1" spans="1:23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</row>
    <row r="920" s="1" customFormat="1" ht="15.75" customHeight="1" spans="1:23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</row>
    <row r="921" s="1" customFormat="1" ht="15.75" customHeight="1" spans="1:23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</row>
    <row r="922" s="1" customFormat="1" ht="15.75" customHeight="1" spans="1:23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</row>
    <row r="923" s="1" customFormat="1" ht="15.75" customHeight="1" spans="1:23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</row>
    <row r="924" s="1" customFormat="1" ht="15.75" customHeight="1" spans="1:23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</row>
    <row r="925" s="1" customFormat="1" ht="15.75" customHeight="1" spans="1:23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</row>
    <row r="926" s="1" customFormat="1" ht="15.75" customHeight="1" spans="1:23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</row>
    <row r="927" s="1" customFormat="1" ht="15.75" customHeight="1" spans="1:23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</row>
    <row r="928" s="1" customFormat="1" ht="15.75" customHeight="1" spans="1:23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</row>
    <row r="929" s="1" customFormat="1" ht="15.75" customHeight="1" spans="1:23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</row>
    <row r="930" s="1" customFormat="1" ht="15.75" customHeight="1" spans="1:23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</row>
    <row r="931" s="1" customFormat="1" ht="15.75" customHeight="1" spans="1:23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</row>
    <row r="932" s="1" customFormat="1" ht="15.75" customHeight="1" spans="1:23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</row>
    <row r="933" s="1" customFormat="1" ht="15.75" customHeight="1" spans="1:23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</row>
    <row r="934" s="1" customFormat="1" ht="15.75" customHeight="1" spans="1:23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</row>
    <row r="935" s="1" customFormat="1" ht="15.75" customHeight="1" spans="1:23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</row>
    <row r="936" s="1" customFormat="1" ht="15.75" customHeight="1" spans="1:23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</row>
    <row r="937" s="1" customFormat="1" ht="15.75" customHeight="1" spans="1:23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</row>
    <row r="938" s="1" customFormat="1" ht="15.75" customHeight="1" spans="1:23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</row>
    <row r="939" s="1" customFormat="1" ht="15.75" customHeight="1" spans="1:23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</row>
    <row r="940" s="1" customFormat="1" ht="15.75" customHeight="1" spans="1:23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</row>
    <row r="941" s="1" customFormat="1" ht="15.75" customHeight="1" spans="1:23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</row>
    <row r="942" s="1" customFormat="1" ht="15.75" customHeight="1" spans="1:23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</row>
    <row r="943" s="1" customFormat="1" ht="15.75" customHeight="1" spans="1:23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</row>
    <row r="944" s="1" customFormat="1" ht="15.75" customHeight="1" spans="1:23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</row>
    <row r="945" s="1" customFormat="1" ht="15.75" customHeight="1" spans="1:23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</row>
    <row r="946" s="1" customFormat="1" ht="15.75" customHeight="1" spans="1:23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</row>
    <row r="947" s="1" customFormat="1" ht="15.75" customHeight="1" spans="1:23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</row>
    <row r="948" s="1" customFormat="1" ht="15.75" customHeight="1" spans="1:23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</row>
    <row r="949" s="1" customFormat="1" ht="15.75" customHeight="1" spans="1:23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</row>
    <row r="950" s="1" customFormat="1" ht="15.75" customHeight="1" spans="1:23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</row>
    <row r="951" s="1" customFormat="1" ht="15.75" customHeight="1" spans="1:23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</row>
    <row r="952" s="1" customFormat="1" ht="15.75" customHeight="1" spans="1:23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</row>
    <row r="953" s="1" customFormat="1" ht="15.75" customHeight="1" spans="1:23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</row>
    <row r="954" s="1" customFormat="1" ht="15.75" customHeight="1" spans="1:23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</row>
    <row r="955" s="1" customFormat="1" ht="15.75" customHeight="1" spans="1:23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</row>
    <row r="956" s="1" customFormat="1" ht="15.75" customHeight="1" spans="1:23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</row>
    <row r="957" s="1" customFormat="1" ht="15.75" customHeight="1" spans="1:23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</row>
    <row r="958" s="1" customFormat="1" ht="15.75" customHeight="1" spans="1:23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</row>
    <row r="959" s="1" customFormat="1" ht="15.75" customHeight="1" spans="1:23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</row>
    <row r="960" s="1" customFormat="1" ht="15.75" customHeight="1" spans="1:23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</row>
    <row r="961" s="1" customFormat="1" ht="15.75" customHeight="1" spans="1:23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</row>
    <row r="962" s="1" customFormat="1" ht="15.75" customHeight="1" spans="1:23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</row>
    <row r="963" s="1" customFormat="1" ht="15.75" customHeight="1" spans="1:23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</row>
    <row r="964" s="1" customFormat="1" ht="15.75" customHeight="1" spans="1:23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</row>
  </sheetData>
  <mergeCells count="58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236111111111111" bottom="0.156944444444444" header="0.3" footer="0.3"/>
  <pageSetup paperSize="9" scale="6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64"/>
  <sheetViews>
    <sheetView tabSelected="1" view="pageBreakPreview" zoomScale="85" zoomScaleNormal="55" topLeftCell="A8" workbookViewId="0">
      <selection activeCell="A15" sqref="$A19:$XFD19 $A15:$XFD15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7"/>
      <c r="O1" s="56"/>
      <c r="P1" s="56"/>
      <c r="Q1" s="56"/>
      <c r="R1" s="56"/>
      <c r="S1" s="56"/>
      <c r="T1" s="56"/>
      <c r="U1" s="56"/>
      <c r="V1" s="56"/>
      <c r="W1" s="56"/>
    </row>
    <row r="2" s="1" customFormat="1" ht="15.75" customHeight="1" spans="1:23">
      <c r="A2" s="4" t="s">
        <v>0</v>
      </c>
      <c r="B2" s="5"/>
      <c r="C2" s="6"/>
      <c r="D2" s="7"/>
      <c r="E2" s="7"/>
      <c r="F2" s="7"/>
      <c r="G2" s="8" t="s">
        <v>1</v>
      </c>
      <c r="H2" s="7"/>
      <c r="I2" s="5"/>
      <c r="J2" s="58"/>
      <c r="K2" s="7"/>
      <c r="L2" s="7"/>
      <c r="M2" s="7"/>
      <c r="N2" s="59"/>
      <c r="O2" s="60"/>
      <c r="P2" s="60"/>
      <c r="Q2" s="60"/>
      <c r="R2" s="60"/>
      <c r="S2" s="60"/>
      <c r="T2" s="60"/>
      <c r="U2" s="60"/>
      <c r="V2" s="60"/>
      <c r="W2" s="60"/>
    </row>
    <row r="3" s="1" customFormat="1" ht="15.75" customHeight="1" spans="1:23">
      <c r="A3" s="4" t="s">
        <v>2</v>
      </c>
      <c r="B3" s="5"/>
      <c r="C3" s="9"/>
      <c r="D3" s="7"/>
      <c r="E3" s="7"/>
      <c r="F3" s="7"/>
      <c r="G3" s="8" t="s">
        <v>3</v>
      </c>
      <c r="H3" s="7"/>
      <c r="I3" s="5"/>
      <c r="J3" s="58"/>
      <c r="K3" s="7"/>
      <c r="L3" s="7"/>
      <c r="M3" s="7"/>
      <c r="N3" s="59"/>
      <c r="O3" s="60"/>
      <c r="P3" s="60"/>
      <c r="Q3" s="60"/>
      <c r="R3" s="60"/>
      <c r="S3" s="60"/>
      <c r="T3" s="60"/>
      <c r="U3" s="60"/>
      <c r="V3" s="60"/>
      <c r="W3" s="60"/>
    </row>
    <row r="4" s="1" customFormat="1" ht="15.75" customHeight="1" spans="1:23">
      <c r="A4" s="4" t="s">
        <v>4</v>
      </c>
      <c r="B4" s="5"/>
      <c r="C4" s="9"/>
      <c r="D4" s="7"/>
      <c r="E4" s="7"/>
      <c r="F4" s="7"/>
      <c r="G4" s="8" t="s">
        <v>5</v>
      </c>
      <c r="H4" s="7"/>
      <c r="I4" s="5"/>
      <c r="J4" s="61"/>
      <c r="K4" s="7"/>
      <c r="L4" s="7"/>
      <c r="M4" s="7"/>
      <c r="N4" s="59"/>
      <c r="O4" s="60"/>
      <c r="P4" s="60"/>
      <c r="Q4" s="60"/>
      <c r="R4" s="60"/>
      <c r="S4" s="60"/>
      <c r="T4" s="60"/>
      <c r="U4" s="60"/>
      <c r="V4" s="60"/>
      <c r="W4" s="60"/>
    </row>
    <row r="5" s="1" customFormat="1" ht="15.75" customHeight="1" spans="1:23">
      <c r="A5" s="4" t="s">
        <v>6</v>
      </c>
      <c r="B5" s="5"/>
      <c r="C5" s="10"/>
      <c r="D5" s="7"/>
      <c r="E5" s="7"/>
      <c r="F5" s="7"/>
      <c r="G5" s="8" t="s">
        <v>7</v>
      </c>
      <c r="H5" s="7"/>
      <c r="I5" s="5"/>
      <c r="J5" s="62"/>
      <c r="K5" s="7"/>
      <c r="L5" s="7"/>
      <c r="M5" s="7"/>
      <c r="N5" s="59"/>
      <c r="O5" s="60"/>
      <c r="P5" s="60"/>
      <c r="Q5" s="60"/>
      <c r="R5" s="60"/>
      <c r="S5" s="60"/>
      <c r="T5" s="60"/>
      <c r="U5" s="60"/>
      <c r="V5" s="60"/>
      <c r="W5" s="60"/>
    </row>
    <row r="6" s="1" customFormat="1" ht="15.75" customHeight="1" spans="1:23">
      <c r="A6" s="4" t="s">
        <v>8</v>
      </c>
      <c r="B6" s="5"/>
      <c r="C6" s="9"/>
      <c r="D6" s="7"/>
      <c r="E6" s="7"/>
      <c r="F6" s="7"/>
      <c r="G6" s="8" t="s">
        <v>9</v>
      </c>
      <c r="H6" s="7"/>
      <c r="I6" s="5"/>
      <c r="J6" s="63"/>
      <c r="K6" s="7"/>
      <c r="L6" s="7"/>
      <c r="M6" s="7"/>
      <c r="N6" s="59"/>
      <c r="O6" s="60"/>
      <c r="P6" s="60"/>
      <c r="Q6" s="60"/>
      <c r="R6" s="60"/>
      <c r="S6" s="60"/>
      <c r="T6" s="60"/>
      <c r="U6" s="60"/>
      <c r="V6" s="60"/>
      <c r="W6" s="60"/>
    </row>
    <row r="7" s="1" customFormat="1" ht="15.75" customHeight="1" spans="1:23">
      <c r="A7" s="4" t="s">
        <v>10</v>
      </c>
      <c r="B7" s="5"/>
      <c r="C7" s="10"/>
      <c r="D7" s="7"/>
      <c r="E7" s="7"/>
      <c r="F7" s="7"/>
      <c r="G7" s="8" t="s">
        <v>11</v>
      </c>
      <c r="H7" s="7"/>
      <c r="I7" s="5"/>
      <c r="J7" s="64"/>
      <c r="K7" s="7"/>
      <c r="L7" s="7"/>
      <c r="M7" s="7"/>
      <c r="N7" s="59"/>
      <c r="O7" s="60"/>
      <c r="P7" s="60"/>
      <c r="Q7" s="60"/>
      <c r="R7" s="60"/>
      <c r="S7" s="60"/>
      <c r="T7" s="60"/>
      <c r="U7" s="60"/>
      <c r="V7" s="60"/>
      <c r="W7" s="60"/>
    </row>
    <row r="8" s="1" customFormat="1" ht="27.75" customHeight="1" spans="1:23">
      <c r="A8" s="11" t="s">
        <v>12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65"/>
      <c r="O8" s="56"/>
      <c r="P8" s="56"/>
      <c r="Q8" s="56"/>
      <c r="R8" s="56"/>
      <c r="S8" s="56"/>
      <c r="T8" s="56"/>
      <c r="U8" s="56"/>
      <c r="V8" s="56"/>
      <c r="W8" s="56"/>
    </row>
    <row r="9" s="1" customFormat="1" ht="22.5" customHeight="1" spans="1:23">
      <c r="A9" s="13" t="s">
        <v>13</v>
      </c>
      <c r="B9" s="14"/>
      <c r="C9" s="14"/>
      <c r="D9" s="14"/>
      <c r="E9" s="15"/>
      <c r="F9" s="16" t="s">
        <v>14</v>
      </c>
      <c r="G9" s="14"/>
      <c r="H9" s="14"/>
      <c r="I9" s="14"/>
      <c r="J9" s="14"/>
      <c r="K9" s="14"/>
      <c r="L9" s="16" t="s">
        <v>15</v>
      </c>
      <c r="M9" s="14"/>
      <c r="N9" s="15"/>
      <c r="O9" s="56"/>
      <c r="P9" s="56"/>
      <c r="Q9" s="56"/>
      <c r="R9" s="56"/>
      <c r="S9" s="56"/>
      <c r="T9" s="56"/>
      <c r="U9" s="56"/>
      <c r="V9" s="56"/>
      <c r="W9" s="56"/>
    </row>
    <row r="10" s="1" customFormat="1" ht="36" customHeight="1" spans="1:23">
      <c r="A10" s="17" t="s">
        <v>16</v>
      </c>
      <c r="B10" s="17" t="s">
        <v>17</v>
      </c>
      <c r="C10" s="18"/>
      <c r="D10" s="19" t="s">
        <v>18</v>
      </c>
      <c r="E10" s="20" t="s">
        <v>19</v>
      </c>
      <c r="F10" s="21" t="s">
        <v>20</v>
      </c>
      <c r="G10" s="22" t="s">
        <v>21</v>
      </c>
      <c r="H10" s="23" t="s">
        <v>22</v>
      </c>
      <c r="I10" s="22" t="s">
        <v>23</v>
      </c>
      <c r="J10" s="22" t="s">
        <v>24</v>
      </c>
      <c r="K10" s="66" t="s">
        <v>25</v>
      </c>
      <c r="L10" s="67" t="s">
        <v>26</v>
      </c>
      <c r="M10" s="23" t="s">
        <v>27</v>
      </c>
      <c r="N10" s="68" t="s">
        <v>28</v>
      </c>
      <c r="O10" s="69"/>
      <c r="P10" s="69"/>
      <c r="Q10" s="69"/>
      <c r="R10" s="69"/>
      <c r="S10" s="69"/>
      <c r="T10" s="69"/>
      <c r="U10" s="69"/>
      <c r="V10" s="69"/>
      <c r="W10" s="69"/>
    </row>
    <row r="11" s="1" customFormat="1" ht="15.75" customHeight="1" spans="1:23">
      <c r="A11" s="24"/>
      <c r="B11" s="25"/>
      <c r="C11" s="3"/>
      <c r="D11" s="26"/>
      <c r="E11" s="27"/>
      <c r="F11" s="28"/>
      <c r="G11" s="29"/>
      <c r="H11" s="30"/>
      <c r="I11" s="29"/>
      <c r="J11" s="29"/>
      <c r="K11" s="70"/>
      <c r="L11" s="71"/>
      <c r="M11" s="30"/>
      <c r="N11" s="72"/>
      <c r="O11" s="56"/>
      <c r="P11" s="56"/>
      <c r="Q11" s="56"/>
      <c r="R11" s="56"/>
      <c r="S11" s="56"/>
      <c r="T11" s="56"/>
      <c r="U11" s="56"/>
      <c r="V11" s="56"/>
      <c r="W11" s="56"/>
    </row>
    <row r="12" s="1" customFormat="1" ht="15.75" customHeight="1" spans="1:23">
      <c r="A12" s="31"/>
      <c r="B12" s="32"/>
      <c r="C12" s="7"/>
      <c r="D12" s="33"/>
      <c r="E12" s="34"/>
      <c r="F12" s="35"/>
      <c r="G12" s="36"/>
      <c r="H12" s="37"/>
      <c r="I12" s="36"/>
      <c r="J12" s="36"/>
      <c r="K12" s="73"/>
      <c r="L12" s="74"/>
      <c r="M12" s="37"/>
      <c r="N12" s="75"/>
      <c r="O12" s="56"/>
      <c r="P12" s="56"/>
      <c r="Q12" s="56"/>
      <c r="R12" s="56"/>
      <c r="S12" s="56"/>
      <c r="T12" s="56"/>
      <c r="U12" s="56"/>
      <c r="V12" s="56"/>
      <c r="W12" s="56"/>
    </row>
    <row r="13" s="1" customFormat="1" ht="23" customHeight="1" spans="1:23">
      <c r="A13" s="38"/>
      <c r="B13" s="39" t="s">
        <v>29</v>
      </c>
      <c r="C13" s="7"/>
      <c r="D13" s="40" t="s">
        <v>30</v>
      </c>
      <c r="E13" s="41">
        <v>0.5</v>
      </c>
      <c r="F13" s="42">
        <f>Sheet1!F13*2.54</f>
        <v>111.76</v>
      </c>
      <c r="G13" s="42">
        <f>Sheet1!G13*2.54</f>
        <v>113.03</v>
      </c>
      <c r="H13" s="42">
        <f>Sheet1!H13*2.54</f>
        <v>114.3</v>
      </c>
      <c r="I13" s="42">
        <f>Sheet1!I13*2.54</f>
        <v>115.57</v>
      </c>
      <c r="J13" s="42">
        <f>Sheet1!J13*2.54</f>
        <v>116.84</v>
      </c>
      <c r="K13" s="42">
        <f>Sheet1!K13*2.54</f>
        <v>118.11</v>
      </c>
      <c r="L13" s="42">
        <f>Sheet1!L13*2.54</f>
        <v>113.03</v>
      </c>
      <c r="M13" s="42">
        <f>Sheet1!M13*2.54</f>
        <v>114.3</v>
      </c>
      <c r="N13" s="42">
        <f>Sheet1!N13*2.54</f>
        <v>115.57</v>
      </c>
      <c r="O13" s="56"/>
      <c r="P13" s="56"/>
      <c r="Q13" s="56"/>
      <c r="R13" s="56"/>
      <c r="S13" s="56"/>
      <c r="T13" s="56"/>
      <c r="U13" s="56"/>
      <c r="V13" s="56"/>
      <c r="W13" s="56"/>
    </row>
    <row r="14" s="1" customFormat="1" ht="23" customHeight="1" spans="1:23">
      <c r="A14" s="38"/>
      <c r="B14" s="39" t="s">
        <v>31</v>
      </c>
      <c r="C14" s="7"/>
      <c r="D14" s="40" t="s">
        <v>32</v>
      </c>
      <c r="E14" s="41">
        <v>0.5</v>
      </c>
      <c r="F14" s="42">
        <f>Sheet1!F14*2.54</f>
        <v>109.22</v>
      </c>
      <c r="G14" s="42">
        <f>Sheet1!G14*2.54</f>
        <v>110.49</v>
      </c>
      <c r="H14" s="42">
        <f>Sheet1!H14*2.54</f>
        <v>111.76</v>
      </c>
      <c r="I14" s="42">
        <f>Sheet1!I14*2.54</f>
        <v>113.03</v>
      </c>
      <c r="J14" s="42">
        <f>Sheet1!J14*2.54</f>
        <v>114.3</v>
      </c>
      <c r="K14" s="42">
        <f>Sheet1!K14*2.54</f>
        <v>115.57</v>
      </c>
      <c r="L14" s="42">
        <f>Sheet1!L14*2.54</f>
        <v>110.49</v>
      </c>
      <c r="M14" s="42">
        <f>Sheet1!M14*2.54</f>
        <v>111.76</v>
      </c>
      <c r="N14" s="42">
        <f>Sheet1!N14*2.54</f>
        <v>113.03</v>
      </c>
      <c r="O14" s="56"/>
      <c r="P14" s="56"/>
      <c r="Q14" s="56"/>
      <c r="R14" s="56"/>
      <c r="S14" s="56"/>
      <c r="T14" s="56"/>
      <c r="U14" s="56"/>
      <c r="V14" s="56"/>
      <c r="W14" s="56"/>
    </row>
    <row r="15" s="1" customFormat="1" ht="23" customHeight="1" spans="1:23">
      <c r="A15" s="38"/>
      <c r="B15" s="39"/>
      <c r="C15" s="7"/>
      <c r="D15" s="43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56"/>
      <c r="P15" s="56"/>
      <c r="Q15" s="56"/>
      <c r="R15" s="56"/>
      <c r="S15" s="56"/>
      <c r="T15" s="56"/>
      <c r="U15" s="56"/>
      <c r="V15" s="56"/>
      <c r="W15" s="56"/>
    </row>
    <row r="16" s="1" customFormat="1" ht="23" customHeight="1" spans="1:23">
      <c r="A16" s="38"/>
      <c r="B16" s="39" t="s">
        <v>33</v>
      </c>
      <c r="C16" s="7"/>
      <c r="D16" s="40" t="s">
        <v>34</v>
      </c>
      <c r="E16" s="41">
        <v>0.125</v>
      </c>
      <c r="F16" s="42">
        <f>Sheet1!F16*2.54</f>
        <v>27.305</v>
      </c>
      <c r="G16" s="42">
        <f>Sheet1!G16*2.54</f>
        <v>27.6225</v>
      </c>
      <c r="H16" s="42">
        <f>Sheet1!H16*2.54</f>
        <v>27.94</v>
      </c>
      <c r="I16" s="42">
        <f>Sheet1!I16*2.54</f>
        <v>28.2575</v>
      </c>
      <c r="J16" s="42">
        <f>Sheet1!J16*2.54</f>
        <v>28.575</v>
      </c>
      <c r="K16" s="42">
        <f>Sheet1!K16*2.54</f>
        <v>28.8925</v>
      </c>
      <c r="L16" s="42">
        <f>Sheet1!L16*2.54</f>
        <v>30.00375</v>
      </c>
      <c r="M16" s="42">
        <f>Sheet1!M16*2.54</f>
        <v>30.48</v>
      </c>
      <c r="N16" s="42">
        <f>Sheet1!N16*2.54</f>
        <v>30.95625</v>
      </c>
      <c r="O16" s="56"/>
      <c r="P16" s="56"/>
      <c r="Q16" s="56"/>
      <c r="R16" s="56"/>
      <c r="S16" s="56"/>
      <c r="T16" s="56"/>
      <c r="U16" s="56"/>
      <c r="V16" s="56"/>
      <c r="W16" s="56"/>
    </row>
    <row r="17" s="1" customFormat="1" ht="23" customHeight="1" spans="1:23">
      <c r="A17" s="38"/>
      <c r="B17" s="39" t="s">
        <v>35</v>
      </c>
      <c r="C17" s="7"/>
      <c r="D17" s="40" t="s">
        <v>36</v>
      </c>
      <c r="E17" s="41">
        <v>0.125</v>
      </c>
      <c r="F17" s="42">
        <f>Sheet1!F17*2.54</f>
        <v>13.97</v>
      </c>
      <c r="G17" s="42">
        <f>Sheet1!G17*2.54</f>
        <v>13.97</v>
      </c>
      <c r="H17" s="42">
        <f>Sheet1!H17*2.54</f>
        <v>13.97</v>
      </c>
      <c r="I17" s="42">
        <f>Sheet1!I17*2.54</f>
        <v>13.97</v>
      </c>
      <c r="J17" s="42">
        <f>Sheet1!J17*2.54</f>
        <v>13.97</v>
      </c>
      <c r="K17" s="42">
        <f>Sheet1!K17*2.54</f>
        <v>13.97</v>
      </c>
      <c r="L17" s="42">
        <f>Sheet1!L17*2.54</f>
        <v>13.97</v>
      </c>
      <c r="M17" s="42">
        <f>Sheet1!M17*2.54</f>
        <v>13.97</v>
      </c>
      <c r="N17" s="42">
        <f>Sheet1!N17*2.54</f>
        <v>13.97</v>
      </c>
      <c r="O17" s="56"/>
      <c r="P17" s="56"/>
      <c r="Q17" s="56"/>
      <c r="R17" s="56"/>
      <c r="S17" s="56"/>
      <c r="T17" s="56"/>
      <c r="U17" s="56"/>
      <c r="V17" s="56"/>
      <c r="W17" s="56"/>
    </row>
    <row r="18" s="1" customFormat="1" ht="23" customHeight="1" spans="1:23">
      <c r="A18" s="44"/>
      <c r="B18" s="39" t="s">
        <v>37</v>
      </c>
      <c r="C18" s="7"/>
      <c r="D18" s="40" t="s">
        <v>38</v>
      </c>
      <c r="E18" s="41">
        <v>0.25</v>
      </c>
      <c r="F18" s="42">
        <f>Sheet1!F18*2.54</f>
        <v>15.875</v>
      </c>
      <c r="G18" s="42">
        <f>Sheet1!G18*2.54</f>
        <v>15.875</v>
      </c>
      <c r="H18" s="42">
        <f>Sheet1!H18*2.54</f>
        <v>15.875</v>
      </c>
      <c r="I18" s="42">
        <f>Sheet1!I18*2.54</f>
        <v>15.875</v>
      </c>
      <c r="J18" s="42">
        <f>Sheet1!J18*2.54</f>
        <v>15.875</v>
      </c>
      <c r="K18" s="42">
        <f>Sheet1!K18*2.54</f>
        <v>15.875</v>
      </c>
      <c r="L18" s="42">
        <f>Sheet1!L18*2.54</f>
        <v>16.51</v>
      </c>
      <c r="M18" s="42">
        <f>Sheet1!M18*2.54</f>
        <v>16.51</v>
      </c>
      <c r="N18" s="42">
        <f>Sheet1!N18*2.54</f>
        <v>16.51</v>
      </c>
      <c r="O18" s="56"/>
      <c r="P18" s="56"/>
      <c r="Q18" s="56"/>
      <c r="R18" s="56"/>
      <c r="S18" s="56"/>
      <c r="T18" s="56"/>
      <c r="U18" s="56"/>
      <c r="V18" s="56"/>
      <c r="W18" s="56"/>
    </row>
    <row r="19" s="1" customFormat="1" ht="23" customHeight="1" spans="1:23">
      <c r="A19" s="44"/>
      <c r="B19" s="39"/>
      <c r="C19" s="7"/>
      <c r="D19" s="43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56"/>
      <c r="P19" s="56"/>
      <c r="Q19" s="56"/>
      <c r="R19" s="56"/>
      <c r="S19" s="56"/>
      <c r="T19" s="56"/>
      <c r="U19" s="56"/>
      <c r="V19" s="56"/>
      <c r="W19" s="56"/>
    </row>
    <row r="20" s="1" customFormat="1" ht="23" customHeight="1" spans="1:23">
      <c r="A20" s="44"/>
      <c r="B20" s="39" t="s">
        <v>39</v>
      </c>
      <c r="C20" s="7"/>
      <c r="D20" s="45" t="s">
        <v>40</v>
      </c>
      <c r="E20" s="41">
        <v>0.5</v>
      </c>
      <c r="F20" s="42">
        <f>Sheet1!F20*2.54</f>
        <v>81.915</v>
      </c>
      <c r="G20" s="42">
        <f>Sheet1!G20*2.54</f>
        <v>86.995</v>
      </c>
      <c r="H20" s="42">
        <f>Sheet1!H20*2.54</f>
        <v>92.075</v>
      </c>
      <c r="I20" s="42">
        <f>Sheet1!I20*2.54</f>
        <v>97.155</v>
      </c>
      <c r="J20" s="42">
        <f>Sheet1!J20*2.54</f>
        <v>103.505</v>
      </c>
      <c r="K20" s="42">
        <f>Sheet1!K20*2.54</f>
        <v>109.855</v>
      </c>
      <c r="L20" s="42">
        <f>Sheet1!L20*2.54</f>
        <v>114.3</v>
      </c>
      <c r="M20" s="42">
        <f>Sheet1!M20*2.54</f>
        <v>121.92</v>
      </c>
      <c r="N20" s="42">
        <f>Sheet1!N20*2.54</f>
        <v>130.81</v>
      </c>
      <c r="O20" s="56"/>
      <c r="P20" s="56"/>
      <c r="Q20" s="56"/>
      <c r="R20" s="56"/>
      <c r="S20" s="56"/>
      <c r="T20" s="56"/>
      <c r="U20" s="56"/>
      <c r="V20" s="56"/>
      <c r="W20" s="56"/>
    </row>
    <row r="21" s="1" customFormat="1" ht="23" customHeight="1" spans="1:23">
      <c r="A21" s="46" t="s">
        <v>41</v>
      </c>
      <c r="B21" s="39" t="s">
        <v>42</v>
      </c>
      <c r="C21" s="7"/>
      <c r="D21" s="45" t="s">
        <v>43</v>
      </c>
      <c r="E21" s="41">
        <v>0</v>
      </c>
      <c r="F21" s="42">
        <f>Sheet1!F21*2.54</f>
        <v>8.89</v>
      </c>
      <c r="G21" s="42">
        <f>Sheet1!G21*2.54</f>
        <v>8.89</v>
      </c>
      <c r="H21" s="42">
        <f>Sheet1!H21*2.54</f>
        <v>8.89</v>
      </c>
      <c r="I21" s="42">
        <f>Sheet1!I21*2.54</f>
        <v>8.89</v>
      </c>
      <c r="J21" s="42">
        <f>Sheet1!J21*2.54</f>
        <v>8.89</v>
      </c>
      <c r="K21" s="42">
        <f>Sheet1!K21*2.54</f>
        <v>8.89</v>
      </c>
      <c r="L21" s="42">
        <f>Sheet1!L21*2.54</f>
        <v>10.4775</v>
      </c>
      <c r="M21" s="42">
        <f>Sheet1!M21*2.54</f>
        <v>10.4775</v>
      </c>
      <c r="N21" s="42">
        <f>Sheet1!N21*2.54</f>
        <v>10.4775</v>
      </c>
      <c r="O21" s="56"/>
      <c r="P21" s="56"/>
      <c r="Q21" s="56"/>
      <c r="R21" s="56"/>
      <c r="S21" s="56"/>
      <c r="T21" s="56"/>
      <c r="U21" s="56"/>
      <c r="V21" s="56"/>
      <c r="W21" s="56"/>
    </row>
    <row r="22" s="1" customFormat="1" ht="23" customHeight="1" spans="1:23">
      <c r="A22" s="46" t="s">
        <v>41</v>
      </c>
      <c r="B22" s="39" t="s">
        <v>44</v>
      </c>
      <c r="C22" s="7"/>
      <c r="D22" s="40" t="s">
        <v>45</v>
      </c>
      <c r="E22" s="41">
        <v>0.5</v>
      </c>
      <c r="F22" s="42">
        <f>Sheet1!F22*2.54</f>
        <v>74.93</v>
      </c>
      <c r="G22" s="42">
        <f>Sheet1!G22*2.54</f>
        <v>80.01</v>
      </c>
      <c r="H22" s="42">
        <f>Sheet1!H22*2.54</f>
        <v>85.09</v>
      </c>
      <c r="I22" s="42">
        <f>Sheet1!I22*2.54</f>
        <v>90.17</v>
      </c>
      <c r="J22" s="42">
        <f>Sheet1!J22*2.54</f>
        <v>96.52</v>
      </c>
      <c r="K22" s="42">
        <f>Sheet1!K22*2.54</f>
        <v>102.87</v>
      </c>
      <c r="L22" s="42">
        <f>Sheet1!L22*2.54</f>
        <v>104.14</v>
      </c>
      <c r="M22" s="42">
        <f>Sheet1!M22*2.54</f>
        <v>111.76</v>
      </c>
      <c r="N22" s="42">
        <f>Sheet1!N22*2.54</f>
        <v>120.65</v>
      </c>
      <c r="O22" s="56"/>
      <c r="P22" s="56"/>
      <c r="Q22" s="56"/>
      <c r="R22" s="56"/>
      <c r="S22" s="56"/>
      <c r="T22" s="56"/>
      <c r="U22" s="56"/>
      <c r="V22" s="56"/>
      <c r="W22" s="56"/>
    </row>
    <row r="23" s="1" customFormat="1" ht="23" customHeight="1" spans="1:23">
      <c r="A23" s="38"/>
      <c r="B23" s="39" t="s">
        <v>46</v>
      </c>
      <c r="C23" s="7"/>
      <c r="D23" s="40" t="s">
        <v>47</v>
      </c>
      <c r="E23" s="41">
        <v>0.5</v>
      </c>
      <c r="F23" s="42">
        <f>Sheet1!F23*2.54</f>
        <v>69.85</v>
      </c>
      <c r="G23" s="42">
        <f>Sheet1!G23*2.54</f>
        <v>74.93</v>
      </c>
      <c r="H23" s="42">
        <f>Sheet1!H23*2.54</f>
        <v>80.01</v>
      </c>
      <c r="I23" s="42">
        <f>Sheet1!I23*2.54</f>
        <v>85.09</v>
      </c>
      <c r="J23" s="42">
        <f>Sheet1!J23*2.54</f>
        <v>91.44</v>
      </c>
      <c r="K23" s="42">
        <f>Sheet1!K23*2.54</f>
        <v>97.79</v>
      </c>
      <c r="L23" s="42">
        <f>Sheet1!L23*2.54</f>
        <v>101.6</v>
      </c>
      <c r="M23" s="42">
        <f>Sheet1!M23*2.54</f>
        <v>109.22</v>
      </c>
      <c r="N23" s="42">
        <f>Sheet1!N23*2.54</f>
        <v>118.11</v>
      </c>
      <c r="O23" s="56"/>
      <c r="P23" s="56"/>
      <c r="Q23" s="56"/>
      <c r="R23" s="56"/>
      <c r="S23" s="56"/>
      <c r="T23" s="56"/>
      <c r="U23" s="56"/>
      <c r="V23" s="56"/>
      <c r="W23" s="56"/>
    </row>
    <row r="24" s="1" customFormat="1" ht="23" customHeight="1" spans="1:23">
      <c r="A24" s="46" t="s">
        <v>41</v>
      </c>
      <c r="B24" s="39" t="s">
        <v>48</v>
      </c>
      <c r="C24" s="7"/>
      <c r="D24" s="40" t="s">
        <v>49</v>
      </c>
      <c r="E24" s="41">
        <v>0</v>
      </c>
      <c r="F24" s="42">
        <f>Sheet1!F24*2.54</f>
        <v>20.32</v>
      </c>
      <c r="G24" s="42">
        <f>Sheet1!G24*2.54</f>
        <v>20.32</v>
      </c>
      <c r="H24" s="42">
        <f>Sheet1!H24*2.54</f>
        <v>20.32</v>
      </c>
      <c r="I24" s="42">
        <f>Sheet1!I24*2.54</f>
        <v>20.32</v>
      </c>
      <c r="J24" s="42">
        <f>Sheet1!J24*2.54</f>
        <v>20.32</v>
      </c>
      <c r="K24" s="42">
        <f>Sheet1!K24*2.54</f>
        <v>20.32</v>
      </c>
      <c r="L24" s="42">
        <f>Sheet1!L24*2.54</f>
        <v>22.86</v>
      </c>
      <c r="M24" s="42">
        <f>Sheet1!M24*2.54</f>
        <v>22.86</v>
      </c>
      <c r="N24" s="42">
        <f>Sheet1!N24*2.54</f>
        <v>22.86</v>
      </c>
      <c r="O24" s="56"/>
      <c r="P24" s="56"/>
      <c r="Q24" s="56"/>
      <c r="R24" s="56"/>
      <c r="S24" s="56"/>
      <c r="T24" s="56"/>
      <c r="U24" s="56"/>
      <c r="V24" s="56"/>
      <c r="W24" s="56"/>
    </row>
    <row r="25" s="1" customFormat="1" ht="23" customHeight="1" spans="1:23">
      <c r="A25" s="46" t="s">
        <v>41</v>
      </c>
      <c r="B25" s="39" t="s">
        <v>50</v>
      </c>
      <c r="C25" s="7"/>
      <c r="D25" s="40" t="s">
        <v>51</v>
      </c>
      <c r="E25" s="34">
        <v>0.5</v>
      </c>
      <c r="F25" s="42">
        <f>Sheet1!F25*2.54</f>
        <v>86.36</v>
      </c>
      <c r="G25" s="42">
        <f>Sheet1!G25*2.54</f>
        <v>91.44</v>
      </c>
      <c r="H25" s="42">
        <f>Sheet1!H25*2.54</f>
        <v>96.52</v>
      </c>
      <c r="I25" s="42">
        <f>Sheet1!I25*2.54</f>
        <v>101.6</v>
      </c>
      <c r="J25" s="42">
        <f>Sheet1!J25*2.54</f>
        <v>107.95</v>
      </c>
      <c r="K25" s="42">
        <f>Sheet1!K25*2.54</f>
        <v>114.3</v>
      </c>
      <c r="L25" s="42">
        <f>Sheet1!L25*2.54</f>
        <v>128.27</v>
      </c>
      <c r="M25" s="42">
        <f>Sheet1!M25*2.54</f>
        <v>135.89</v>
      </c>
      <c r="N25" s="42">
        <f>Sheet1!N25*2.54</f>
        <v>144.78</v>
      </c>
      <c r="O25" s="56"/>
      <c r="P25" s="56"/>
      <c r="Q25" s="56"/>
      <c r="R25" s="56"/>
      <c r="S25" s="56"/>
      <c r="T25" s="56"/>
      <c r="U25" s="56"/>
      <c r="V25" s="56"/>
      <c r="W25" s="56"/>
    </row>
    <row r="26" s="1" customFormat="1" ht="23" customHeight="1" spans="1:23">
      <c r="A26" s="38"/>
      <c r="B26" s="39" t="s">
        <v>52</v>
      </c>
      <c r="C26" s="7"/>
      <c r="D26" s="40" t="s">
        <v>53</v>
      </c>
      <c r="E26" s="34">
        <v>1</v>
      </c>
      <c r="F26" s="42">
        <f>Sheet1!F26*2.54</f>
        <v>175.26</v>
      </c>
      <c r="G26" s="42">
        <f>Sheet1!G26*2.54</f>
        <v>180.34</v>
      </c>
      <c r="H26" s="42">
        <f>Sheet1!H26*2.54</f>
        <v>185.42</v>
      </c>
      <c r="I26" s="42">
        <f>Sheet1!I26*2.54</f>
        <v>190.5</v>
      </c>
      <c r="J26" s="42">
        <f>Sheet1!J26*2.54</f>
        <v>196.85</v>
      </c>
      <c r="K26" s="42">
        <f>Sheet1!K26*2.54</f>
        <v>203.2</v>
      </c>
      <c r="L26" s="42">
        <f>Sheet1!L26*2.54</f>
        <v>254.635</v>
      </c>
      <c r="M26" s="42">
        <f>Sheet1!M26*2.54</f>
        <v>262.255</v>
      </c>
      <c r="N26" s="42">
        <f>Sheet1!N26*2.54</f>
        <v>271.145</v>
      </c>
      <c r="O26" s="56"/>
      <c r="P26" s="56"/>
      <c r="Q26" s="56"/>
      <c r="R26" s="56"/>
      <c r="S26" s="56"/>
      <c r="T26" s="56"/>
      <c r="U26" s="56"/>
      <c r="V26" s="56"/>
      <c r="W26" s="56"/>
    </row>
    <row r="27" s="1" customFormat="1" ht="23" customHeight="1" spans="1:23">
      <c r="A27" s="38"/>
      <c r="B27" s="39"/>
      <c r="C27" s="7"/>
      <c r="D27" s="43"/>
      <c r="E27" s="34"/>
      <c r="F27" s="42"/>
      <c r="G27" s="42"/>
      <c r="H27" s="42"/>
      <c r="I27" s="42"/>
      <c r="J27" s="42"/>
      <c r="K27" s="42"/>
      <c r="L27" s="42"/>
      <c r="M27" s="42"/>
      <c r="N27" s="42"/>
      <c r="O27" s="56"/>
      <c r="P27" s="56"/>
      <c r="Q27" s="56"/>
      <c r="R27" s="56"/>
      <c r="S27" s="56"/>
      <c r="T27" s="56"/>
      <c r="U27" s="56"/>
      <c r="V27" s="56"/>
      <c r="W27" s="56"/>
    </row>
    <row r="28" s="1" customFormat="1" ht="23" customHeight="1" spans="1:23">
      <c r="A28" s="46" t="s">
        <v>41</v>
      </c>
      <c r="B28" s="39"/>
      <c r="C28" s="7"/>
      <c r="D28" s="40" t="s">
        <v>54</v>
      </c>
      <c r="E28" s="34">
        <v>0.125</v>
      </c>
      <c r="F28" s="42">
        <f>Sheet1!F28*2.54</f>
        <v>13.335</v>
      </c>
      <c r="G28" s="42">
        <f>Sheet1!G28*2.54</f>
        <v>13.97</v>
      </c>
      <c r="H28" s="42">
        <f>Sheet1!H28*2.54</f>
        <v>14.605</v>
      </c>
      <c r="I28" s="42">
        <f>Sheet1!I28*2.54</f>
        <v>15.24</v>
      </c>
      <c r="J28" s="42">
        <f>Sheet1!J28*2.54</f>
        <v>15.875</v>
      </c>
      <c r="K28" s="42">
        <f>Sheet1!K28*2.54</f>
        <v>16.51</v>
      </c>
      <c r="L28" s="42">
        <f>Sheet1!L28*2.54</f>
        <v>14.2875</v>
      </c>
      <c r="M28" s="42">
        <f>Sheet1!M28*2.54</f>
        <v>16.8275</v>
      </c>
      <c r="N28" s="42">
        <f>Sheet1!N28*2.54</f>
        <v>19.3675</v>
      </c>
      <c r="O28" s="56"/>
      <c r="P28" s="56"/>
      <c r="Q28" s="56"/>
      <c r="R28" s="56"/>
      <c r="S28" s="56"/>
      <c r="T28" s="56"/>
      <c r="U28" s="56"/>
      <c r="V28" s="56"/>
      <c r="W28" s="56"/>
    </row>
    <row r="29" s="1" customFormat="1" ht="23" customHeight="1" spans="1:23">
      <c r="A29" s="38"/>
      <c r="B29" s="39"/>
      <c r="C29" s="7"/>
      <c r="D29" s="47" t="s">
        <v>55</v>
      </c>
      <c r="E29" s="48">
        <v>0.125</v>
      </c>
      <c r="F29" s="42">
        <f>Sheet1!F29*2.54</f>
        <v>38.735</v>
      </c>
      <c r="G29" s="42">
        <f>Sheet1!G29*2.54</f>
        <v>39.6875</v>
      </c>
      <c r="H29" s="42">
        <f>Sheet1!H29*2.54</f>
        <v>40.64</v>
      </c>
      <c r="I29" s="42">
        <f>Sheet1!I29*2.54</f>
        <v>41.5925</v>
      </c>
      <c r="J29" s="42">
        <f>Sheet1!J29*2.54</f>
        <v>42.545</v>
      </c>
      <c r="K29" s="42">
        <f>Sheet1!K29*2.54</f>
        <v>43.4975</v>
      </c>
      <c r="L29" s="42">
        <f>Sheet1!L29*2.54</f>
        <v>46.355</v>
      </c>
      <c r="M29" s="42">
        <f>Sheet1!M29*2.54</f>
        <v>48.26</v>
      </c>
      <c r="N29" s="42">
        <f>Sheet1!N29*2.54</f>
        <v>50.165</v>
      </c>
      <c r="O29" s="56"/>
      <c r="P29" s="56"/>
      <c r="Q29" s="56"/>
      <c r="R29" s="56"/>
      <c r="S29" s="56"/>
      <c r="T29" s="56"/>
      <c r="U29" s="56"/>
      <c r="V29" s="56"/>
      <c r="W29" s="56"/>
    </row>
    <row r="30" s="1" customFormat="1" ht="23" customHeight="1" spans="1:23">
      <c r="A30" s="38"/>
      <c r="B30" s="39" t="s">
        <v>56</v>
      </c>
      <c r="C30" s="7"/>
      <c r="D30" s="47" t="s">
        <v>57</v>
      </c>
      <c r="E30" s="48">
        <v>0.125</v>
      </c>
      <c r="F30" s="42">
        <f>Sheet1!F30*2.54</f>
        <v>13.97</v>
      </c>
      <c r="G30" s="42">
        <f>Sheet1!G30*2.54</f>
        <v>15.24</v>
      </c>
      <c r="H30" s="42">
        <f>Sheet1!H30*2.54</f>
        <v>16.51</v>
      </c>
      <c r="I30" s="42">
        <f>Sheet1!I30*2.54</f>
        <v>17.78</v>
      </c>
      <c r="J30" s="42">
        <f>Sheet1!J30*2.54</f>
        <v>19.05</v>
      </c>
      <c r="K30" s="42">
        <f>Sheet1!K30*2.54</f>
        <v>20.32</v>
      </c>
      <c r="L30" s="42">
        <f>Sheet1!L30*2.54</f>
        <v>19.05</v>
      </c>
      <c r="M30" s="42">
        <f>Sheet1!M30*2.54</f>
        <v>20.32</v>
      </c>
      <c r="N30" s="42">
        <f>Sheet1!N30*2.54</f>
        <v>21.59</v>
      </c>
      <c r="O30" s="56"/>
      <c r="P30" s="56"/>
      <c r="Q30" s="56"/>
      <c r="R30" s="56"/>
      <c r="S30" s="56"/>
      <c r="T30" s="56"/>
      <c r="U30" s="56"/>
      <c r="V30" s="56"/>
      <c r="W30" s="56"/>
    </row>
    <row r="31" s="1" customFormat="1" ht="23" customHeight="1" spans="1:23">
      <c r="A31" s="38"/>
      <c r="B31" s="39" t="s">
        <v>58</v>
      </c>
      <c r="C31" s="7"/>
      <c r="D31" s="47" t="s">
        <v>59</v>
      </c>
      <c r="E31" s="48">
        <v>0</v>
      </c>
      <c r="F31" s="42">
        <f>Sheet1!F31*2.54</f>
        <v>0.635</v>
      </c>
      <c r="G31" s="42">
        <f>Sheet1!G31*2.54</f>
        <v>0.635</v>
      </c>
      <c r="H31" s="42">
        <f>Sheet1!H31*2.54</f>
        <v>0.635</v>
      </c>
      <c r="I31" s="42">
        <f>Sheet1!I31*2.54</f>
        <v>0.635</v>
      </c>
      <c r="J31" s="42">
        <f>Sheet1!J31*2.54</f>
        <v>0.635</v>
      </c>
      <c r="K31" s="42">
        <f>Sheet1!K31*2.54</f>
        <v>0.635</v>
      </c>
      <c r="L31" s="42">
        <f>Sheet1!L31*2.54</f>
        <v>0.9525</v>
      </c>
      <c r="M31" s="42">
        <f>Sheet1!M31*2.54</f>
        <v>0.9525</v>
      </c>
      <c r="N31" s="42">
        <f>Sheet1!N31*2.54</f>
        <v>0.9525</v>
      </c>
      <c r="O31" s="56"/>
      <c r="P31" s="56"/>
      <c r="Q31" s="56"/>
      <c r="R31" s="56"/>
      <c r="S31" s="56"/>
      <c r="T31" s="56"/>
      <c r="U31" s="56"/>
      <c r="V31" s="56"/>
      <c r="W31" s="56"/>
    </row>
    <row r="32" s="1" customFormat="1" ht="23" customHeight="1" spans="1:23">
      <c r="A32" s="38"/>
      <c r="B32" s="39" t="s">
        <v>60</v>
      </c>
      <c r="C32" s="7"/>
      <c r="D32" s="47" t="s">
        <v>61</v>
      </c>
      <c r="E32" s="48">
        <v>0.125</v>
      </c>
      <c r="F32" s="42">
        <f>Sheet1!F32*2.54</f>
        <v>31.115</v>
      </c>
      <c r="G32" s="42">
        <f>Sheet1!G32*2.54</f>
        <v>32.0675</v>
      </c>
      <c r="H32" s="42">
        <f>Sheet1!H32*2.54</f>
        <v>33.02</v>
      </c>
      <c r="I32" s="42">
        <f>Sheet1!I32*2.54</f>
        <v>33.9725</v>
      </c>
      <c r="J32" s="42">
        <f>Sheet1!J32*2.54</f>
        <v>34.925</v>
      </c>
      <c r="K32" s="42">
        <f>Sheet1!K32*2.54</f>
        <v>35.8775</v>
      </c>
      <c r="L32" s="42">
        <f>Sheet1!L32*2.54</f>
        <v>35.56</v>
      </c>
      <c r="M32" s="42">
        <f>Sheet1!M32*2.54</f>
        <v>36.83</v>
      </c>
      <c r="N32" s="42">
        <f>Sheet1!N32*2.54</f>
        <v>38.1</v>
      </c>
      <c r="O32" s="56"/>
      <c r="P32" s="56"/>
      <c r="Q32" s="56"/>
      <c r="R32" s="56"/>
      <c r="S32" s="56"/>
      <c r="T32" s="56"/>
      <c r="U32" s="56"/>
      <c r="V32" s="56"/>
      <c r="W32" s="56"/>
    </row>
    <row r="33" s="1" customFormat="1" ht="23" customHeight="1" spans="1:23">
      <c r="A33" s="38"/>
      <c r="B33" s="39"/>
      <c r="C33" s="7"/>
      <c r="D33" s="33"/>
      <c r="E33" s="48"/>
      <c r="F33" s="42"/>
      <c r="G33" s="42"/>
      <c r="H33" s="42"/>
      <c r="I33" s="42"/>
      <c r="J33" s="42"/>
      <c r="K33" s="42"/>
      <c r="L33" s="42"/>
      <c r="M33" s="42"/>
      <c r="N33" s="42"/>
      <c r="O33" s="56"/>
      <c r="P33" s="56"/>
      <c r="Q33" s="56"/>
      <c r="R33" s="56"/>
      <c r="S33" s="56"/>
      <c r="T33" s="56"/>
      <c r="U33" s="56"/>
      <c r="V33" s="56"/>
      <c r="W33" s="56"/>
    </row>
    <row r="34" s="1" customFormat="1" ht="23" customHeight="1" spans="1:23">
      <c r="A34" s="38"/>
      <c r="B34" s="39" t="s">
        <v>62</v>
      </c>
      <c r="C34" s="7"/>
      <c r="D34" s="40" t="s">
        <v>63</v>
      </c>
      <c r="E34" s="41">
        <v>0.25</v>
      </c>
      <c r="F34" s="42">
        <f>Sheet1!F34*2.54</f>
        <v>34.29</v>
      </c>
      <c r="G34" s="42">
        <f>Sheet1!G34*2.54</f>
        <v>34.29</v>
      </c>
      <c r="H34" s="42">
        <f>Sheet1!H34*2.54</f>
        <v>35.56</v>
      </c>
      <c r="I34" s="42">
        <f>Sheet1!I34*2.54</f>
        <v>35.56</v>
      </c>
      <c r="J34" s="42">
        <f>Sheet1!J34*2.54</f>
        <v>36.83</v>
      </c>
      <c r="K34" s="42">
        <f>Sheet1!K34*2.54</f>
        <v>36.83</v>
      </c>
      <c r="L34" s="42">
        <f>Sheet1!L34*2.54</f>
        <v>40.64</v>
      </c>
      <c r="M34" s="42">
        <f>Sheet1!M34*2.54</f>
        <v>40.64</v>
      </c>
      <c r="N34" s="42">
        <f>Sheet1!N34*2.54</f>
        <v>41.91</v>
      </c>
      <c r="O34" s="56"/>
      <c r="P34" s="56"/>
      <c r="Q34" s="56"/>
      <c r="R34" s="56"/>
      <c r="S34" s="56"/>
      <c r="T34" s="56"/>
      <c r="U34" s="56"/>
      <c r="V34" s="56"/>
      <c r="W34" s="56"/>
    </row>
    <row r="35" s="1" customFormat="1" ht="23" customHeight="1" spans="1:23">
      <c r="A35" s="38"/>
      <c r="B35" s="39" t="s">
        <v>64</v>
      </c>
      <c r="C35" s="7"/>
      <c r="D35" s="40" t="s">
        <v>65</v>
      </c>
      <c r="E35" s="41">
        <v>0.25</v>
      </c>
      <c r="F35" s="42">
        <f>Sheet1!F35*2.54</f>
        <v>36.83</v>
      </c>
      <c r="G35" s="42">
        <f>Sheet1!G35*2.54</f>
        <v>36.83</v>
      </c>
      <c r="H35" s="42">
        <f>Sheet1!H35*2.54</f>
        <v>38.1</v>
      </c>
      <c r="I35" s="42">
        <f>Sheet1!I35*2.54</f>
        <v>38.1</v>
      </c>
      <c r="J35" s="42">
        <f>Sheet1!J35*2.54</f>
        <v>39.37</v>
      </c>
      <c r="K35" s="42">
        <f>Sheet1!K35*2.54</f>
        <v>39.37</v>
      </c>
      <c r="L35" s="42">
        <f>Sheet1!L35*2.54</f>
        <v>43.18</v>
      </c>
      <c r="M35" s="42">
        <f>Sheet1!M35*2.54</f>
        <v>43.18</v>
      </c>
      <c r="N35" s="42">
        <f>Sheet1!N35*2.54</f>
        <v>44.45</v>
      </c>
      <c r="O35" s="56"/>
      <c r="P35" s="56"/>
      <c r="Q35" s="56"/>
      <c r="R35" s="56"/>
      <c r="S35" s="56"/>
      <c r="T35" s="56"/>
      <c r="U35" s="56"/>
      <c r="V35" s="56"/>
      <c r="W35" s="56"/>
    </row>
    <row r="36" s="1" customFormat="1" ht="15.75" customHeight="1" spans="1:23">
      <c r="A36" s="38"/>
      <c r="B36" s="32"/>
      <c r="C36" s="7"/>
      <c r="D36" s="43"/>
      <c r="E36" s="41"/>
      <c r="F36" s="49"/>
      <c r="G36" s="50"/>
      <c r="H36" s="51"/>
      <c r="I36" s="76"/>
      <c r="J36" s="76"/>
      <c r="K36" s="77"/>
      <c r="L36" s="78"/>
      <c r="M36" s="51"/>
      <c r="N36" s="79"/>
      <c r="O36" s="56"/>
      <c r="P36" s="56"/>
      <c r="Q36" s="56"/>
      <c r="R36" s="56"/>
      <c r="S36" s="56"/>
      <c r="T36" s="56"/>
      <c r="U36" s="56"/>
      <c r="V36" s="56"/>
      <c r="W36" s="56"/>
    </row>
    <row r="37" s="1" customFormat="1" ht="15.75" customHeight="1" spans="1:23">
      <c r="A37" s="38"/>
      <c r="B37" s="32"/>
      <c r="C37" s="7"/>
      <c r="D37" s="43"/>
      <c r="E37" s="41"/>
      <c r="F37" s="49"/>
      <c r="G37" s="50"/>
      <c r="H37" s="51"/>
      <c r="I37" s="50"/>
      <c r="J37" s="50"/>
      <c r="K37" s="80"/>
      <c r="L37" s="81"/>
      <c r="M37" s="82"/>
      <c r="N37" s="83"/>
      <c r="O37" s="56"/>
      <c r="P37" s="56"/>
      <c r="Q37" s="56"/>
      <c r="R37" s="56"/>
      <c r="S37" s="56"/>
      <c r="T37" s="56"/>
      <c r="U37" s="56"/>
      <c r="V37" s="56"/>
      <c r="W37" s="56"/>
    </row>
    <row r="38" s="1" customFormat="1" ht="15.75" customHeight="1" spans="1:23">
      <c r="A38" s="52"/>
      <c r="B38" s="53"/>
      <c r="C38" s="53"/>
      <c r="D38" s="53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6"/>
      <c r="P38" s="56"/>
      <c r="Q38" s="56"/>
      <c r="R38" s="56"/>
      <c r="S38" s="56"/>
      <c r="T38" s="56"/>
      <c r="U38" s="56"/>
      <c r="V38" s="56"/>
      <c r="W38" s="56"/>
    </row>
    <row r="39" s="1" customFormat="1" ht="15.75" customHeight="1" spans="1:2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="1" customFormat="1" ht="15.75" customHeight="1" spans="1:2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</row>
    <row r="41" s="1" customFormat="1" ht="15.75" customHeight="1" spans="1:2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="1" customFormat="1" ht="15.75" customHeight="1" spans="1:2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</row>
    <row r="43" s="1" customFormat="1" ht="15.75" customHeight="1" spans="1:2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="1" customFormat="1" ht="15.75" customHeight="1" spans="1:2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</row>
    <row r="45" s="1" customFormat="1" ht="15.75" customHeight="1" spans="1:2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="1" customFormat="1" ht="15.75" customHeight="1" spans="1:23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="1" customFormat="1" ht="15.75" customHeight="1" spans="1:23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="1" customFormat="1" ht="15.75" customHeight="1" spans="1:23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="1" customFormat="1" ht="15.75" customHeight="1" spans="1:2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="1" customFormat="1" ht="15.75" customHeight="1" spans="1:2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="1" customFormat="1" ht="15.75" customHeight="1" spans="1:2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="1" customFormat="1" ht="15.75" customHeight="1" spans="1:2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="1" customFormat="1" ht="15.75" customHeight="1" spans="1:23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="1" customFormat="1" ht="15.75" customHeight="1" spans="1:23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="1" customFormat="1" ht="15.75" customHeight="1" spans="1:2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="1" customFormat="1" ht="15.75" customHeight="1" spans="1:2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57" s="1" customFormat="1" ht="15.75" customHeight="1" spans="1:2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</row>
    <row r="58" s="1" customFormat="1" ht="15.75" customHeight="1" spans="1:2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="1" customFormat="1" ht="15.75" customHeight="1" spans="1:2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="1" customFormat="1" ht="15.75" customHeight="1" spans="1:2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="1" customFormat="1" ht="15.75" customHeight="1" spans="1:2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="1" customFormat="1" ht="15.75" customHeight="1" spans="1:2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  <row r="63" s="1" customFormat="1" ht="15.75" customHeight="1" spans="1:2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="1" customFormat="1" ht="15.75" customHeight="1" spans="1:2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="1" customFormat="1" ht="15.75" customHeight="1" spans="1:2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="1" customFormat="1" ht="15.75" customHeight="1" spans="1:2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="1" customFormat="1" ht="15.75" customHeight="1" spans="1:2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="1" customFormat="1" ht="15.75" customHeight="1" spans="1:2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="1" customFormat="1" ht="15.75" customHeight="1" spans="1:2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="1" customFormat="1" ht="15.75" customHeight="1" spans="1:2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="1" customFormat="1" ht="15.75" customHeight="1" spans="1:2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="1" customFormat="1" ht="15.75" customHeight="1" spans="1:2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="1" customFormat="1" ht="15.75" customHeight="1" spans="1:2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="1" customFormat="1" ht="15.75" customHeight="1" spans="1:2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="1" customFormat="1" ht="15.75" customHeight="1" spans="1:2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="1" customFormat="1" ht="15.75" customHeight="1" spans="1:2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="1" customFormat="1" ht="15.75" customHeight="1" spans="1:2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="1" customFormat="1" ht="15.75" customHeight="1" spans="1:2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="1" customFormat="1" ht="15.75" customHeight="1" spans="1:2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="1" customFormat="1" ht="15.75" customHeight="1" spans="1:2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="1" customFormat="1" ht="15.75" customHeight="1" spans="1:2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="1" customFormat="1" ht="15.75" customHeight="1" spans="1:2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="1" customFormat="1" ht="15.75" customHeight="1" spans="1:2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="1" customFormat="1" ht="15.75" customHeight="1" spans="1:2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="1" customFormat="1" ht="15.75" customHeight="1" spans="1:2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="1" customFormat="1" ht="15.75" customHeight="1" spans="1:2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="1" customFormat="1" ht="15.75" customHeight="1" spans="1:2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="1" customFormat="1" ht="15.75" customHeight="1" spans="1:2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</row>
    <row r="89" s="1" customFormat="1" ht="15.75" customHeight="1" spans="1:23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</row>
    <row r="90" s="1" customFormat="1" ht="15.75" customHeight="1" spans="1:23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</row>
    <row r="91" s="1" customFormat="1" ht="15.75" customHeight="1" spans="1:23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</row>
    <row r="92" s="1" customFormat="1" ht="15.75" customHeight="1" spans="1:23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</row>
    <row r="93" s="1" customFormat="1" ht="15.75" customHeight="1" spans="1:23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</row>
    <row r="94" s="1" customFormat="1" ht="15.75" customHeight="1" spans="1:23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</row>
    <row r="95" s="1" customFormat="1" ht="15.75" customHeight="1" spans="1:23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</row>
    <row r="96" s="1" customFormat="1" ht="15.75" customHeight="1" spans="1:23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</row>
    <row r="97" s="1" customFormat="1" ht="15.75" customHeight="1" spans="1:23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</row>
    <row r="98" s="1" customFormat="1" ht="15.75" customHeight="1" spans="1:23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</row>
    <row r="99" s="1" customFormat="1" ht="15.75" customHeight="1" spans="1:23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</row>
    <row r="100" s="1" customFormat="1" ht="15.75" customHeight="1" spans="1:23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</row>
    <row r="101" s="1" customFormat="1" ht="15.75" customHeight="1" spans="1:23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</row>
    <row r="102" s="1" customFormat="1" ht="15.75" customHeight="1" spans="1:23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</row>
    <row r="103" s="1" customFormat="1" ht="15.75" customHeight="1" spans="1:23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</row>
    <row r="104" s="1" customFormat="1" ht="15.75" customHeight="1" spans="1:2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</row>
    <row r="105" s="1" customFormat="1" ht="15.75" customHeight="1" spans="1:23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</row>
    <row r="106" s="1" customFormat="1" ht="15.75" customHeight="1" spans="1:23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</row>
    <row r="107" s="1" customFormat="1" ht="15.75" customHeight="1" spans="1:23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</row>
    <row r="108" s="1" customFormat="1" ht="15.75" customHeight="1" spans="1:23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</row>
    <row r="109" s="1" customFormat="1" ht="15.75" customHeight="1" spans="1:23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</row>
    <row r="110" s="1" customFormat="1" ht="15.75" customHeight="1" spans="1:2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</row>
    <row r="111" s="1" customFormat="1" ht="15.75" customHeight="1" spans="1:23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</row>
    <row r="112" s="1" customFormat="1" ht="15.75" customHeight="1" spans="1:23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</row>
    <row r="113" s="1" customFormat="1" ht="15.75" customHeight="1" spans="1:23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</row>
    <row r="114" s="1" customFormat="1" ht="15.75" customHeight="1" spans="1:23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</row>
    <row r="115" s="1" customFormat="1" ht="15.75" customHeight="1" spans="1:23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</row>
    <row r="116" s="1" customFormat="1" ht="15.75" customHeight="1" spans="1:23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="1" customFormat="1" ht="15.75" customHeight="1" spans="1:23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</row>
    <row r="118" s="1" customFormat="1" ht="15.75" customHeight="1" spans="1:23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</row>
    <row r="119" s="1" customFormat="1" ht="15.75" customHeight="1" spans="1:23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</row>
    <row r="120" s="1" customFormat="1" ht="15.75" customHeight="1" spans="1:23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</row>
    <row r="121" s="1" customFormat="1" ht="15.75" customHeight="1" spans="1:23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</row>
    <row r="122" s="1" customFormat="1" ht="15.75" customHeight="1" spans="1:23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</row>
    <row r="123" s="1" customFormat="1" ht="15.75" customHeight="1" spans="1:23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</row>
    <row r="124" s="1" customFormat="1" ht="15.75" customHeight="1" spans="1:23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</row>
    <row r="125" s="1" customFormat="1" ht="15.75" customHeight="1" spans="1:23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</row>
    <row r="126" s="1" customFormat="1" ht="15.75" customHeight="1" spans="1:23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</row>
    <row r="127" s="1" customFormat="1" ht="15.75" customHeight="1" spans="1:23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</row>
    <row r="128" s="1" customFormat="1" ht="15.75" customHeight="1" spans="1:23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</row>
    <row r="129" s="1" customFormat="1" ht="15.75" customHeight="1" spans="1:23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</row>
    <row r="130" s="1" customFormat="1" ht="15.75" customHeight="1" spans="1:23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</row>
    <row r="131" s="1" customFormat="1" ht="15.75" customHeight="1" spans="1:23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</row>
    <row r="132" s="1" customFormat="1" ht="15.75" customHeight="1" spans="1:23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</row>
    <row r="133" s="1" customFormat="1" ht="15.75" customHeight="1" spans="1:23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</row>
    <row r="134" s="1" customFormat="1" ht="15.75" customHeight="1" spans="1:23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</row>
    <row r="135" s="1" customFormat="1" ht="15.75" customHeight="1" spans="1:23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</row>
    <row r="136" s="1" customFormat="1" ht="15.75" customHeight="1" spans="1:23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</row>
    <row r="137" s="1" customFormat="1" ht="15.75" customHeight="1" spans="1:23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</row>
    <row r="138" s="1" customFormat="1" ht="15.75" customHeight="1" spans="1:23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</row>
    <row r="139" s="1" customFormat="1" ht="15.75" customHeight="1" spans="1:23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</row>
    <row r="140" s="1" customFormat="1" ht="15.75" customHeight="1" spans="1:23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</row>
    <row r="141" s="1" customFormat="1" ht="15.75" customHeight="1" spans="1:23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</row>
    <row r="142" s="1" customFormat="1" ht="15.75" customHeight="1" spans="1:23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</row>
    <row r="143" s="1" customFormat="1" ht="15.75" customHeight="1" spans="1:23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</row>
    <row r="144" s="1" customFormat="1" ht="15.75" customHeight="1" spans="1:23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</row>
    <row r="145" s="1" customFormat="1" ht="15.75" customHeight="1" spans="1:23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</row>
    <row r="146" s="1" customFormat="1" ht="15.75" customHeight="1" spans="1:23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</row>
    <row r="147" s="1" customFormat="1" ht="15.75" customHeight="1" spans="1:23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</row>
    <row r="148" s="1" customFormat="1" ht="15.75" customHeight="1" spans="1:23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</row>
    <row r="149" s="1" customFormat="1" ht="15.75" customHeight="1" spans="1:23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</row>
    <row r="150" s="1" customFormat="1" ht="15.75" customHeight="1" spans="1:23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</row>
    <row r="151" s="1" customFormat="1" ht="15.75" customHeight="1" spans="1:23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</row>
    <row r="152" s="1" customFormat="1" ht="15.75" customHeight="1" spans="1:23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</row>
    <row r="153" s="1" customFormat="1" ht="15.75" customHeight="1" spans="1:23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</row>
    <row r="154" s="1" customFormat="1" ht="15.75" customHeight="1" spans="1:23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</row>
    <row r="155" s="1" customFormat="1" ht="15.75" customHeight="1" spans="1:23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</row>
    <row r="156" s="1" customFormat="1" ht="15.75" customHeight="1" spans="1:23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</row>
    <row r="157" s="1" customFormat="1" ht="15.75" customHeight="1" spans="1:23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</row>
    <row r="158" s="1" customFormat="1" ht="15.75" customHeight="1" spans="1:23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</row>
    <row r="159" s="1" customFormat="1" ht="15.75" customHeight="1" spans="1:23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</row>
    <row r="160" s="1" customFormat="1" ht="15.75" customHeight="1" spans="1:23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</row>
    <row r="161" s="1" customFormat="1" ht="15.75" customHeight="1" spans="1:23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</row>
    <row r="162" s="1" customFormat="1" ht="15.75" customHeight="1" spans="1:23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</row>
    <row r="163" s="1" customFormat="1" ht="15.75" customHeight="1" spans="1:23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</row>
    <row r="164" s="1" customFormat="1" ht="15.75" customHeight="1" spans="1:23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</row>
    <row r="165" s="1" customFormat="1" ht="15.75" customHeight="1" spans="1:23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</row>
    <row r="166" s="1" customFormat="1" ht="15.75" customHeight="1" spans="1:23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</row>
    <row r="167" s="1" customFormat="1" ht="15.75" customHeight="1" spans="1:23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</row>
    <row r="168" s="1" customFormat="1" ht="15.75" customHeight="1" spans="1:23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</row>
    <row r="169" s="1" customFormat="1" ht="15.75" customHeight="1" spans="1:23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</row>
    <row r="170" s="1" customFormat="1" ht="15.75" customHeight="1" spans="1:23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</row>
    <row r="171" s="1" customFormat="1" ht="15.75" customHeight="1" spans="1:23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</row>
    <row r="172" s="1" customFormat="1" ht="15.75" customHeight="1" spans="1:23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</row>
    <row r="173" s="1" customFormat="1" ht="15.75" customHeight="1" spans="1:23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</row>
    <row r="174" s="1" customFormat="1" ht="15.75" customHeight="1" spans="1:23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</row>
    <row r="175" s="1" customFormat="1" ht="15.75" customHeight="1" spans="1:23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</row>
    <row r="176" s="1" customFormat="1" ht="15.75" customHeight="1" spans="1:23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</row>
    <row r="177" s="1" customFormat="1" ht="15.75" customHeight="1" spans="1:23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</row>
    <row r="178" s="1" customFormat="1" ht="15.75" customHeight="1" spans="1:23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</row>
    <row r="179" s="1" customFormat="1" ht="15.75" customHeight="1" spans="1:23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</row>
    <row r="180" s="1" customFormat="1" ht="15.75" customHeight="1" spans="1:23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</row>
    <row r="181" s="1" customFormat="1" ht="15.75" customHeight="1" spans="1:23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</row>
    <row r="182" s="1" customFormat="1" ht="15.75" customHeight="1" spans="1:23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</row>
    <row r="183" s="1" customFormat="1" ht="15.75" customHeight="1" spans="1:23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</row>
    <row r="184" s="1" customFormat="1" ht="15.75" customHeight="1" spans="1:23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</row>
    <row r="185" s="1" customFormat="1" ht="15.75" customHeight="1" spans="1:23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</row>
    <row r="186" s="1" customFormat="1" ht="15.75" customHeight="1" spans="1:23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</row>
    <row r="187" s="1" customFormat="1" ht="15.75" customHeight="1" spans="1:23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</row>
    <row r="188" s="1" customFormat="1" ht="15.75" customHeight="1" spans="1:23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</row>
    <row r="189" s="1" customFormat="1" ht="15.75" customHeight="1" spans="1:23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</row>
    <row r="190" s="1" customFormat="1" ht="15.75" customHeight="1" spans="1:23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</row>
    <row r="191" s="1" customFormat="1" ht="15.75" customHeight="1" spans="1:23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</row>
    <row r="192" s="1" customFormat="1" ht="15.75" customHeight="1" spans="1:23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</row>
    <row r="193" s="1" customFormat="1" ht="15.75" customHeight="1" spans="1:23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</row>
    <row r="194" s="1" customFormat="1" ht="15.75" customHeight="1" spans="1:23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</row>
    <row r="195" s="1" customFormat="1" ht="15.75" customHeight="1" spans="1:23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</row>
    <row r="196" s="1" customFormat="1" ht="15.75" customHeight="1" spans="1:23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</row>
    <row r="197" s="1" customFormat="1" ht="15.75" customHeight="1" spans="1:23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</row>
    <row r="198" s="1" customFormat="1" ht="15.75" customHeight="1" spans="1:23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</row>
    <row r="199" s="1" customFormat="1" ht="15.75" customHeight="1" spans="1:23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</row>
    <row r="200" s="1" customFormat="1" ht="15.75" customHeight="1" spans="1:23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</row>
    <row r="201" s="1" customFormat="1" ht="15.75" customHeight="1" spans="1:23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</row>
    <row r="202" s="1" customFormat="1" ht="15.75" customHeight="1" spans="1:23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</row>
    <row r="203" s="1" customFormat="1" ht="15.75" customHeight="1" spans="1:23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</row>
    <row r="204" s="1" customFormat="1" ht="15.75" customHeight="1" spans="1:23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</row>
    <row r="205" s="1" customFormat="1" ht="15.75" customHeight="1" spans="1:23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</row>
    <row r="206" s="1" customFormat="1" ht="15.75" customHeight="1" spans="1:23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</row>
    <row r="207" s="1" customFormat="1" ht="15.75" customHeight="1" spans="1:23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</row>
    <row r="208" s="1" customFormat="1" ht="15.75" customHeight="1" spans="1:23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</row>
    <row r="209" s="1" customFormat="1" ht="15.75" customHeight="1" spans="1:23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</row>
    <row r="210" s="1" customFormat="1" ht="15.75" customHeight="1" spans="1:23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</row>
    <row r="211" s="1" customFormat="1" ht="15.75" customHeight="1" spans="1:23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</row>
    <row r="212" s="1" customFormat="1" ht="15.75" customHeight="1" spans="1:23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</row>
    <row r="213" s="1" customFormat="1" ht="15.75" customHeight="1" spans="1:23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</row>
    <row r="214" s="1" customFormat="1" ht="15.75" customHeight="1" spans="1:23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</row>
    <row r="215" s="1" customFormat="1" ht="15.75" customHeight="1" spans="1:23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</row>
    <row r="216" s="1" customFormat="1" ht="15.75" customHeight="1" spans="1:23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</row>
    <row r="217" s="1" customFormat="1" ht="15.75" customHeight="1" spans="1:23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</row>
    <row r="218" s="1" customFormat="1" ht="15.75" customHeight="1" spans="1:23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</row>
    <row r="219" s="1" customFormat="1" ht="15.75" customHeight="1" spans="1:23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</row>
    <row r="220" s="1" customFormat="1" ht="15.75" customHeight="1" spans="1:23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</row>
    <row r="221" s="1" customFormat="1" ht="15.75" customHeight="1" spans="1:23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</row>
    <row r="222" s="1" customFormat="1" ht="15.75" customHeight="1" spans="1:23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</row>
    <row r="223" s="1" customFormat="1" ht="15.75" customHeight="1" spans="1:23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</row>
    <row r="224" s="1" customFormat="1" ht="15.75" customHeight="1" spans="1:23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</row>
    <row r="225" s="1" customFormat="1" ht="15.75" customHeight="1" spans="1:23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</row>
    <row r="226" s="1" customFormat="1" ht="15.75" customHeight="1" spans="1:23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</row>
    <row r="227" s="1" customFormat="1" ht="15.75" customHeight="1" spans="1:23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</row>
    <row r="228" s="1" customFormat="1" ht="15.75" customHeight="1" spans="1:23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</row>
    <row r="229" s="1" customFormat="1" ht="15.75" customHeight="1" spans="1:23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</row>
    <row r="230" s="1" customFormat="1" ht="15.75" customHeight="1" spans="1:23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</row>
    <row r="231" s="1" customFormat="1" ht="15.75" customHeight="1" spans="1:23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</row>
    <row r="232" s="1" customFormat="1" ht="15.75" customHeight="1" spans="1:23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</row>
    <row r="233" s="1" customFormat="1" ht="15.75" customHeight="1" spans="1:23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</row>
    <row r="234" s="1" customFormat="1" ht="15.75" customHeight="1" spans="1:23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</row>
    <row r="235" s="1" customFormat="1" ht="15.75" customHeight="1" spans="1:23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</row>
    <row r="236" s="1" customFormat="1" ht="15.75" customHeight="1" spans="1:23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</row>
    <row r="237" s="1" customFormat="1" ht="15.75" customHeight="1" spans="1:23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</row>
    <row r="238" s="1" customFormat="1" ht="15.75" customHeight="1" spans="1:23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</row>
    <row r="239" s="1" customFormat="1" ht="15.75" customHeight="1" spans="1:23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</row>
    <row r="240" s="1" customFormat="1" ht="15.75" customHeight="1" spans="1:23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</row>
    <row r="241" s="1" customFormat="1" ht="15.75" customHeight="1" spans="1:23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</row>
    <row r="242" s="1" customFormat="1" ht="15.75" customHeight="1" spans="1:23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</row>
    <row r="243" s="1" customFormat="1" ht="15.75" customHeight="1" spans="1:23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</row>
    <row r="244" s="1" customFormat="1" ht="15.75" customHeight="1" spans="1:23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</row>
    <row r="245" s="1" customFormat="1" ht="15.75" customHeight="1" spans="1:23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</row>
    <row r="246" s="1" customFormat="1" ht="15.75" customHeight="1" spans="1:23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</row>
    <row r="247" s="1" customFormat="1" ht="15.75" customHeight="1" spans="1:23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</row>
    <row r="248" s="1" customFormat="1" ht="15.75" customHeight="1" spans="1:23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</row>
    <row r="249" s="1" customFormat="1" ht="15.75" customHeight="1" spans="1:23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</row>
    <row r="250" s="1" customFormat="1" ht="15.75" customHeight="1" spans="1:23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</row>
    <row r="251" s="1" customFormat="1" ht="15.75" customHeight="1" spans="1:23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</row>
    <row r="252" s="1" customFormat="1" ht="15.75" customHeight="1" spans="1:23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</row>
    <row r="253" s="1" customFormat="1" ht="15.75" customHeight="1" spans="1:23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</row>
    <row r="254" s="1" customFormat="1" ht="15.75" customHeight="1" spans="1:23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</row>
    <row r="255" s="1" customFormat="1" ht="15.75" customHeight="1" spans="1:23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</row>
    <row r="256" s="1" customFormat="1" ht="15.75" customHeight="1" spans="1:23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</row>
    <row r="257" s="1" customFormat="1" ht="15.75" customHeight="1" spans="1:23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</row>
    <row r="258" s="1" customFormat="1" ht="15.75" customHeight="1" spans="1:23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</row>
    <row r="259" s="1" customFormat="1" ht="15.75" customHeight="1" spans="1:23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</row>
    <row r="260" s="1" customFormat="1" ht="15.75" customHeight="1" spans="1:23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</row>
    <row r="261" s="1" customFormat="1" ht="15.75" customHeight="1" spans="1:23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</row>
    <row r="262" s="1" customFormat="1" ht="15.75" customHeight="1" spans="1:23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</row>
    <row r="263" s="1" customFormat="1" ht="15.75" customHeight="1" spans="1:23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</row>
    <row r="264" s="1" customFormat="1" ht="15.75" customHeight="1" spans="1:23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</row>
    <row r="265" s="1" customFormat="1" ht="15.75" customHeight="1" spans="1:23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</row>
    <row r="266" s="1" customFormat="1" ht="15.75" customHeight="1" spans="1:23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</row>
    <row r="267" s="1" customFormat="1" ht="15.75" customHeight="1" spans="1:23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</row>
    <row r="268" s="1" customFormat="1" ht="15.75" customHeight="1" spans="1:23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</row>
    <row r="269" s="1" customFormat="1" ht="15.75" customHeight="1" spans="1:23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</row>
    <row r="270" s="1" customFormat="1" ht="15.75" customHeight="1" spans="1:23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</row>
    <row r="271" s="1" customFormat="1" ht="15.75" customHeight="1" spans="1:23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</row>
    <row r="272" s="1" customFormat="1" ht="15.75" customHeight="1" spans="1:23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</row>
    <row r="273" s="1" customFormat="1" ht="15.75" customHeight="1" spans="1:23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</row>
    <row r="274" s="1" customFormat="1" ht="15.75" customHeight="1" spans="1:23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</row>
    <row r="275" s="1" customFormat="1" ht="15.75" customHeight="1" spans="1:23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</row>
    <row r="276" s="1" customFormat="1" ht="15.75" customHeight="1" spans="1:23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</row>
    <row r="277" s="1" customFormat="1" ht="15.75" customHeight="1" spans="1:23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</row>
    <row r="278" s="1" customFormat="1" ht="15.75" customHeight="1" spans="1:23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</row>
    <row r="279" s="1" customFormat="1" ht="15.75" customHeight="1" spans="1:23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</row>
    <row r="280" s="1" customFormat="1" ht="15.75" customHeight="1" spans="1:23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</row>
    <row r="281" s="1" customFormat="1" ht="15.75" customHeight="1" spans="1:23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</row>
    <row r="282" s="1" customFormat="1" ht="15.75" customHeight="1" spans="1:23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</row>
    <row r="283" s="1" customFormat="1" ht="15.75" customHeight="1" spans="1:23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</row>
    <row r="284" s="1" customFormat="1" ht="15.75" customHeight="1" spans="1:23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</row>
    <row r="285" s="1" customFormat="1" ht="15.75" customHeight="1" spans="1:23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</row>
    <row r="286" s="1" customFormat="1" ht="15.75" customHeight="1" spans="1:23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</row>
    <row r="287" s="1" customFormat="1" ht="15.75" customHeight="1" spans="1:23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</row>
    <row r="288" s="1" customFormat="1" ht="15.75" customHeight="1" spans="1:23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</row>
    <row r="289" s="1" customFormat="1" ht="15.75" customHeight="1" spans="1:23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</row>
    <row r="290" s="1" customFormat="1" ht="15.75" customHeight="1" spans="1:23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</row>
    <row r="291" s="1" customFormat="1" ht="15.75" customHeight="1" spans="1:23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</row>
    <row r="292" s="1" customFormat="1" ht="15.75" customHeight="1" spans="1:23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</row>
    <row r="293" s="1" customFormat="1" ht="15.75" customHeight="1" spans="1:23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</row>
    <row r="294" s="1" customFormat="1" ht="15.75" customHeight="1" spans="1:23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</row>
    <row r="295" s="1" customFormat="1" ht="15.75" customHeight="1" spans="1:23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</row>
    <row r="296" s="1" customFormat="1" ht="15.75" customHeight="1" spans="1:23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</row>
    <row r="297" s="1" customFormat="1" ht="15.75" customHeight="1" spans="1:23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</row>
    <row r="298" s="1" customFormat="1" ht="15.75" customHeight="1" spans="1:23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</row>
    <row r="299" s="1" customFormat="1" ht="15.75" customHeight="1" spans="1:23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</row>
    <row r="300" s="1" customFormat="1" ht="15.75" customHeight="1" spans="1:23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</row>
    <row r="301" s="1" customFormat="1" ht="15.75" customHeight="1" spans="1:23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</row>
    <row r="302" s="1" customFormat="1" ht="15.75" customHeight="1" spans="1:23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</row>
    <row r="303" s="1" customFormat="1" ht="15.75" customHeight="1" spans="1:23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</row>
    <row r="304" s="1" customFormat="1" ht="15.75" customHeight="1" spans="1:23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</row>
    <row r="305" s="1" customFormat="1" ht="15.75" customHeight="1" spans="1:23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</row>
    <row r="306" s="1" customFormat="1" ht="15.75" customHeight="1" spans="1:23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</row>
    <row r="307" s="1" customFormat="1" ht="15.75" customHeight="1" spans="1:23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</row>
    <row r="308" s="1" customFormat="1" ht="15.75" customHeight="1" spans="1:23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</row>
    <row r="309" s="1" customFormat="1" ht="15.75" customHeight="1" spans="1:23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</row>
    <row r="310" s="1" customFormat="1" ht="15.75" customHeight="1" spans="1:23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</row>
    <row r="311" s="1" customFormat="1" ht="15.75" customHeight="1" spans="1:23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</row>
    <row r="312" s="1" customFormat="1" ht="15.75" customHeight="1" spans="1:23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</row>
    <row r="313" s="1" customFormat="1" ht="15.75" customHeight="1" spans="1:23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</row>
    <row r="314" s="1" customFormat="1" ht="15.75" customHeight="1" spans="1:23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</row>
    <row r="315" s="1" customFormat="1" ht="15.75" customHeight="1" spans="1:23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</row>
    <row r="316" s="1" customFormat="1" ht="15.75" customHeight="1" spans="1:23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</row>
    <row r="317" s="1" customFormat="1" ht="15.75" customHeight="1" spans="1:23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</row>
    <row r="318" s="1" customFormat="1" ht="15.75" customHeight="1" spans="1:23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</row>
    <row r="319" s="1" customFormat="1" ht="15.75" customHeight="1" spans="1:23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</row>
    <row r="320" s="1" customFormat="1" ht="15.75" customHeight="1" spans="1:23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</row>
    <row r="321" s="1" customFormat="1" ht="15.75" customHeight="1" spans="1:23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</row>
    <row r="322" s="1" customFormat="1" ht="15.75" customHeight="1" spans="1:23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</row>
    <row r="323" s="1" customFormat="1" ht="15.75" customHeight="1" spans="1:23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</row>
    <row r="324" s="1" customFormat="1" ht="15.75" customHeight="1" spans="1:23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</row>
    <row r="325" s="1" customFormat="1" ht="15.75" customHeight="1" spans="1:23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</row>
    <row r="326" s="1" customFormat="1" ht="15.75" customHeight="1" spans="1:23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</row>
    <row r="327" s="1" customFormat="1" ht="15.75" customHeight="1" spans="1:23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</row>
    <row r="328" s="1" customFormat="1" ht="15.75" customHeight="1" spans="1:23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</row>
    <row r="329" s="1" customFormat="1" ht="15.75" customHeight="1" spans="1:23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</row>
    <row r="330" s="1" customFormat="1" ht="15.75" customHeight="1" spans="1:23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</row>
    <row r="331" s="1" customFormat="1" ht="15.75" customHeight="1" spans="1:23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</row>
    <row r="332" s="1" customFormat="1" ht="15.75" customHeight="1" spans="1:23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</row>
    <row r="333" s="1" customFormat="1" ht="15.75" customHeight="1" spans="1:23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</row>
    <row r="334" s="1" customFormat="1" ht="15.75" customHeight="1" spans="1:23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</row>
    <row r="335" s="1" customFormat="1" ht="15.75" customHeight="1" spans="1:23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</row>
    <row r="336" s="1" customFormat="1" ht="15.75" customHeight="1" spans="1:23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</row>
    <row r="337" s="1" customFormat="1" ht="15.75" customHeight="1" spans="1:23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</row>
    <row r="338" s="1" customFormat="1" ht="15.75" customHeight="1" spans="1:23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</row>
    <row r="339" s="1" customFormat="1" ht="15.75" customHeight="1" spans="1:23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</row>
    <row r="340" s="1" customFormat="1" ht="15.75" customHeight="1" spans="1:23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</row>
    <row r="341" s="1" customFormat="1" ht="15.75" customHeight="1" spans="1:23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</row>
    <row r="342" s="1" customFormat="1" ht="15.75" customHeight="1" spans="1:23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</row>
    <row r="343" s="1" customFormat="1" ht="15.75" customHeight="1" spans="1:23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</row>
    <row r="344" s="1" customFormat="1" ht="15.75" customHeight="1" spans="1:23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</row>
    <row r="345" s="1" customFormat="1" ht="15.75" customHeight="1" spans="1:23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</row>
    <row r="346" s="1" customFormat="1" ht="15.75" customHeight="1" spans="1:23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</row>
    <row r="347" s="1" customFormat="1" ht="15.75" customHeight="1" spans="1:23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</row>
    <row r="348" s="1" customFormat="1" ht="15.75" customHeight="1" spans="1:23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</row>
    <row r="349" s="1" customFormat="1" ht="15.75" customHeight="1" spans="1:23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</row>
    <row r="350" s="1" customFormat="1" ht="15.75" customHeight="1" spans="1:23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</row>
    <row r="351" s="1" customFormat="1" ht="15.75" customHeight="1" spans="1:23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</row>
    <row r="352" s="1" customFormat="1" ht="15.75" customHeight="1" spans="1:23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</row>
    <row r="353" s="1" customFormat="1" ht="15.75" customHeight="1" spans="1:23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</row>
    <row r="354" s="1" customFormat="1" ht="15.75" customHeight="1" spans="1:23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</row>
    <row r="355" s="1" customFormat="1" ht="15.75" customHeight="1" spans="1:23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</row>
    <row r="356" s="1" customFormat="1" ht="15.75" customHeight="1" spans="1:23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</row>
    <row r="357" s="1" customFormat="1" ht="15.75" customHeight="1" spans="1:23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</row>
    <row r="358" s="1" customFormat="1" ht="15.75" customHeight="1" spans="1:23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</row>
    <row r="359" s="1" customFormat="1" ht="15.75" customHeight="1" spans="1:23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</row>
    <row r="360" s="1" customFormat="1" ht="15.75" customHeight="1" spans="1:23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</row>
    <row r="361" s="1" customFormat="1" ht="15.75" customHeight="1" spans="1:23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</row>
    <row r="362" s="1" customFormat="1" ht="15.75" customHeight="1" spans="1:23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</row>
    <row r="363" s="1" customFormat="1" ht="15.75" customHeight="1" spans="1:23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</row>
    <row r="364" s="1" customFormat="1" ht="15.75" customHeight="1" spans="1:23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</row>
    <row r="365" s="1" customFormat="1" ht="15.75" customHeight="1" spans="1:23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</row>
    <row r="366" s="1" customFormat="1" ht="15.75" customHeight="1" spans="1:23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</row>
    <row r="367" s="1" customFormat="1" ht="15.75" customHeight="1" spans="1:23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</row>
    <row r="368" s="1" customFormat="1" ht="15.75" customHeight="1" spans="1:23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</row>
    <row r="369" s="1" customFormat="1" ht="15.75" customHeight="1" spans="1:23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</row>
    <row r="370" s="1" customFormat="1" ht="15.75" customHeight="1" spans="1:23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</row>
    <row r="371" s="1" customFormat="1" ht="15.75" customHeight="1" spans="1:23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</row>
    <row r="372" s="1" customFormat="1" ht="15.75" customHeight="1" spans="1:23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</row>
    <row r="373" s="1" customFormat="1" ht="15.75" customHeight="1" spans="1:23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</row>
    <row r="374" s="1" customFormat="1" ht="15.75" customHeight="1" spans="1:23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</row>
    <row r="375" s="1" customFormat="1" ht="15.75" customHeight="1" spans="1:23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</row>
    <row r="376" s="1" customFormat="1" ht="15.75" customHeight="1" spans="1:23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</row>
    <row r="377" s="1" customFormat="1" ht="15.75" customHeight="1" spans="1:23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</row>
    <row r="378" s="1" customFormat="1" ht="15.75" customHeight="1" spans="1:23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</row>
    <row r="379" s="1" customFormat="1" ht="15.75" customHeight="1" spans="1:23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</row>
    <row r="380" s="1" customFormat="1" ht="15.75" customHeight="1" spans="1:23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</row>
    <row r="381" s="1" customFormat="1" ht="15.75" customHeight="1" spans="1:23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</row>
    <row r="382" s="1" customFormat="1" ht="15.75" customHeight="1" spans="1:23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</row>
    <row r="383" s="1" customFormat="1" ht="15.75" customHeight="1" spans="1:23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</row>
    <row r="384" s="1" customFormat="1" ht="15.75" customHeight="1" spans="1:23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</row>
    <row r="385" s="1" customFormat="1" ht="15.75" customHeight="1" spans="1:23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</row>
    <row r="386" s="1" customFormat="1" ht="15.75" customHeight="1" spans="1:23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</row>
    <row r="387" s="1" customFormat="1" ht="15.75" customHeight="1" spans="1:23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</row>
    <row r="388" s="1" customFormat="1" ht="15.75" customHeight="1" spans="1:23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</row>
    <row r="389" s="1" customFormat="1" ht="15.75" customHeight="1" spans="1:23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</row>
    <row r="390" s="1" customFormat="1" ht="15.75" customHeight="1" spans="1:23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</row>
    <row r="391" s="1" customFormat="1" ht="15.75" customHeight="1" spans="1:23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</row>
    <row r="392" s="1" customFormat="1" ht="15.75" customHeight="1" spans="1:23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</row>
    <row r="393" s="1" customFormat="1" ht="15.75" customHeight="1" spans="1:23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</row>
    <row r="394" s="1" customFormat="1" ht="15.75" customHeight="1" spans="1:23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</row>
    <row r="395" s="1" customFormat="1" ht="15.75" customHeight="1" spans="1:23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</row>
    <row r="396" s="1" customFormat="1" ht="15.75" customHeight="1" spans="1:23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</row>
    <row r="397" s="1" customFormat="1" ht="15.75" customHeight="1" spans="1:23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</row>
    <row r="398" s="1" customFormat="1" ht="15.75" customHeight="1" spans="1:23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</row>
    <row r="399" s="1" customFormat="1" ht="15.75" customHeight="1" spans="1:23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</row>
    <row r="400" s="1" customFormat="1" ht="15.75" customHeight="1" spans="1:23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</row>
    <row r="401" s="1" customFormat="1" ht="15.75" customHeight="1" spans="1:23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</row>
    <row r="402" s="1" customFormat="1" ht="15.75" customHeight="1" spans="1:23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</row>
    <row r="403" s="1" customFormat="1" ht="15.75" customHeight="1" spans="1:23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</row>
    <row r="404" s="1" customFormat="1" ht="15.75" customHeight="1" spans="1:23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</row>
    <row r="405" s="1" customFormat="1" ht="15.75" customHeight="1" spans="1:23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</row>
    <row r="406" s="1" customFormat="1" ht="15.75" customHeight="1" spans="1:23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</row>
    <row r="407" s="1" customFormat="1" ht="15.75" customHeight="1" spans="1:23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</row>
    <row r="408" s="1" customFormat="1" ht="15.75" customHeight="1" spans="1:23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</row>
    <row r="409" s="1" customFormat="1" ht="15.75" customHeight="1" spans="1:23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</row>
    <row r="410" s="1" customFormat="1" ht="15.75" customHeight="1" spans="1:23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</row>
    <row r="411" s="1" customFormat="1" ht="15.75" customHeight="1" spans="1:23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</row>
    <row r="412" s="1" customFormat="1" ht="15.75" customHeight="1" spans="1:23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</row>
    <row r="413" s="1" customFormat="1" ht="15.75" customHeight="1" spans="1:23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</row>
    <row r="414" s="1" customFormat="1" ht="15.75" customHeight="1" spans="1:23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</row>
    <row r="415" s="1" customFormat="1" ht="15.75" customHeight="1" spans="1:23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</row>
    <row r="416" s="1" customFormat="1" ht="15.75" customHeight="1" spans="1:23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</row>
    <row r="417" s="1" customFormat="1" ht="15.75" customHeight="1" spans="1:23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</row>
    <row r="418" s="1" customFormat="1" ht="15.75" customHeight="1" spans="1:23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</row>
    <row r="419" s="1" customFormat="1" ht="15.75" customHeight="1" spans="1:23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</row>
    <row r="420" s="1" customFormat="1" ht="15.75" customHeight="1" spans="1:23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</row>
    <row r="421" s="1" customFormat="1" ht="15.75" customHeight="1" spans="1:23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</row>
    <row r="422" s="1" customFormat="1" ht="15.75" customHeight="1" spans="1:23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</row>
    <row r="423" s="1" customFormat="1" ht="15.75" customHeight="1" spans="1:23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</row>
    <row r="424" s="1" customFormat="1" ht="15.75" customHeight="1" spans="1:23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</row>
    <row r="425" s="1" customFormat="1" ht="15.75" customHeight="1" spans="1:23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</row>
    <row r="426" s="1" customFormat="1" ht="15.75" customHeight="1" spans="1:23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</row>
    <row r="427" s="1" customFormat="1" ht="15.75" customHeight="1" spans="1:23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</row>
    <row r="428" s="1" customFormat="1" ht="15.75" customHeight="1" spans="1:23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</row>
    <row r="429" s="1" customFormat="1" ht="15.75" customHeight="1" spans="1:23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</row>
    <row r="430" s="1" customFormat="1" ht="15.75" customHeight="1" spans="1:23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</row>
    <row r="431" s="1" customFormat="1" ht="15.75" customHeight="1" spans="1:23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</row>
    <row r="432" s="1" customFormat="1" ht="15.75" customHeight="1" spans="1:23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</row>
    <row r="433" s="1" customFormat="1" ht="15.75" customHeight="1" spans="1:23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</row>
    <row r="434" s="1" customFormat="1" ht="15.75" customHeight="1" spans="1:23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</row>
    <row r="435" s="1" customFormat="1" ht="15.75" customHeight="1" spans="1:23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</row>
    <row r="436" s="1" customFormat="1" ht="15.75" customHeight="1" spans="1:23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</row>
    <row r="437" s="1" customFormat="1" ht="15.75" customHeight="1" spans="1:23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</row>
    <row r="438" s="1" customFormat="1" ht="15.75" customHeight="1" spans="1:23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</row>
    <row r="439" s="1" customFormat="1" ht="15.75" customHeight="1" spans="1:23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</row>
    <row r="440" s="1" customFormat="1" ht="15.75" customHeight="1" spans="1:23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</row>
    <row r="441" s="1" customFormat="1" ht="15.75" customHeight="1" spans="1:23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</row>
    <row r="442" s="1" customFormat="1" ht="15.75" customHeight="1" spans="1:23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</row>
    <row r="443" s="1" customFormat="1" ht="15.75" customHeight="1" spans="1:23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</row>
    <row r="444" s="1" customFormat="1" ht="15.75" customHeight="1" spans="1:23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</row>
    <row r="445" s="1" customFormat="1" ht="15.75" customHeight="1" spans="1:23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</row>
    <row r="446" s="1" customFormat="1" ht="15.75" customHeight="1" spans="1:23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</row>
    <row r="447" s="1" customFormat="1" ht="15.75" customHeight="1" spans="1:23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</row>
    <row r="448" s="1" customFormat="1" ht="15.75" customHeight="1" spans="1:23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</row>
    <row r="449" s="1" customFormat="1" ht="15.75" customHeight="1" spans="1:23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</row>
    <row r="450" s="1" customFormat="1" ht="15.75" customHeight="1" spans="1:23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</row>
    <row r="451" s="1" customFormat="1" ht="15.75" customHeight="1" spans="1:23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</row>
    <row r="452" s="1" customFormat="1" ht="15.75" customHeight="1" spans="1:23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</row>
    <row r="453" s="1" customFormat="1" ht="15.75" customHeight="1" spans="1:23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</row>
    <row r="454" s="1" customFormat="1" ht="15.75" customHeight="1" spans="1:23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</row>
    <row r="455" s="1" customFormat="1" ht="15.75" customHeight="1" spans="1:23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</row>
    <row r="456" s="1" customFormat="1" ht="15.75" customHeight="1" spans="1:23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</row>
    <row r="457" s="1" customFormat="1" ht="15.75" customHeight="1" spans="1:23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</row>
    <row r="458" s="1" customFormat="1" ht="15.75" customHeight="1" spans="1:23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</row>
    <row r="459" s="1" customFormat="1" ht="15.75" customHeight="1" spans="1:23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</row>
    <row r="460" s="1" customFormat="1" ht="15.75" customHeight="1" spans="1:23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</row>
    <row r="461" s="1" customFormat="1" ht="15.75" customHeight="1" spans="1:23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</row>
    <row r="462" s="1" customFormat="1" ht="15.75" customHeight="1" spans="1:23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</row>
    <row r="463" s="1" customFormat="1" ht="15.75" customHeight="1" spans="1:23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</row>
    <row r="464" s="1" customFormat="1" ht="15.75" customHeight="1" spans="1:23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</row>
    <row r="465" s="1" customFormat="1" ht="15.75" customHeight="1" spans="1:23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</row>
    <row r="466" s="1" customFormat="1" ht="15.75" customHeight="1" spans="1:23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</row>
    <row r="467" s="1" customFormat="1" ht="15.75" customHeight="1" spans="1:23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</row>
    <row r="468" s="1" customFormat="1" ht="15.75" customHeight="1" spans="1:23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</row>
    <row r="469" s="1" customFormat="1" ht="15.75" customHeight="1" spans="1:23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</row>
    <row r="470" s="1" customFormat="1" ht="15.75" customHeight="1" spans="1:23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</row>
    <row r="471" s="1" customFormat="1" ht="15.75" customHeight="1" spans="1:23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</row>
    <row r="472" s="1" customFormat="1" ht="15.75" customHeight="1" spans="1:23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</row>
    <row r="473" s="1" customFormat="1" ht="15.75" customHeight="1" spans="1:23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</row>
    <row r="474" s="1" customFormat="1" ht="15.75" customHeight="1" spans="1:23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</row>
    <row r="475" s="1" customFormat="1" ht="15.75" customHeight="1" spans="1:23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</row>
    <row r="476" s="1" customFormat="1" ht="15.75" customHeight="1" spans="1:23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</row>
    <row r="477" s="1" customFormat="1" ht="15.75" customHeight="1" spans="1:23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</row>
    <row r="478" s="1" customFormat="1" ht="15.75" customHeight="1" spans="1:23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</row>
    <row r="479" s="1" customFormat="1" ht="15.75" customHeight="1" spans="1:23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</row>
    <row r="480" s="1" customFormat="1" ht="15.75" customHeight="1" spans="1:23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</row>
    <row r="481" s="1" customFormat="1" ht="15.75" customHeight="1" spans="1:23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</row>
    <row r="482" s="1" customFormat="1" ht="15.75" customHeight="1" spans="1:23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</row>
    <row r="483" s="1" customFormat="1" ht="15.75" customHeight="1" spans="1:23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</row>
    <row r="484" s="1" customFormat="1" ht="15.75" customHeight="1" spans="1:23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</row>
    <row r="485" s="1" customFormat="1" ht="15.75" customHeight="1" spans="1:23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</row>
    <row r="486" s="1" customFormat="1" ht="15.75" customHeight="1" spans="1:23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</row>
    <row r="487" s="1" customFormat="1" ht="15.75" customHeight="1" spans="1:23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</row>
    <row r="488" s="1" customFormat="1" ht="15.75" customHeight="1" spans="1:23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</row>
    <row r="489" s="1" customFormat="1" ht="15.75" customHeight="1" spans="1:23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</row>
    <row r="490" s="1" customFormat="1" ht="15.75" customHeight="1" spans="1:23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</row>
    <row r="491" s="1" customFormat="1" ht="15.75" customHeight="1" spans="1:23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</row>
    <row r="492" s="1" customFormat="1" ht="15.75" customHeight="1" spans="1:23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</row>
    <row r="493" s="1" customFormat="1" ht="15.75" customHeight="1" spans="1:23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</row>
    <row r="494" s="1" customFormat="1" ht="15.75" customHeight="1" spans="1:23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</row>
    <row r="495" s="1" customFormat="1" ht="15.75" customHeight="1" spans="1:23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</row>
    <row r="496" s="1" customFormat="1" ht="15.75" customHeight="1" spans="1:23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</row>
    <row r="497" s="1" customFormat="1" ht="15.75" customHeight="1" spans="1:23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</row>
    <row r="498" s="1" customFormat="1" ht="15.75" customHeight="1" spans="1:23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</row>
    <row r="499" s="1" customFormat="1" ht="15.75" customHeight="1" spans="1:23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</row>
    <row r="500" s="1" customFormat="1" ht="15.75" customHeight="1" spans="1:23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</row>
    <row r="501" s="1" customFormat="1" ht="15.75" customHeight="1" spans="1:23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</row>
    <row r="502" s="1" customFormat="1" ht="15.75" customHeight="1" spans="1:23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</row>
    <row r="503" s="1" customFormat="1" ht="15.75" customHeight="1" spans="1:23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</row>
    <row r="504" s="1" customFormat="1" ht="15.75" customHeight="1" spans="1:23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</row>
    <row r="505" s="1" customFormat="1" ht="15.75" customHeight="1" spans="1:23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</row>
    <row r="506" s="1" customFormat="1" ht="15.75" customHeight="1" spans="1:23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</row>
    <row r="507" s="1" customFormat="1" ht="15.75" customHeight="1" spans="1:23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</row>
    <row r="508" s="1" customFormat="1" ht="15.75" customHeight="1" spans="1:23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</row>
    <row r="509" s="1" customFormat="1" ht="15.75" customHeight="1" spans="1:23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</row>
    <row r="510" s="1" customFormat="1" ht="15.75" customHeight="1" spans="1:23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</row>
    <row r="511" s="1" customFormat="1" ht="15.75" customHeight="1" spans="1:23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</row>
    <row r="512" s="1" customFormat="1" ht="15.75" customHeight="1" spans="1:23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</row>
    <row r="513" s="1" customFormat="1" ht="15.75" customHeight="1" spans="1:23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</row>
    <row r="514" s="1" customFormat="1" ht="15.75" customHeight="1" spans="1:23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</row>
    <row r="515" s="1" customFormat="1" ht="15.75" customHeight="1" spans="1:23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</row>
    <row r="516" s="1" customFormat="1" ht="15.75" customHeight="1" spans="1:23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</row>
    <row r="517" s="1" customFormat="1" ht="15.75" customHeight="1" spans="1:23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</row>
    <row r="518" s="1" customFormat="1" ht="15.75" customHeight="1" spans="1:23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</row>
    <row r="519" s="1" customFormat="1" ht="15.75" customHeight="1" spans="1:23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</row>
    <row r="520" s="1" customFormat="1" ht="15.75" customHeight="1" spans="1:23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</row>
    <row r="521" s="1" customFormat="1" ht="15.75" customHeight="1" spans="1:23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</row>
    <row r="522" s="1" customFormat="1" ht="15.75" customHeight="1" spans="1:23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</row>
    <row r="523" s="1" customFormat="1" ht="15.75" customHeight="1" spans="1:23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</row>
    <row r="524" s="1" customFormat="1" ht="15.75" customHeight="1" spans="1:23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</row>
    <row r="525" s="1" customFormat="1" ht="15.75" customHeight="1" spans="1:23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</row>
    <row r="526" s="1" customFormat="1" ht="15.75" customHeight="1" spans="1:23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</row>
    <row r="527" s="1" customFormat="1" ht="15.75" customHeight="1" spans="1:23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</row>
    <row r="528" s="1" customFormat="1" ht="15.75" customHeight="1" spans="1:23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</row>
    <row r="529" s="1" customFormat="1" ht="15.75" customHeight="1" spans="1:23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</row>
    <row r="530" s="1" customFormat="1" ht="15.75" customHeight="1" spans="1:23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</row>
    <row r="531" s="1" customFormat="1" ht="15.75" customHeight="1" spans="1:23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</row>
    <row r="532" s="1" customFormat="1" ht="15.75" customHeight="1" spans="1:23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</row>
    <row r="533" s="1" customFormat="1" ht="15.75" customHeight="1" spans="1:23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</row>
    <row r="534" s="1" customFormat="1" ht="15.75" customHeight="1" spans="1:23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</row>
    <row r="535" s="1" customFormat="1" ht="15.75" customHeight="1" spans="1:23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</row>
    <row r="536" s="1" customFormat="1" ht="15.75" customHeight="1" spans="1:23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</row>
    <row r="537" s="1" customFormat="1" ht="15.75" customHeight="1" spans="1:23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</row>
    <row r="538" s="1" customFormat="1" ht="15.75" customHeight="1" spans="1:23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</row>
    <row r="539" s="1" customFormat="1" ht="15.75" customHeight="1" spans="1:23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</row>
    <row r="540" s="1" customFormat="1" ht="15.75" customHeight="1" spans="1:23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</row>
    <row r="541" s="1" customFormat="1" ht="15.75" customHeight="1" spans="1:23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</row>
    <row r="542" s="1" customFormat="1" ht="15.75" customHeight="1" spans="1:23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</row>
    <row r="543" s="1" customFormat="1" ht="15.75" customHeight="1" spans="1:23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</row>
    <row r="544" s="1" customFormat="1" ht="15.75" customHeight="1" spans="1:23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</row>
    <row r="545" s="1" customFormat="1" ht="15.75" customHeight="1" spans="1:23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</row>
    <row r="546" s="1" customFormat="1" ht="15.75" customHeight="1" spans="1:23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</row>
    <row r="547" s="1" customFormat="1" ht="15.75" customHeight="1" spans="1:23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</row>
    <row r="548" s="1" customFormat="1" ht="15.75" customHeight="1" spans="1:23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</row>
    <row r="549" s="1" customFormat="1" ht="15.75" customHeight="1" spans="1:23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</row>
    <row r="550" s="1" customFormat="1" ht="15.75" customHeight="1" spans="1:23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</row>
    <row r="551" s="1" customFormat="1" ht="15.75" customHeight="1" spans="1:23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</row>
    <row r="552" s="1" customFormat="1" ht="15.75" customHeight="1" spans="1:23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</row>
    <row r="553" s="1" customFormat="1" ht="15.75" customHeight="1" spans="1:23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</row>
    <row r="554" s="1" customFormat="1" ht="15.75" customHeight="1" spans="1:23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</row>
    <row r="555" s="1" customFormat="1" ht="15.75" customHeight="1" spans="1:23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</row>
    <row r="556" s="1" customFormat="1" ht="15.75" customHeight="1" spans="1:23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</row>
    <row r="557" s="1" customFormat="1" ht="15.75" customHeight="1" spans="1:23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</row>
    <row r="558" s="1" customFormat="1" ht="15.75" customHeight="1" spans="1:23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</row>
    <row r="559" s="1" customFormat="1" ht="15.75" customHeight="1" spans="1:23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</row>
    <row r="560" s="1" customFormat="1" ht="15.75" customHeight="1" spans="1:23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</row>
    <row r="561" s="1" customFormat="1" ht="15.75" customHeight="1" spans="1:23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</row>
    <row r="562" s="1" customFormat="1" ht="15.75" customHeight="1" spans="1:23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</row>
    <row r="563" s="1" customFormat="1" ht="15.75" customHeight="1" spans="1:23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</row>
    <row r="564" s="1" customFormat="1" ht="15.75" customHeight="1" spans="1:23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</row>
    <row r="565" s="1" customFormat="1" ht="15.75" customHeight="1" spans="1:23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</row>
    <row r="566" s="1" customFormat="1" ht="15.75" customHeight="1" spans="1:23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</row>
    <row r="567" s="1" customFormat="1" ht="15.75" customHeight="1" spans="1:23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</row>
    <row r="568" s="1" customFormat="1" ht="15.75" customHeight="1" spans="1:23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</row>
    <row r="569" s="1" customFormat="1" ht="15.75" customHeight="1" spans="1:23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</row>
    <row r="570" s="1" customFormat="1" ht="15.75" customHeight="1" spans="1:23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</row>
    <row r="571" s="1" customFormat="1" ht="15.75" customHeight="1" spans="1:23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</row>
    <row r="572" s="1" customFormat="1" ht="15.75" customHeight="1" spans="1:23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</row>
    <row r="573" s="1" customFormat="1" ht="15.75" customHeight="1" spans="1:23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</row>
    <row r="574" s="1" customFormat="1" ht="15.75" customHeight="1" spans="1:23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</row>
    <row r="575" s="1" customFormat="1" ht="15.75" customHeight="1" spans="1:23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</row>
    <row r="576" s="1" customFormat="1" ht="15.75" customHeight="1" spans="1:23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</row>
    <row r="577" s="1" customFormat="1" ht="15.75" customHeight="1" spans="1:23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</row>
    <row r="578" s="1" customFormat="1" ht="15.75" customHeight="1" spans="1:23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</row>
    <row r="579" s="1" customFormat="1" ht="15.75" customHeight="1" spans="1:23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</row>
    <row r="580" s="1" customFormat="1" ht="15.75" customHeight="1" spans="1:23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</row>
    <row r="581" s="1" customFormat="1" ht="15.75" customHeight="1" spans="1:23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</row>
    <row r="582" s="1" customFormat="1" ht="15.75" customHeight="1" spans="1:23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</row>
    <row r="583" s="1" customFormat="1" ht="15.75" customHeight="1" spans="1:23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</row>
    <row r="584" s="1" customFormat="1" ht="15.75" customHeight="1" spans="1:23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</row>
    <row r="585" s="1" customFormat="1" ht="15.75" customHeight="1" spans="1:23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</row>
    <row r="586" s="1" customFormat="1" ht="15.75" customHeight="1" spans="1:23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</row>
    <row r="587" s="1" customFormat="1" ht="15.75" customHeight="1" spans="1:23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</row>
    <row r="588" s="1" customFormat="1" ht="15.75" customHeight="1" spans="1:23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</row>
    <row r="589" s="1" customFormat="1" ht="15.75" customHeight="1" spans="1:23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</row>
    <row r="590" s="1" customFormat="1" ht="15.75" customHeight="1" spans="1:23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</row>
    <row r="591" s="1" customFormat="1" ht="15.75" customHeight="1" spans="1:23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</row>
    <row r="592" s="1" customFormat="1" ht="15.75" customHeight="1" spans="1:23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</row>
    <row r="593" s="1" customFormat="1" ht="15.75" customHeight="1" spans="1:23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</row>
    <row r="594" s="1" customFormat="1" ht="15.75" customHeight="1" spans="1:23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</row>
    <row r="595" s="1" customFormat="1" ht="15.75" customHeight="1" spans="1:23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</row>
    <row r="596" s="1" customFormat="1" ht="15.75" customHeight="1" spans="1:23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</row>
    <row r="597" s="1" customFormat="1" ht="15.75" customHeight="1" spans="1:23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</row>
    <row r="598" s="1" customFormat="1" ht="15.75" customHeight="1" spans="1:23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</row>
    <row r="599" s="1" customFormat="1" ht="15.75" customHeight="1" spans="1:23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</row>
    <row r="600" s="1" customFormat="1" ht="15.75" customHeight="1" spans="1:23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</row>
    <row r="601" s="1" customFormat="1" ht="15.75" customHeight="1" spans="1:23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</row>
    <row r="602" s="1" customFormat="1" ht="15.75" customHeight="1" spans="1:23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</row>
    <row r="603" s="1" customFormat="1" ht="15.75" customHeight="1" spans="1:23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</row>
    <row r="604" s="1" customFormat="1" ht="15.75" customHeight="1" spans="1:23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</row>
    <row r="605" s="1" customFormat="1" ht="15.75" customHeight="1" spans="1:23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</row>
    <row r="606" s="1" customFormat="1" ht="15.75" customHeight="1" spans="1:23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</row>
    <row r="607" s="1" customFormat="1" ht="15.75" customHeight="1" spans="1:23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</row>
    <row r="608" s="1" customFormat="1" ht="15.75" customHeight="1" spans="1:23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</row>
    <row r="609" s="1" customFormat="1" ht="15.75" customHeight="1" spans="1:23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</row>
    <row r="610" s="1" customFormat="1" ht="15.75" customHeight="1" spans="1:23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</row>
    <row r="611" s="1" customFormat="1" ht="15.75" customHeight="1" spans="1:23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</row>
    <row r="612" s="1" customFormat="1" ht="15.75" customHeight="1" spans="1:23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</row>
    <row r="613" s="1" customFormat="1" ht="15.75" customHeight="1" spans="1:23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</row>
    <row r="614" s="1" customFormat="1" ht="15.75" customHeight="1" spans="1:23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</row>
    <row r="615" s="1" customFormat="1" ht="15.75" customHeight="1" spans="1:23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</row>
    <row r="616" s="1" customFormat="1" ht="15.75" customHeight="1" spans="1:23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</row>
    <row r="617" s="1" customFormat="1" ht="15.75" customHeight="1" spans="1:23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</row>
    <row r="618" s="1" customFormat="1" ht="15.75" customHeight="1" spans="1:23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</row>
    <row r="619" s="1" customFormat="1" ht="15.75" customHeight="1" spans="1:23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</row>
    <row r="620" s="1" customFormat="1" ht="15.75" customHeight="1" spans="1:23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</row>
    <row r="621" s="1" customFormat="1" ht="15.75" customHeight="1" spans="1:23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</row>
    <row r="622" s="1" customFormat="1" ht="15.75" customHeight="1" spans="1:23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</row>
    <row r="623" s="1" customFormat="1" ht="15.75" customHeight="1" spans="1:23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</row>
    <row r="624" s="1" customFormat="1" ht="15.75" customHeight="1" spans="1:23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</row>
    <row r="625" s="1" customFormat="1" ht="15.75" customHeight="1" spans="1:23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</row>
    <row r="626" s="1" customFormat="1" ht="15.75" customHeight="1" spans="1:23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</row>
    <row r="627" s="1" customFormat="1" ht="15.75" customHeight="1" spans="1:23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</row>
    <row r="628" s="1" customFormat="1" ht="15.75" customHeight="1" spans="1:23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</row>
    <row r="629" s="1" customFormat="1" ht="15.75" customHeight="1" spans="1:23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</row>
    <row r="630" s="1" customFormat="1" ht="15.75" customHeight="1" spans="1:23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</row>
    <row r="631" s="1" customFormat="1" ht="15.75" customHeight="1" spans="1:23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</row>
    <row r="632" s="1" customFormat="1" ht="15.75" customHeight="1" spans="1:23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</row>
    <row r="633" s="1" customFormat="1" ht="15.75" customHeight="1" spans="1:23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</row>
    <row r="634" s="1" customFormat="1" ht="15.75" customHeight="1" spans="1:23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</row>
    <row r="635" s="1" customFormat="1" ht="15.75" customHeight="1" spans="1:23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</row>
    <row r="636" s="1" customFormat="1" ht="15.75" customHeight="1" spans="1:23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</row>
    <row r="637" s="1" customFormat="1" ht="15.75" customHeight="1" spans="1:23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</row>
    <row r="638" s="1" customFormat="1" ht="15.75" customHeight="1" spans="1:23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</row>
    <row r="639" s="1" customFormat="1" ht="15.75" customHeight="1" spans="1:23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</row>
    <row r="640" s="1" customFormat="1" ht="15.75" customHeight="1" spans="1:23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</row>
    <row r="641" s="1" customFormat="1" ht="15.75" customHeight="1" spans="1:23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</row>
    <row r="642" s="1" customFormat="1" ht="15.75" customHeight="1" spans="1:23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</row>
    <row r="643" s="1" customFormat="1" ht="15.75" customHeight="1" spans="1:23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</row>
    <row r="644" s="1" customFormat="1" ht="15.75" customHeight="1" spans="1:23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</row>
    <row r="645" s="1" customFormat="1" ht="15.75" customHeight="1" spans="1:23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</row>
    <row r="646" s="1" customFormat="1" ht="15.75" customHeight="1" spans="1:23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</row>
    <row r="647" s="1" customFormat="1" ht="15.75" customHeight="1" spans="1:23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</row>
    <row r="648" s="1" customFormat="1" ht="15.75" customHeight="1" spans="1:23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</row>
    <row r="649" s="1" customFormat="1" ht="15.75" customHeight="1" spans="1:23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</row>
    <row r="650" s="1" customFormat="1" ht="15.75" customHeight="1" spans="1:23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</row>
    <row r="651" s="1" customFormat="1" ht="15.75" customHeight="1" spans="1:23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</row>
    <row r="652" s="1" customFormat="1" ht="15.75" customHeight="1" spans="1:23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</row>
    <row r="653" s="1" customFormat="1" ht="15.75" customHeight="1" spans="1:23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</row>
    <row r="654" s="1" customFormat="1" ht="15.75" customHeight="1" spans="1:23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</row>
    <row r="655" s="1" customFormat="1" ht="15.75" customHeight="1" spans="1:23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</row>
    <row r="656" s="1" customFormat="1" ht="15.75" customHeight="1" spans="1:23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</row>
    <row r="657" s="1" customFormat="1" ht="15.75" customHeight="1" spans="1:23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</row>
    <row r="658" s="1" customFormat="1" ht="15.75" customHeight="1" spans="1:23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</row>
    <row r="659" s="1" customFormat="1" ht="15.75" customHeight="1" spans="1:23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</row>
    <row r="660" s="1" customFormat="1" ht="15.75" customHeight="1" spans="1:23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</row>
    <row r="661" s="1" customFormat="1" ht="15.75" customHeight="1" spans="1:23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</row>
    <row r="662" s="1" customFormat="1" ht="15.75" customHeight="1" spans="1:23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</row>
    <row r="663" s="1" customFormat="1" ht="15.75" customHeight="1" spans="1:23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</row>
    <row r="664" s="1" customFormat="1" ht="15.75" customHeight="1" spans="1:23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</row>
    <row r="665" s="1" customFormat="1" ht="15.75" customHeight="1" spans="1:23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</row>
    <row r="666" s="1" customFormat="1" ht="15.75" customHeight="1" spans="1:23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</row>
    <row r="667" s="1" customFormat="1" ht="15.75" customHeight="1" spans="1:23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</row>
    <row r="668" s="1" customFormat="1" ht="15.75" customHeight="1" spans="1:23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</row>
    <row r="669" s="1" customFormat="1" ht="15.75" customHeight="1" spans="1:23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</row>
    <row r="670" s="1" customFormat="1" ht="15.75" customHeight="1" spans="1:23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</row>
    <row r="671" s="1" customFormat="1" ht="15.75" customHeight="1" spans="1:23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</row>
    <row r="672" s="1" customFormat="1" ht="15.75" customHeight="1" spans="1:23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</row>
    <row r="673" s="1" customFormat="1" ht="15.75" customHeight="1" spans="1:23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</row>
    <row r="674" s="1" customFormat="1" ht="15.75" customHeight="1" spans="1:23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</row>
    <row r="675" s="1" customFormat="1" ht="15.75" customHeight="1" spans="1:23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</row>
    <row r="676" s="1" customFormat="1" ht="15.75" customHeight="1" spans="1:23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</row>
    <row r="677" s="1" customFormat="1" ht="15.75" customHeight="1" spans="1:23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</row>
    <row r="678" s="1" customFormat="1" ht="15.75" customHeight="1" spans="1:23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</row>
    <row r="679" s="1" customFormat="1" ht="15.75" customHeight="1" spans="1:23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</row>
    <row r="680" s="1" customFormat="1" ht="15.75" customHeight="1" spans="1:23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</row>
    <row r="681" s="1" customFormat="1" ht="15.75" customHeight="1" spans="1:23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</row>
    <row r="682" s="1" customFormat="1" ht="15.75" customHeight="1" spans="1:23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</row>
    <row r="683" s="1" customFormat="1" ht="15.75" customHeight="1" spans="1:23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</row>
    <row r="684" s="1" customFormat="1" ht="15.75" customHeight="1" spans="1:23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</row>
    <row r="685" s="1" customFormat="1" ht="15.75" customHeight="1" spans="1:23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</row>
    <row r="686" s="1" customFormat="1" ht="15.75" customHeight="1" spans="1:23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</row>
    <row r="687" s="1" customFormat="1" ht="15.75" customHeight="1" spans="1:23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</row>
    <row r="688" s="1" customFormat="1" ht="15.75" customHeight="1" spans="1:23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</row>
    <row r="689" s="1" customFormat="1" ht="15.75" customHeight="1" spans="1:23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</row>
    <row r="690" s="1" customFormat="1" ht="15.75" customHeight="1" spans="1:23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</row>
    <row r="691" s="1" customFormat="1" ht="15.75" customHeight="1" spans="1:23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</row>
    <row r="692" s="1" customFormat="1" ht="15.75" customHeight="1" spans="1:23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</row>
    <row r="693" s="1" customFormat="1" ht="15.75" customHeight="1" spans="1:23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</row>
    <row r="694" s="1" customFormat="1" ht="15.75" customHeight="1" spans="1:23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</row>
    <row r="695" s="1" customFormat="1" ht="15.75" customHeight="1" spans="1:23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</row>
    <row r="696" s="1" customFormat="1" ht="15.75" customHeight="1" spans="1:23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</row>
    <row r="697" s="1" customFormat="1" ht="15.75" customHeight="1" spans="1:23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</row>
    <row r="698" s="1" customFormat="1" ht="15.75" customHeight="1" spans="1:23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</row>
    <row r="699" s="1" customFormat="1" ht="15.75" customHeight="1" spans="1:23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</row>
    <row r="700" s="1" customFormat="1" ht="15.75" customHeight="1" spans="1:23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</row>
    <row r="701" s="1" customFormat="1" ht="15.75" customHeight="1" spans="1:23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</row>
    <row r="702" s="1" customFormat="1" ht="15.75" customHeight="1" spans="1:23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</row>
    <row r="703" s="1" customFormat="1" ht="15.75" customHeight="1" spans="1:23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</row>
    <row r="704" s="1" customFormat="1" ht="15.75" customHeight="1" spans="1:23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</row>
    <row r="705" s="1" customFormat="1" ht="15.75" customHeight="1" spans="1:23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</row>
    <row r="706" s="1" customFormat="1" ht="15.75" customHeight="1" spans="1:23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</row>
    <row r="707" s="1" customFormat="1" ht="15.75" customHeight="1" spans="1:23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</row>
    <row r="708" s="1" customFormat="1" ht="15.75" customHeight="1" spans="1:23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</row>
    <row r="709" s="1" customFormat="1" ht="15.75" customHeight="1" spans="1:23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</row>
    <row r="710" s="1" customFormat="1" ht="15.75" customHeight="1" spans="1:23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</row>
    <row r="711" s="1" customFormat="1" ht="15.75" customHeight="1" spans="1:23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</row>
    <row r="712" s="1" customFormat="1" ht="15.75" customHeight="1" spans="1:23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</row>
    <row r="713" s="1" customFormat="1" ht="15.75" customHeight="1" spans="1:23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</row>
    <row r="714" s="1" customFormat="1" ht="15.75" customHeight="1" spans="1:23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</row>
    <row r="715" s="1" customFormat="1" ht="15.75" customHeight="1" spans="1:23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</row>
    <row r="716" s="1" customFormat="1" ht="15.75" customHeight="1" spans="1:23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</row>
    <row r="717" s="1" customFormat="1" ht="15.75" customHeight="1" spans="1:23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</row>
    <row r="718" s="1" customFormat="1" ht="15.75" customHeight="1" spans="1:23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</row>
    <row r="719" s="1" customFormat="1" ht="15.75" customHeight="1" spans="1:23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</row>
    <row r="720" s="1" customFormat="1" ht="15.75" customHeight="1" spans="1:23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</row>
    <row r="721" s="1" customFormat="1" ht="15.75" customHeight="1" spans="1:23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</row>
    <row r="722" s="1" customFormat="1" ht="15.75" customHeight="1" spans="1:23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</row>
    <row r="723" s="1" customFormat="1" ht="15.75" customHeight="1" spans="1:23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</row>
    <row r="724" s="1" customFormat="1" ht="15.75" customHeight="1" spans="1:23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</row>
    <row r="725" s="1" customFormat="1" ht="15.75" customHeight="1" spans="1:23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</row>
    <row r="726" s="1" customFormat="1" ht="15.75" customHeight="1" spans="1:23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</row>
    <row r="727" s="1" customFormat="1" ht="15.75" customHeight="1" spans="1:23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</row>
    <row r="728" s="1" customFormat="1" ht="15.75" customHeight="1" spans="1:23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</row>
    <row r="729" s="1" customFormat="1" ht="15.75" customHeight="1" spans="1:23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</row>
    <row r="730" s="1" customFormat="1" ht="15.75" customHeight="1" spans="1:23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</row>
    <row r="731" s="1" customFormat="1" ht="15.75" customHeight="1" spans="1:23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</row>
    <row r="732" s="1" customFormat="1" ht="15.75" customHeight="1" spans="1:23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</row>
    <row r="733" s="1" customFormat="1" ht="15.75" customHeight="1" spans="1:23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</row>
    <row r="734" s="1" customFormat="1" ht="15.75" customHeight="1" spans="1:23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</row>
    <row r="735" s="1" customFormat="1" ht="15.75" customHeight="1" spans="1:23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</row>
    <row r="736" s="1" customFormat="1" ht="15.75" customHeight="1" spans="1:23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</row>
    <row r="737" s="1" customFormat="1" ht="15.75" customHeight="1" spans="1:23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</row>
    <row r="738" s="1" customFormat="1" ht="15.75" customHeight="1" spans="1:23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</row>
    <row r="739" s="1" customFormat="1" ht="15.75" customHeight="1" spans="1:23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</row>
    <row r="740" s="1" customFormat="1" ht="15.75" customHeight="1" spans="1:23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</row>
    <row r="741" s="1" customFormat="1" ht="15.75" customHeight="1" spans="1:23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</row>
    <row r="742" s="1" customFormat="1" ht="15.75" customHeight="1" spans="1:23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</row>
    <row r="743" s="1" customFormat="1" ht="15.75" customHeight="1" spans="1:23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</row>
    <row r="744" s="1" customFormat="1" ht="15.75" customHeight="1" spans="1:23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</row>
    <row r="745" s="1" customFormat="1" ht="15.75" customHeight="1" spans="1:23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</row>
    <row r="746" s="1" customFormat="1" ht="15.75" customHeight="1" spans="1:23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</row>
    <row r="747" s="1" customFormat="1" ht="15.75" customHeight="1" spans="1:23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</row>
    <row r="748" s="1" customFormat="1" ht="15.75" customHeight="1" spans="1:23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</row>
    <row r="749" s="1" customFormat="1" ht="15.75" customHeight="1" spans="1:23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</row>
    <row r="750" s="1" customFormat="1" ht="15.75" customHeight="1" spans="1:23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</row>
    <row r="751" s="1" customFormat="1" ht="15.75" customHeight="1" spans="1:23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</row>
    <row r="752" s="1" customFormat="1" ht="15.75" customHeight="1" spans="1:23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</row>
    <row r="753" s="1" customFormat="1" ht="15.75" customHeight="1" spans="1:23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</row>
    <row r="754" s="1" customFormat="1" ht="15.75" customHeight="1" spans="1:23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</row>
    <row r="755" s="1" customFormat="1" ht="15.75" customHeight="1" spans="1:23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</row>
    <row r="756" s="1" customFormat="1" ht="15.75" customHeight="1" spans="1:23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</row>
    <row r="757" s="1" customFormat="1" ht="15.75" customHeight="1" spans="1:23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</row>
    <row r="758" s="1" customFormat="1" ht="15.75" customHeight="1" spans="1:23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</row>
    <row r="759" s="1" customFormat="1" ht="15.75" customHeight="1" spans="1:23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</row>
    <row r="760" s="1" customFormat="1" ht="15.75" customHeight="1" spans="1:23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</row>
    <row r="761" s="1" customFormat="1" ht="15.75" customHeight="1" spans="1:23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</row>
    <row r="762" s="1" customFormat="1" ht="15.75" customHeight="1" spans="1:23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</row>
    <row r="763" s="1" customFormat="1" ht="15.75" customHeight="1" spans="1:23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</row>
    <row r="764" s="1" customFormat="1" ht="15.75" customHeight="1" spans="1:23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</row>
    <row r="765" s="1" customFormat="1" ht="15.75" customHeight="1" spans="1:23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</row>
    <row r="766" s="1" customFormat="1" ht="15.75" customHeight="1" spans="1:23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</row>
    <row r="767" s="1" customFormat="1" ht="15.75" customHeight="1" spans="1:23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</row>
    <row r="768" s="1" customFormat="1" ht="15.75" customHeight="1" spans="1:23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</row>
    <row r="769" s="1" customFormat="1" ht="15.75" customHeight="1" spans="1:23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</row>
    <row r="770" s="1" customFormat="1" ht="15.75" customHeight="1" spans="1:23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</row>
    <row r="771" s="1" customFormat="1" ht="15.75" customHeight="1" spans="1:23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</row>
    <row r="772" s="1" customFormat="1" ht="15.75" customHeight="1" spans="1:23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</row>
    <row r="773" s="1" customFormat="1" ht="15.75" customHeight="1" spans="1:23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</row>
    <row r="774" s="1" customFormat="1" ht="15.75" customHeight="1" spans="1:23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</row>
    <row r="775" s="1" customFormat="1" ht="15.75" customHeight="1" spans="1:23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</row>
    <row r="776" s="1" customFormat="1" ht="15.75" customHeight="1" spans="1:23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</row>
    <row r="777" s="1" customFormat="1" ht="15.75" customHeight="1" spans="1:23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</row>
    <row r="778" s="1" customFormat="1" ht="15.75" customHeight="1" spans="1:23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</row>
    <row r="779" s="1" customFormat="1" ht="15.75" customHeight="1" spans="1:23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</row>
    <row r="780" s="1" customFormat="1" ht="15.75" customHeight="1" spans="1:23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</row>
    <row r="781" s="1" customFormat="1" ht="15.75" customHeight="1" spans="1:23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</row>
    <row r="782" s="1" customFormat="1" ht="15.75" customHeight="1" spans="1:23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</row>
    <row r="783" s="1" customFormat="1" ht="15.75" customHeight="1" spans="1:23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</row>
    <row r="784" s="1" customFormat="1" ht="15.75" customHeight="1" spans="1:23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</row>
    <row r="785" s="1" customFormat="1" ht="15.75" customHeight="1" spans="1:23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</row>
    <row r="786" s="1" customFormat="1" ht="15.75" customHeight="1" spans="1:23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</row>
    <row r="787" s="1" customFormat="1" ht="15.75" customHeight="1" spans="1:23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</row>
    <row r="788" s="1" customFormat="1" ht="15.75" customHeight="1" spans="1:23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</row>
    <row r="789" s="1" customFormat="1" ht="15.75" customHeight="1" spans="1:23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</row>
    <row r="790" s="1" customFormat="1" ht="15.75" customHeight="1" spans="1:23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</row>
    <row r="791" s="1" customFormat="1" ht="15.75" customHeight="1" spans="1:23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</row>
    <row r="792" s="1" customFormat="1" ht="15.75" customHeight="1" spans="1:23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</row>
    <row r="793" s="1" customFormat="1" ht="15.75" customHeight="1" spans="1:23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</row>
    <row r="794" s="1" customFormat="1" ht="15.75" customHeight="1" spans="1:23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</row>
    <row r="795" s="1" customFormat="1" ht="15.75" customHeight="1" spans="1:23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</row>
    <row r="796" s="1" customFormat="1" ht="15.75" customHeight="1" spans="1:23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</row>
    <row r="797" s="1" customFormat="1" ht="15.75" customHeight="1" spans="1:23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</row>
    <row r="798" s="1" customFormat="1" ht="15.75" customHeight="1" spans="1:23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</row>
    <row r="799" s="1" customFormat="1" ht="15.75" customHeight="1" spans="1:23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</row>
    <row r="800" s="1" customFormat="1" ht="15.75" customHeight="1" spans="1:23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</row>
    <row r="801" s="1" customFormat="1" ht="15.75" customHeight="1" spans="1:23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</row>
    <row r="802" s="1" customFormat="1" ht="15.75" customHeight="1" spans="1:23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</row>
    <row r="803" s="1" customFormat="1" ht="15.75" customHeight="1" spans="1:23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</row>
    <row r="804" s="1" customFormat="1" ht="15.75" customHeight="1" spans="1:23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</row>
    <row r="805" s="1" customFormat="1" ht="15.75" customHeight="1" spans="1:23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</row>
    <row r="806" s="1" customFormat="1" ht="15.75" customHeight="1" spans="1:23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</row>
    <row r="807" s="1" customFormat="1" ht="15.75" customHeight="1" spans="1:23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</row>
    <row r="808" s="1" customFormat="1" ht="15.75" customHeight="1" spans="1:23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</row>
    <row r="809" s="1" customFormat="1" ht="15.75" customHeight="1" spans="1:23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</row>
    <row r="810" s="1" customFormat="1" ht="15.75" customHeight="1" spans="1:23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</row>
    <row r="811" s="1" customFormat="1" ht="15.75" customHeight="1" spans="1:23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</row>
    <row r="812" s="1" customFormat="1" ht="15.75" customHeight="1" spans="1:23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</row>
    <row r="813" s="1" customFormat="1" ht="15.75" customHeight="1" spans="1:23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</row>
    <row r="814" s="1" customFormat="1" ht="15.75" customHeight="1" spans="1:23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</row>
    <row r="815" s="1" customFormat="1" ht="15.75" customHeight="1" spans="1:23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</row>
    <row r="816" s="1" customFormat="1" ht="15.75" customHeight="1" spans="1:23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</row>
    <row r="817" s="1" customFormat="1" ht="15.75" customHeight="1" spans="1:23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</row>
    <row r="818" s="1" customFormat="1" ht="15.75" customHeight="1" spans="1:23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</row>
    <row r="819" s="1" customFormat="1" ht="15.75" customHeight="1" spans="1:23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</row>
    <row r="820" s="1" customFormat="1" ht="15.75" customHeight="1" spans="1:23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</row>
    <row r="821" s="1" customFormat="1" ht="15.75" customHeight="1" spans="1:23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</row>
    <row r="822" s="1" customFormat="1" ht="15.75" customHeight="1" spans="1:23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</row>
    <row r="823" s="1" customFormat="1" ht="15.75" customHeight="1" spans="1:23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</row>
    <row r="824" s="1" customFormat="1" ht="15.75" customHeight="1" spans="1:23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</row>
    <row r="825" s="1" customFormat="1" ht="15.75" customHeight="1" spans="1:23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</row>
    <row r="826" s="1" customFormat="1" ht="15.75" customHeight="1" spans="1:23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</row>
    <row r="827" s="1" customFormat="1" ht="15.75" customHeight="1" spans="1:23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</row>
    <row r="828" s="1" customFormat="1" ht="15.75" customHeight="1" spans="1:23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</row>
    <row r="829" s="1" customFormat="1" ht="15.75" customHeight="1" spans="1:23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</row>
    <row r="830" s="1" customFormat="1" ht="15.75" customHeight="1" spans="1:23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</row>
    <row r="831" s="1" customFormat="1" ht="15.75" customHeight="1" spans="1:23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</row>
    <row r="832" s="1" customFormat="1" ht="15.75" customHeight="1" spans="1:23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</row>
    <row r="833" s="1" customFormat="1" ht="15.75" customHeight="1" spans="1:23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</row>
    <row r="834" s="1" customFormat="1" ht="15.75" customHeight="1" spans="1:23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</row>
    <row r="835" s="1" customFormat="1" ht="15.75" customHeight="1" spans="1:23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</row>
    <row r="836" s="1" customFormat="1" ht="15.75" customHeight="1" spans="1:23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</row>
    <row r="837" s="1" customFormat="1" ht="15.75" customHeight="1" spans="1:23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</row>
    <row r="838" s="1" customFormat="1" ht="15.75" customHeight="1" spans="1:23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</row>
    <row r="839" s="1" customFormat="1" ht="15.75" customHeight="1" spans="1:23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</row>
    <row r="840" s="1" customFormat="1" ht="15.75" customHeight="1" spans="1:23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</row>
    <row r="841" s="1" customFormat="1" ht="15.75" customHeight="1" spans="1:23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</row>
    <row r="842" s="1" customFormat="1" ht="15.75" customHeight="1" spans="1:23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</row>
    <row r="843" s="1" customFormat="1" ht="15.75" customHeight="1" spans="1:23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</row>
    <row r="844" s="1" customFormat="1" ht="15.75" customHeight="1" spans="1:23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</row>
    <row r="845" s="1" customFormat="1" ht="15.75" customHeight="1" spans="1:23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</row>
    <row r="846" s="1" customFormat="1" ht="15.75" customHeight="1" spans="1:23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</row>
    <row r="847" s="1" customFormat="1" ht="15.75" customHeight="1" spans="1:23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</row>
    <row r="848" s="1" customFormat="1" ht="15.75" customHeight="1" spans="1:23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</row>
    <row r="849" s="1" customFormat="1" ht="15.75" customHeight="1" spans="1:23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</row>
    <row r="850" s="1" customFormat="1" ht="15.75" customHeight="1" spans="1:23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</row>
    <row r="851" s="1" customFormat="1" ht="15.75" customHeight="1" spans="1:23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</row>
    <row r="852" s="1" customFormat="1" ht="15.75" customHeight="1" spans="1:23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</row>
    <row r="853" s="1" customFormat="1" ht="15.75" customHeight="1" spans="1:23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</row>
    <row r="854" s="1" customFormat="1" ht="15.75" customHeight="1" spans="1:23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</row>
    <row r="855" s="1" customFormat="1" ht="15.75" customHeight="1" spans="1:23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</row>
    <row r="856" s="1" customFormat="1" ht="15.75" customHeight="1" spans="1:23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</row>
    <row r="857" s="1" customFormat="1" ht="15.75" customHeight="1" spans="1:23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</row>
    <row r="858" s="1" customFormat="1" ht="15.75" customHeight="1" spans="1:23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</row>
    <row r="859" s="1" customFormat="1" ht="15.75" customHeight="1" spans="1:23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</row>
    <row r="860" s="1" customFormat="1" ht="15.75" customHeight="1" spans="1:23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</row>
    <row r="861" s="1" customFormat="1" ht="15.75" customHeight="1" spans="1:23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</row>
    <row r="862" s="1" customFormat="1" ht="15.75" customHeight="1" spans="1:23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</row>
    <row r="863" s="1" customFormat="1" ht="15.75" customHeight="1" spans="1:23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</row>
    <row r="864" s="1" customFormat="1" ht="15.75" customHeight="1" spans="1:23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</row>
    <row r="865" s="1" customFormat="1" ht="15.75" customHeight="1" spans="1:23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</row>
    <row r="866" s="1" customFormat="1" ht="15.75" customHeight="1" spans="1:23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</row>
    <row r="867" s="1" customFormat="1" ht="15.75" customHeight="1" spans="1:23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</row>
    <row r="868" s="1" customFormat="1" ht="15.75" customHeight="1" spans="1:23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</row>
    <row r="869" s="1" customFormat="1" ht="15.75" customHeight="1" spans="1:23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</row>
    <row r="870" s="1" customFormat="1" ht="15.75" customHeight="1" spans="1:23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</row>
    <row r="871" s="1" customFormat="1" ht="15.75" customHeight="1" spans="1:23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</row>
    <row r="872" s="1" customFormat="1" ht="15.75" customHeight="1" spans="1:23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</row>
    <row r="873" s="1" customFormat="1" ht="15.75" customHeight="1" spans="1:23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</row>
    <row r="874" s="1" customFormat="1" ht="15.75" customHeight="1" spans="1:23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</row>
    <row r="875" s="1" customFormat="1" ht="15.75" customHeight="1" spans="1:23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</row>
    <row r="876" s="1" customFormat="1" ht="15.75" customHeight="1" spans="1:23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</row>
    <row r="877" s="1" customFormat="1" ht="15.75" customHeight="1" spans="1:23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</row>
    <row r="878" s="1" customFormat="1" ht="15.75" customHeight="1" spans="1:23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</row>
    <row r="879" s="1" customFormat="1" ht="15.75" customHeight="1" spans="1:23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</row>
    <row r="880" s="1" customFormat="1" ht="15.75" customHeight="1" spans="1:23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</row>
    <row r="881" s="1" customFormat="1" ht="15.75" customHeight="1" spans="1:23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</row>
    <row r="882" s="1" customFormat="1" ht="15.75" customHeight="1" spans="1:23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</row>
    <row r="883" s="1" customFormat="1" ht="15.75" customHeight="1" spans="1:23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</row>
    <row r="884" s="1" customFormat="1" ht="15.75" customHeight="1" spans="1:23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</row>
    <row r="885" s="1" customFormat="1" ht="15.75" customHeight="1" spans="1:23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</row>
    <row r="886" s="1" customFormat="1" ht="15.75" customHeight="1" spans="1:23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</row>
    <row r="887" s="1" customFormat="1" ht="15.75" customHeight="1" spans="1:23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</row>
    <row r="888" s="1" customFormat="1" ht="15.75" customHeight="1" spans="1:23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</row>
    <row r="889" s="1" customFormat="1" ht="15.75" customHeight="1" spans="1:23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</row>
    <row r="890" s="1" customFormat="1" ht="15.75" customHeight="1" spans="1:23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</row>
    <row r="891" s="1" customFormat="1" ht="15.75" customHeight="1" spans="1:23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</row>
    <row r="892" s="1" customFormat="1" ht="15.75" customHeight="1" spans="1:23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</row>
    <row r="893" s="1" customFormat="1" ht="15.75" customHeight="1" spans="1:23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</row>
    <row r="894" s="1" customFormat="1" ht="15.75" customHeight="1" spans="1:23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</row>
    <row r="895" s="1" customFormat="1" ht="15.75" customHeight="1" spans="1:23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</row>
    <row r="896" s="1" customFormat="1" ht="15.75" customHeight="1" spans="1:23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</row>
    <row r="897" s="1" customFormat="1" ht="15.75" customHeight="1" spans="1:23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</row>
    <row r="898" s="1" customFormat="1" ht="15.75" customHeight="1" spans="1:23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</row>
    <row r="899" s="1" customFormat="1" ht="15.75" customHeight="1" spans="1:23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</row>
    <row r="900" s="1" customFormat="1" ht="15.75" customHeight="1" spans="1:23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</row>
    <row r="901" s="1" customFormat="1" ht="15.75" customHeight="1" spans="1:23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</row>
    <row r="902" s="1" customFormat="1" ht="15.75" customHeight="1" spans="1:23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</row>
    <row r="903" s="1" customFormat="1" ht="15.75" customHeight="1" spans="1:23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</row>
    <row r="904" s="1" customFormat="1" ht="15.75" customHeight="1" spans="1:23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</row>
    <row r="905" s="1" customFormat="1" ht="15.75" customHeight="1" spans="1:23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</row>
    <row r="906" s="1" customFormat="1" ht="15.75" customHeight="1" spans="1:23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</row>
    <row r="907" s="1" customFormat="1" ht="15.75" customHeight="1" spans="1:23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</row>
    <row r="908" s="1" customFormat="1" ht="15.75" customHeight="1" spans="1:23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</row>
    <row r="909" s="1" customFormat="1" ht="15.75" customHeight="1" spans="1:23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</row>
    <row r="910" s="1" customFormat="1" ht="15.75" customHeight="1" spans="1:23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</row>
    <row r="911" s="1" customFormat="1" ht="15.75" customHeight="1" spans="1:23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</row>
    <row r="912" s="1" customFormat="1" ht="15.75" customHeight="1" spans="1:23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</row>
    <row r="913" s="1" customFormat="1" ht="15.75" customHeight="1" spans="1:23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</row>
    <row r="914" s="1" customFormat="1" ht="15.75" customHeight="1" spans="1:23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</row>
    <row r="915" s="1" customFormat="1" ht="15.75" customHeight="1" spans="1:23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</row>
    <row r="916" s="1" customFormat="1" ht="15.75" customHeight="1" spans="1:23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</row>
    <row r="917" s="1" customFormat="1" ht="15.75" customHeight="1" spans="1:23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</row>
    <row r="918" s="1" customFormat="1" ht="15.75" customHeight="1" spans="1:23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</row>
    <row r="919" s="1" customFormat="1" ht="15.75" customHeight="1" spans="1:23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</row>
    <row r="920" s="1" customFormat="1" ht="15.75" customHeight="1" spans="1:23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</row>
    <row r="921" s="1" customFormat="1" ht="15.75" customHeight="1" spans="1:23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</row>
    <row r="922" s="1" customFormat="1" ht="15.75" customHeight="1" spans="1:23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</row>
    <row r="923" s="1" customFormat="1" ht="15.75" customHeight="1" spans="1:23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</row>
    <row r="924" s="1" customFormat="1" ht="15.75" customHeight="1" spans="1:23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</row>
    <row r="925" s="1" customFormat="1" ht="15.75" customHeight="1" spans="1:23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</row>
    <row r="926" s="1" customFormat="1" ht="15.75" customHeight="1" spans="1:23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</row>
    <row r="927" s="1" customFormat="1" ht="15.75" customHeight="1" spans="1:23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</row>
    <row r="928" s="1" customFormat="1" ht="15.75" customHeight="1" spans="1:23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</row>
    <row r="929" s="1" customFormat="1" ht="15.75" customHeight="1" spans="1:23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</row>
    <row r="930" s="1" customFormat="1" ht="15.75" customHeight="1" spans="1:23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</row>
    <row r="931" s="1" customFormat="1" ht="15.75" customHeight="1" spans="1:23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</row>
    <row r="932" s="1" customFormat="1" ht="15.75" customHeight="1" spans="1:23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</row>
    <row r="933" s="1" customFormat="1" ht="15.75" customHeight="1" spans="1:23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</row>
    <row r="934" s="1" customFormat="1" ht="15.75" customHeight="1" spans="1:23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</row>
    <row r="935" s="1" customFormat="1" ht="15.75" customHeight="1" spans="1:23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</row>
    <row r="936" s="1" customFormat="1" ht="15.75" customHeight="1" spans="1:23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</row>
    <row r="937" s="1" customFormat="1" ht="15.75" customHeight="1" spans="1:23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</row>
    <row r="938" s="1" customFormat="1" ht="15.75" customHeight="1" spans="1:23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</row>
    <row r="939" s="1" customFormat="1" ht="15.75" customHeight="1" spans="1:23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</row>
    <row r="940" s="1" customFormat="1" ht="15.75" customHeight="1" spans="1:23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</row>
    <row r="941" s="1" customFormat="1" ht="15.75" customHeight="1" spans="1:23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</row>
    <row r="942" s="1" customFormat="1" ht="15.75" customHeight="1" spans="1:23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</row>
    <row r="943" s="1" customFormat="1" ht="15.75" customHeight="1" spans="1:23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</row>
    <row r="944" s="1" customFormat="1" ht="15.75" customHeight="1" spans="1:23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</row>
    <row r="945" s="1" customFormat="1" ht="15.75" customHeight="1" spans="1:23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</row>
    <row r="946" s="1" customFormat="1" ht="15.75" customHeight="1" spans="1:23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</row>
    <row r="947" s="1" customFormat="1" ht="15.75" customHeight="1" spans="1:23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</row>
    <row r="948" s="1" customFormat="1" ht="15.75" customHeight="1" spans="1:23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</row>
    <row r="949" s="1" customFormat="1" ht="15.75" customHeight="1" spans="1:23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</row>
    <row r="950" s="1" customFormat="1" ht="15.75" customHeight="1" spans="1:23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</row>
    <row r="951" s="1" customFormat="1" ht="15.75" customHeight="1" spans="1:23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</row>
    <row r="952" s="1" customFormat="1" ht="15.75" customHeight="1" spans="1:23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</row>
    <row r="953" s="1" customFormat="1" ht="15.75" customHeight="1" spans="1:23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</row>
    <row r="954" s="1" customFormat="1" ht="15.75" customHeight="1" spans="1:23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</row>
    <row r="955" s="1" customFormat="1" ht="15.75" customHeight="1" spans="1:23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</row>
    <row r="956" s="1" customFormat="1" ht="15.75" customHeight="1" spans="1:23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</row>
    <row r="957" s="1" customFormat="1" ht="15.75" customHeight="1" spans="1:23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</row>
    <row r="958" s="1" customFormat="1" ht="15.75" customHeight="1" spans="1:23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</row>
    <row r="959" s="1" customFormat="1" ht="15.75" customHeight="1" spans="1:23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</row>
    <row r="960" s="1" customFormat="1" ht="15.75" customHeight="1" spans="1:23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</row>
    <row r="961" s="1" customFormat="1" ht="15.75" customHeight="1" spans="1:23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</row>
    <row r="962" s="1" customFormat="1" ht="15.75" customHeight="1" spans="1:23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</row>
    <row r="963" s="1" customFormat="1" ht="15.75" customHeight="1" spans="1:23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</row>
    <row r="964" s="1" customFormat="1" ht="15.75" customHeight="1" spans="1:23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</row>
  </sheetData>
  <mergeCells count="58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236111111111111" bottom="0.156944444444444" header="0.3" footer="0.3"/>
  <pageSetup paperSize="9" scale="64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(cm)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2023-07-14T09:23:39Z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8838763445D441CC91C0F71017E31D0B_13</vt:lpwstr>
  </property>
  <property fmtid="{D5CDD505-2E9C-101B-9397-08002B2CF9AE}" pid="3" name="KSOProductBuildVer">
    <vt:lpwstr>2052-11.1.0.14309</vt:lpwstr>
  </property>
</Properties>
</file>