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055"/>
  </bookViews>
  <sheets>
    <sheet name="XS-XXL" sheetId="1" r:id="rId1"/>
    <sheet name="XS-XXL (cm)" sheetId="4" r:id="rId2"/>
    <sheet name="1X-3X" sheetId="2" r:id="rId3"/>
    <sheet name="1X-3X (cm)" sheetId="5" r:id="rId4"/>
  </sheets>
  <definedNames>
    <definedName name="_xlnm.Print_Area" localSheetId="0">'XS-XXL'!$A$1:$M$23</definedName>
    <definedName name="_xlnm.Print_Area" localSheetId="1">'XS-XXL (cm)'!$A$1:$M$27</definedName>
    <definedName name="_xlnm.Print_Area" localSheetId="2">'1X-3X'!$A$1:$I$26</definedName>
    <definedName name="_xlnm.Print_Area" localSheetId="3">'1X-3X (cm)'!$A$1:$I$29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<sst xmlns="http://schemas.openxmlformats.org/spreadsheetml/2006/main" count="220" uniqueCount="74">
  <si>
    <t>GRADED SPEC PAGE</t>
  </si>
  <si>
    <t>BRAND:</t>
  </si>
  <si>
    <t>STYLE NAME:</t>
  </si>
  <si>
    <t>BG5005S JANE WITH SLIT</t>
  </si>
  <si>
    <t>DESIGNER:</t>
  </si>
  <si>
    <t>SARAH P / SOPHIA S</t>
  </si>
  <si>
    <t>DATE CREATED:</t>
  </si>
  <si>
    <t>TP COMPLETED BY:</t>
  </si>
  <si>
    <t>SEASON:</t>
  </si>
  <si>
    <t>TECH DESIGNER:</t>
  </si>
  <si>
    <t>SOFIA / HAYLEE / ESTHER</t>
  </si>
  <si>
    <t>DELIVERY:</t>
  </si>
  <si>
    <t>VENDOR:</t>
  </si>
  <si>
    <t>MILLY</t>
  </si>
  <si>
    <t>SIZE RANGE:</t>
  </si>
  <si>
    <t>XXS-XXL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</si>
  <si>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</si>
  <si>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</si>
  <si>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</si>
  <si>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</si>
  <si>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</si>
  <si>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</si>
  <si>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</si>
  <si>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</si>
  <si>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</si>
  <si>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</si>
  <si>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</si>
  <si>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FRONT LENGTH - TO WAIST HPS TO WAIST-LINE</t>
  </si>
  <si>
    <t>FRONT LENGTH - REG- LENGTH HPS TO HEM</t>
  </si>
  <si>
    <t>FRONT LENGTH - TUNIC LENGTH HPS TO HEM - (TUNIC LENGTH)</t>
  </si>
  <si>
    <t>FRONT LENGTH - MID-LENGTH HPS TO HEM - (MID-LENGTH )</t>
  </si>
  <si>
    <t>TOP BODY LENGTH (FROM FRONT SHOULDER STRAP JOINT SEAM TO WAIST SEAM)</t>
  </si>
  <si>
    <r>
      <rPr>
        <sz val="18"/>
        <color theme="1"/>
        <rFont val="宋体"/>
        <charset val="134"/>
      </rPr>
      <t>上身长</t>
    </r>
    <r>
      <rPr>
        <sz val="18"/>
        <color theme="1"/>
        <rFont val="Calibri"/>
        <charset val="134"/>
      </rPr>
      <t>-</t>
    </r>
    <r>
      <rPr>
        <sz val="18"/>
        <color theme="1"/>
        <rFont val="宋体"/>
        <charset val="134"/>
      </rPr>
      <t>肩带连接点到腰</t>
    </r>
  </si>
  <si>
    <t>WAIST POSITION FROM HPS</t>
  </si>
  <si>
    <t>肩高点到腰线</t>
  </si>
  <si>
    <t>CF SKIRT LENGTH (FROM WAIST SEAM TO HEM)</t>
  </si>
  <si>
    <t>前中裙长</t>
  </si>
  <si>
    <t>BUST WIDTH (1" BELOW AH)</t>
  </si>
  <si>
    <r>
      <rPr>
        <sz val="22"/>
        <color theme="1"/>
        <rFont val="宋体"/>
        <charset val="134"/>
      </rPr>
      <t>胸围</t>
    </r>
    <r>
      <rPr>
        <sz val="22"/>
        <color theme="1"/>
        <rFont val="Calibri"/>
        <charset val="134"/>
      </rPr>
      <t>-</t>
    </r>
    <r>
      <rPr>
        <sz val="22"/>
        <color theme="1"/>
        <rFont val="宋体"/>
        <charset val="134"/>
      </rPr>
      <t>腋下</t>
    </r>
    <r>
      <rPr>
        <sz val="22"/>
        <color theme="1"/>
        <rFont val="Calibri"/>
        <charset val="134"/>
      </rPr>
      <t>1‘’</t>
    </r>
  </si>
  <si>
    <t>WAIST SEAM WIDTH</t>
  </si>
  <si>
    <t>腰围</t>
  </si>
  <si>
    <t>HIP WIDTH (8.5" BELOW WAIST JOIN SEAM) - 3PT MEASURMENT</t>
  </si>
  <si>
    <r>
      <rPr>
        <sz val="22"/>
        <color theme="1"/>
        <rFont val="宋体"/>
        <charset val="134"/>
      </rPr>
      <t>臀围三点量</t>
    </r>
    <r>
      <rPr>
        <sz val="22"/>
        <color theme="1"/>
        <rFont val="Calibri"/>
        <charset val="134"/>
      </rPr>
      <t>-</t>
    </r>
    <r>
      <rPr>
        <sz val="22"/>
        <color theme="1"/>
        <rFont val="宋体"/>
        <charset val="134"/>
      </rPr>
      <t>腰下</t>
    </r>
    <r>
      <rPr>
        <sz val="22"/>
        <color theme="1"/>
        <rFont val="Calibri"/>
        <charset val="134"/>
      </rPr>
      <t>8.5‘’</t>
    </r>
  </si>
  <si>
    <t>SWEEP WIDTH (SELF) - ALONG THE CURVE</t>
  </si>
  <si>
    <t>面布摆围弧量</t>
  </si>
  <si>
    <t>SWEEP WIDTH (LINING) - ALONG THE CURVE</t>
  </si>
  <si>
    <t>里布摆围弧量</t>
  </si>
  <si>
    <t>SLIT HEIGHT</t>
  </si>
  <si>
    <t>开叉长</t>
  </si>
  <si>
    <t>ZIPPER LENGTH</t>
  </si>
  <si>
    <t>拉链长</t>
  </si>
  <si>
    <t>ADJUSTABLE RANGE LENGTH</t>
  </si>
  <si>
    <t>调节量</t>
  </si>
  <si>
    <r>
      <rPr>
        <sz val="20"/>
        <color theme="1"/>
        <rFont val="宋体"/>
        <charset val="134"/>
      </rPr>
      <t>上身长</t>
    </r>
    <r>
      <rPr>
        <sz val="20"/>
        <color theme="1"/>
        <rFont val="Calibri"/>
        <charset val="134"/>
      </rPr>
      <t>-</t>
    </r>
    <r>
      <rPr>
        <sz val="20"/>
        <color theme="1"/>
        <rFont val="宋体"/>
        <charset val="134"/>
      </rPr>
      <t>肩带连接点到腰</t>
    </r>
  </si>
  <si>
    <r>
      <rPr>
        <sz val="20"/>
        <color theme="1"/>
        <rFont val="宋体"/>
        <charset val="134"/>
      </rPr>
      <t>胸围</t>
    </r>
    <r>
      <rPr>
        <sz val="20"/>
        <color theme="1"/>
        <rFont val="Calibri"/>
        <charset val="134"/>
      </rPr>
      <t>-</t>
    </r>
    <r>
      <rPr>
        <sz val="20"/>
        <color theme="1"/>
        <rFont val="宋体"/>
        <charset val="134"/>
      </rPr>
      <t>腋下</t>
    </r>
    <r>
      <rPr>
        <sz val="20"/>
        <color theme="1"/>
        <rFont val="Calibri"/>
        <charset val="134"/>
      </rPr>
      <t>1‘’</t>
    </r>
  </si>
  <si>
    <r>
      <rPr>
        <sz val="20"/>
        <color theme="1"/>
        <rFont val="宋体"/>
        <charset val="134"/>
      </rPr>
      <t>臀围三点量</t>
    </r>
    <r>
      <rPr>
        <sz val="20"/>
        <color theme="1"/>
        <rFont val="Calibri"/>
        <charset val="134"/>
      </rPr>
      <t>-</t>
    </r>
    <r>
      <rPr>
        <sz val="20"/>
        <color theme="1"/>
        <rFont val="宋体"/>
        <charset val="134"/>
      </rPr>
      <t>腰下</t>
    </r>
    <r>
      <rPr>
        <sz val="20"/>
        <color theme="1"/>
        <rFont val="Calibri"/>
        <charset val="134"/>
      </rPr>
      <t>8.5‘’</t>
    </r>
  </si>
  <si>
    <t>肩带长</t>
  </si>
  <si>
    <t>荷叶前中</t>
  </si>
  <si>
    <t>荷叶后中</t>
  </si>
  <si>
    <t>LEAD DESIGNER:</t>
  </si>
  <si>
    <t>1X-3X</t>
  </si>
  <si>
    <t>1X</t>
  </si>
  <si>
    <t>2X</t>
  </si>
  <si>
    <t>3X</t>
  </si>
  <si>
    <t>FRONT LENGTH - TO WAIST HPS To WAIST-LINE</t>
  </si>
  <si>
    <r>
      <rPr>
        <sz val="14"/>
        <color theme="1"/>
        <rFont val="宋体"/>
        <charset val="134"/>
      </rPr>
      <t>上身长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肩带连接点到腰</t>
    </r>
  </si>
  <si>
    <t>肩高点到腰线距离</t>
  </si>
  <si>
    <r>
      <rPr>
        <sz val="14"/>
        <color theme="1"/>
        <rFont val="宋体"/>
        <charset val="134"/>
      </rPr>
      <t>胸围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腋下</t>
    </r>
    <r>
      <rPr>
        <sz val="14"/>
        <color theme="1"/>
        <rFont val="Calibri"/>
        <charset val="134"/>
      </rPr>
      <t>1‘’</t>
    </r>
  </si>
  <si>
    <r>
      <rPr>
        <sz val="14"/>
        <color theme="1"/>
        <rFont val="宋体"/>
        <charset val="134"/>
      </rPr>
      <t>臀围三点量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腰下</t>
    </r>
    <r>
      <rPr>
        <sz val="14"/>
        <color theme="1"/>
        <rFont val="Calibri"/>
        <charset val="134"/>
      </rPr>
      <t>8.5‘’</t>
    </r>
  </si>
  <si>
    <t>臀围三点量-腰下8.5‘’</t>
  </si>
  <si>
    <t>FRONT POCKET LENGTH</t>
  </si>
  <si>
    <t>FRONT POCKET OPENING</t>
  </si>
  <si>
    <t>BACK WELT POCKET WIDTH</t>
  </si>
  <si>
    <t>BACK WELT POCKET LENGTH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</si>
</sst>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#\ ?/?"/>
    <numFmt numFmtId="179" formatCode="0.00_ "/>
    <numFmt numFmtId="180" formatCode="#\ ??/??"/>
    <numFmt numFmtId="181" formatCode="#\ ?/?;\-?/?;0"/>
  </numFmts>
  <fonts count="6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16"/>
      <color rgb="FF000000"/>
      <name val="Calibri"/>
      <charset val="134"/>
    </font>
    <font>
      <b/>
      <sz val="16"/>
      <name val="Calibri"/>
      <charset val="134"/>
    </font>
    <font>
      <sz val="16"/>
      <name val="Calibri"/>
      <charset val="134"/>
    </font>
    <font>
      <sz val="9"/>
      <color rgb="FF7F7F7F"/>
      <name val="Calibri"/>
      <charset val="134"/>
    </font>
    <font>
      <sz val="16"/>
      <color rgb="FFFF0000"/>
      <name val="Calibri"/>
      <charset val="134"/>
    </font>
    <font>
      <sz val="16"/>
      <color rgb="FF000000"/>
      <name val="Calibri"/>
      <charset val="134"/>
    </font>
    <font>
      <sz val="14"/>
      <color theme="1"/>
      <name val="宋体"/>
      <charset val="134"/>
    </font>
    <font>
      <sz val="16"/>
      <color theme="1"/>
      <name val="Calibri"/>
      <charset val="134"/>
    </font>
    <font>
      <sz val="16"/>
      <color theme="1"/>
      <name val="宋体"/>
      <charset val="134"/>
    </font>
    <font>
      <b/>
      <sz val="15"/>
      <color rgb="FF000000"/>
      <name val="Calibri"/>
      <charset val="134"/>
    </font>
    <font>
      <b/>
      <sz val="16"/>
      <color theme="1"/>
      <name val="Calibri"/>
      <charset val="134"/>
    </font>
    <font>
      <b/>
      <sz val="9"/>
      <color rgb="FF000000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b/>
      <sz val="16"/>
      <color rgb="FFFF0000"/>
      <name val="Calibri"/>
      <charset val="134"/>
    </font>
    <font>
      <sz val="10"/>
      <color rgb="FFFF0000"/>
      <name val="Calibri"/>
      <charset val="134"/>
    </font>
    <font>
      <sz val="10"/>
      <color rgb="FF000000"/>
      <name val="宋体"/>
      <charset val="134"/>
      <scheme val="major"/>
    </font>
    <font>
      <sz val="12"/>
      <color theme="2"/>
      <name val="Calibri"/>
      <charset val="134"/>
    </font>
    <font>
      <b/>
      <sz val="20"/>
      <color rgb="FF000000"/>
      <name val="Calibri"/>
      <charset val="134"/>
    </font>
    <font>
      <sz val="20"/>
      <color rgb="FFFF0000"/>
      <name val="Calibri"/>
      <charset val="134"/>
    </font>
    <font>
      <sz val="20"/>
      <color rgb="FF000000"/>
      <name val="Calibri"/>
      <charset val="134"/>
    </font>
    <font>
      <sz val="20"/>
      <color theme="1"/>
      <name val="宋体"/>
      <charset val="134"/>
    </font>
    <font>
      <sz val="22"/>
      <color theme="1"/>
      <name val="Calibri"/>
      <charset val="134"/>
    </font>
    <font>
      <sz val="22"/>
      <color rgb="FF000000"/>
      <name val="Calibri"/>
      <charset val="134"/>
    </font>
    <font>
      <sz val="24"/>
      <color theme="1"/>
      <name val="宋体"/>
      <charset val="134"/>
    </font>
    <font>
      <b/>
      <sz val="20"/>
      <color rgb="FFFF0000"/>
      <name val="Calibri"/>
      <charset val="134"/>
    </font>
    <font>
      <b/>
      <sz val="20"/>
      <color theme="1"/>
      <name val="Calibri"/>
      <charset val="134"/>
    </font>
    <font>
      <sz val="18"/>
      <color theme="1"/>
      <name val="宋体"/>
      <charset val="134"/>
    </font>
    <font>
      <sz val="20"/>
      <color theme="1"/>
      <name val="Calibri"/>
      <charset val="134"/>
    </font>
    <font>
      <sz val="2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  <font>
      <sz val="14"/>
      <color theme="1"/>
      <name val="Calibri"/>
      <charset val="134"/>
    </font>
    <font>
      <sz val="18"/>
      <color theme="1"/>
      <name val="Calibri"/>
      <charset val="134"/>
    </font>
  </fonts>
  <fills count="44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rgb="FFEFEFEF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rgb="FFFFFF9A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rgb="FFFFFF9A"/>
      </patternFill>
    </fill>
    <fill>
      <patternFill patternType="solid">
        <fgColor rgb="FFE7B7B2"/>
        <bgColor rgb="FFE7B7B2"/>
      </patternFill>
    </fill>
    <fill>
      <patternFill patternType="solid">
        <fgColor rgb="FFFFFF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4" borderId="27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5" borderId="30" applyNumberFormat="0" applyAlignment="0" applyProtection="0">
      <alignment vertical="center"/>
    </xf>
    <xf numFmtId="0" fontId="50" fillId="16" borderId="31" applyNumberFormat="0" applyAlignment="0" applyProtection="0">
      <alignment vertical="center"/>
    </xf>
    <xf numFmtId="0" fontId="51" fillId="16" borderId="30" applyNumberFormat="0" applyAlignment="0" applyProtection="0">
      <alignment vertical="center"/>
    </xf>
    <xf numFmtId="0" fontId="52" fillId="17" borderId="32" applyNumberFormat="0" applyAlignment="0" applyProtection="0">
      <alignment vertical="center"/>
    </xf>
    <xf numFmtId="0" fontId="53" fillId="0" borderId="33" applyNumberFormat="0" applyFill="0" applyAlignment="0" applyProtection="0">
      <alignment vertical="center"/>
    </xf>
    <xf numFmtId="0" fontId="54" fillId="0" borderId="34" applyNumberFormat="0" applyFill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</cellStyleXfs>
  <cellXfs count="18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/>
    <xf numFmtId="0" fontId="3" fillId="0" borderId="3" xfId="49" applyFont="1" applyFill="1" applyBorder="1" applyAlignment="1"/>
    <xf numFmtId="0" fontId="4" fillId="0" borderId="4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5" fillId="3" borderId="5" xfId="49" applyFont="1" applyFill="1" applyBorder="1" applyAlignment="1">
      <alignment horizontal="right" vertical="center"/>
    </xf>
    <xf numFmtId="0" fontId="6" fillId="0" borderId="6" xfId="49" applyFont="1" applyFill="1" applyBorder="1" applyAlignment="1"/>
    <xf numFmtId="0" fontId="7" fillId="0" borderId="7" xfId="51" applyFont="1" applyFill="1" applyBorder="1" applyAlignment="1">
      <alignment horizontal="left" vertical="center"/>
    </xf>
    <xf numFmtId="0" fontId="5" fillId="3" borderId="8" xfId="49" applyFont="1" applyFill="1" applyBorder="1" applyAlignment="1">
      <alignment horizontal="right" vertical="center"/>
    </xf>
    <xf numFmtId="0" fontId="7" fillId="0" borderId="9" xfId="52" applyFont="1" applyBorder="1" applyAlignment="1">
      <alignment horizontal="left" vertical="center"/>
    </xf>
    <xf numFmtId="0" fontId="8" fillId="0" borderId="10" xfId="49" applyFont="1" applyFill="1" applyBorder="1" applyAlignment="1"/>
    <xf numFmtId="176" fontId="7" fillId="4" borderId="11" xfId="49" applyNumberFormat="1" applyFont="1" applyFill="1" applyBorder="1" applyAlignment="1">
      <alignment horizontal="center" vertical="center"/>
    </xf>
    <xf numFmtId="176" fontId="7" fillId="4" borderId="12" xfId="49" applyNumberFormat="1" applyFont="1" applyFill="1" applyBorder="1" applyAlignment="1">
      <alignment horizontal="center" vertical="center"/>
    </xf>
    <xf numFmtId="0" fontId="5" fillId="3" borderId="13" xfId="49" applyFont="1" applyFill="1" applyBorder="1" applyAlignment="1">
      <alignment horizontal="right" vertical="center"/>
    </xf>
    <xf numFmtId="0" fontId="6" fillId="0" borderId="2" xfId="49" applyFont="1" applyFill="1" applyBorder="1" applyAlignment="1"/>
    <xf numFmtId="14" fontId="9" fillId="0" borderId="8" xfId="49" applyNumberFormat="1" applyFont="1" applyFill="1" applyBorder="1" applyAlignment="1">
      <alignment horizontal="left" vertical="center"/>
    </xf>
    <xf numFmtId="0" fontId="5" fillId="3" borderId="1" xfId="49" applyFont="1" applyFill="1" applyBorder="1" applyAlignment="1">
      <alignment horizontal="right" vertical="center"/>
    </xf>
    <xf numFmtId="0" fontId="7" fillId="5" borderId="1" xfId="49" applyFont="1" applyFill="1" applyBorder="1" applyAlignment="1">
      <alignment horizontal="left" vertical="center"/>
    </xf>
    <xf numFmtId="0" fontId="8" fillId="0" borderId="3" xfId="49" applyFont="1" applyFill="1" applyBorder="1" applyAlignment="1"/>
    <xf numFmtId="176" fontId="7" fillId="4" borderId="14" xfId="49" applyNumberFormat="1" applyFont="1" applyFill="1" applyBorder="1" applyAlignment="1">
      <alignment horizontal="center" vertical="center"/>
    </xf>
    <xf numFmtId="176" fontId="7" fillId="4" borderId="0" xfId="49" applyNumberFormat="1" applyFont="1" applyFill="1" applyAlignment="1">
      <alignment horizontal="center" vertical="center"/>
    </xf>
    <xf numFmtId="0" fontId="9" fillId="0" borderId="8" xfId="49" applyFont="1" applyFill="1" applyBorder="1" applyAlignment="1">
      <alignment horizontal="left" vertical="center"/>
    </xf>
    <xf numFmtId="0" fontId="7" fillId="0" borderId="15" xfId="52" applyFont="1" applyBorder="1" applyAlignment="1">
      <alignment horizontal="left" vertical="center"/>
    </xf>
    <xf numFmtId="49" fontId="9" fillId="0" borderId="8" xfId="49" applyNumberFormat="1" applyFont="1" applyFill="1" applyBorder="1" applyAlignment="1">
      <alignment horizontal="left" vertical="center"/>
    </xf>
    <xf numFmtId="0" fontId="9" fillId="0" borderId="1" xfId="49" applyFont="1" applyFill="1" applyBorder="1" applyAlignment="1">
      <alignment horizontal="left" vertical="center"/>
    </xf>
    <xf numFmtId="176" fontId="7" fillId="4" borderId="8" xfId="49" applyNumberFormat="1" applyFont="1" applyFill="1" applyBorder="1" applyAlignment="1">
      <alignment horizontal="center" vertical="center"/>
    </xf>
    <xf numFmtId="176" fontId="7" fillId="4" borderId="6" xfId="49" applyNumberFormat="1" applyFont="1" applyFill="1" applyBorder="1" applyAlignment="1">
      <alignment horizontal="center" vertical="center"/>
    </xf>
    <xf numFmtId="0" fontId="4" fillId="0" borderId="0" xfId="49" applyFont="1" applyFill="1" applyAlignment="1">
      <alignment vertical="center"/>
    </xf>
    <xf numFmtId="0" fontId="10" fillId="6" borderId="14" xfId="49" applyFont="1" applyFill="1" applyBorder="1" applyAlignment="1">
      <alignment horizontal="center" vertical="center" wrapText="1"/>
    </xf>
    <xf numFmtId="0" fontId="3" fillId="0" borderId="0" xfId="49" applyFont="1" applyFill="1" applyAlignment="1"/>
    <xf numFmtId="0" fontId="3" fillId="0" borderId="16" xfId="49" applyFont="1" applyFill="1" applyBorder="1" applyAlignment="1"/>
    <xf numFmtId="0" fontId="11" fillId="6" borderId="17" xfId="49" applyFont="1" applyFill="1" applyBorder="1" applyAlignment="1">
      <alignment horizontal="center" vertical="center" wrapText="1"/>
    </xf>
    <xf numFmtId="0" fontId="12" fillId="6" borderId="17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vertical="center"/>
    </xf>
    <xf numFmtId="0" fontId="3" fillId="0" borderId="8" xfId="49" applyFont="1" applyFill="1" applyBorder="1" applyAlignment="1"/>
    <xf numFmtId="0" fontId="3" fillId="0" borderId="6" xfId="49" applyFont="1" applyFill="1" applyBorder="1" applyAlignment="1"/>
    <xf numFmtId="0" fontId="3" fillId="0" borderId="10" xfId="49" applyFont="1" applyFill="1" applyBorder="1" applyAlignment="1"/>
    <xf numFmtId="0" fontId="13" fillId="0" borderId="18" xfId="49" applyFont="1" applyFill="1" applyBorder="1" applyAlignment="1"/>
    <xf numFmtId="0" fontId="14" fillId="0" borderId="4" xfId="49" applyFont="1" applyFill="1" applyBorder="1" applyAlignment="1">
      <alignment horizontal="center"/>
    </xf>
    <xf numFmtId="0" fontId="9" fillId="7" borderId="1" xfId="49" applyFont="1" applyFill="1" applyBorder="1" applyAlignment="1"/>
    <xf numFmtId="177" fontId="15" fillId="7" borderId="3" xfId="49" applyNumberFormat="1" applyFont="1" applyFill="1" applyBorder="1" applyAlignment="1">
      <alignment horizontal="center"/>
    </xf>
    <xf numFmtId="178" fontId="16" fillId="7" borderId="4" xfId="49" applyNumberFormat="1" applyFont="1" applyFill="1" applyBorder="1" applyAlignment="1">
      <alignment horizontal="center" wrapText="1"/>
    </xf>
    <xf numFmtId="0" fontId="14" fillId="0" borderId="18" xfId="49" applyFont="1" applyFill="1" applyBorder="1" applyAlignment="1">
      <alignment horizontal="center"/>
    </xf>
    <xf numFmtId="0" fontId="9" fillId="7" borderId="8" xfId="49" applyFont="1" applyFill="1" applyBorder="1" applyAlignment="1"/>
    <xf numFmtId="177" fontId="15" fillId="7" borderId="10" xfId="49" applyNumberFormat="1" applyFont="1" applyFill="1" applyBorder="1" applyAlignment="1">
      <alignment horizontal="center"/>
    </xf>
    <xf numFmtId="178" fontId="16" fillId="0" borderId="4" xfId="49" applyNumberFormat="1" applyFont="1" applyFill="1" applyBorder="1" applyAlignment="1">
      <alignment horizontal="center" wrapText="1"/>
    </xf>
    <xf numFmtId="0" fontId="14" fillId="0" borderId="18" xfId="50" applyFont="1" applyFill="1" applyBorder="1" applyAlignment="1">
      <alignment horizontal="center"/>
    </xf>
    <xf numFmtId="0" fontId="9" fillId="7" borderId="1" xfId="49" applyFont="1" applyFill="1" applyBorder="1" applyAlignment="1">
      <alignment horizontal="center"/>
    </xf>
    <xf numFmtId="0" fontId="9" fillId="7" borderId="2" xfId="49" applyFont="1" applyFill="1" applyBorder="1" applyAlignment="1">
      <alignment horizontal="center"/>
    </xf>
    <xf numFmtId="0" fontId="17" fillId="0" borderId="18" xfId="51" applyFont="1" applyBorder="1" applyAlignment="1">
      <alignment horizontal="left" vertical="center"/>
    </xf>
    <xf numFmtId="177" fontId="15" fillId="7" borderId="4" xfId="49" applyNumberFormat="1" applyFont="1" applyFill="1" applyBorder="1" applyAlignment="1">
      <alignment horizontal="center"/>
    </xf>
    <xf numFmtId="179" fontId="18" fillId="0" borderId="3" xfId="51" applyNumberFormat="1" applyFont="1" applyFill="1" applyBorder="1" applyAlignment="1">
      <alignment horizontal="center" vertical="center" wrapText="1"/>
    </xf>
    <xf numFmtId="0" fontId="9" fillId="7" borderId="6" xfId="49" applyFont="1" applyFill="1" applyBorder="1" applyAlignment="1"/>
    <xf numFmtId="177" fontId="15" fillId="7" borderId="18" xfId="49" applyNumberFormat="1" applyFont="1" applyFill="1" applyBorder="1" applyAlignment="1">
      <alignment horizontal="center"/>
    </xf>
    <xf numFmtId="0" fontId="17" fillId="0" borderId="18" xfId="51" applyFont="1" applyFill="1" applyBorder="1" applyAlignment="1">
      <alignment horizontal="left" vertical="center"/>
    </xf>
    <xf numFmtId="177" fontId="15" fillId="0" borderId="18" xfId="49" applyNumberFormat="1" applyFont="1" applyFill="1" applyBorder="1" applyAlignment="1">
      <alignment horizontal="center"/>
    </xf>
    <xf numFmtId="0" fontId="9" fillId="7" borderId="2" xfId="49" applyFont="1" applyFill="1" applyBorder="1" applyAlignment="1"/>
    <xf numFmtId="178" fontId="15" fillId="7" borderId="10" xfId="49" applyNumberFormat="1" applyFont="1" applyFill="1" applyBorder="1" applyAlignment="1">
      <alignment horizontal="center"/>
    </xf>
    <xf numFmtId="180" fontId="15" fillId="0" borderId="18" xfId="49" applyNumberFormat="1" applyFont="1" applyFill="1" applyBorder="1" applyAlignment="1">
      <alignment horizontal="center"/>
    </xf>
    <xf numFmtId="177" fontId="15" fillId="7" borderId="10" xfId="49" applyNumberFormat="1" applyFont="1" applyFill="1" applyBorder="1" applyAlignment="1">
      <alignment horizontal="center" vertical="center"/>
    </xf>
    <xf numFmtId="0" fontId="19" fillId="0" borderId="18" xfId="51" applyFont="1" applyFill="1" applyBorder="1" applyAlignment="1">
      <alignment horizontal="left" vertical="center"/>
    </xf>
    <xf numFmtId="0" fontId="16" fillId="0" borderId="18" xfId="49" applyFont="1" applyFill="1" applyBorder="1" applyAlignment="1"/>
    <xf numFmtId="0" fontId="16" fillId="0" borderId="4" xfId="49" applyFont="1" applyFill="1" applyBorder="1" applyAlignment="1"/>
    <xf numFmtId="0" fontId="7" fillId="0" borderId="0" xfId="49" applyFont="1" applyFill="1" applyAlignment="1"/>
    <xf numFmtId="0" fontId="20" fillId="0" borderId="0" xfId="49" applyFont="1" applyFill="1" applyAlignment="1"/>
    <xf numFmtId="176" fontId="7" fillId="4" borderId="19" xfId="49" applyNumberFormat="1" applyFont="1" applyFill="1" applyBorder="1" applyAlignment="1">
      <alignment horizontal="center" vertical="center"/>
    </xf>
    <xf numFmtId="0" fontId="9" fillId="7" borderId="0" xfId="49" applyFont="1" applyFill="1" applyAlignment="1"/>
    <xf numFmtId="176" fontId="7" fillId="4" borderId="16" xfId="49" applyNumberFormat="1" applyFont="1" applyFill="1" applyBorder="1" applyAlignment="1">
      <alignment horizontal="center" vertical="center"/>
    </xf>
    <xf numFmtId="176" fontId="7" fillId="4" borderId="10" xfId="49" applyNumberFormat="1" applyFont="1" applyFill="1" applyBorder="1" applyAlignment="1">
      <alignment horizontal="center" vertical="center"/>
    </xf>
    <xf numFmtId="0" fontId="9" fillId="8" borderId="0" xfId="49" applyFont="1" applyFill="1" applyAlignment="1"/>
    <xf numFmtId="0" fontId="21" fillId="6" borderId="17" xfId="49" applyFont="1" applyFill="1" applyBorder="1" applyAlignment="1">
      <alignment horizontal="center" vertical="center" wrapText="1"/>
    </xf>
    <xf numFmtId="0" fontId="9" fillId="0" borderId="0" xfId="49" applyFont="1" applyFill="1" applyAlignment="1">
      <alignment vertical="center"/>
    </xf>
    <xf numFmtId="0" fontId="5" fillId="0" borderId="0" xfId="49" applyFont="1" applyFill="1" applyAlignment="1">
      <alignment horizontal="center" vertical="center"/>
    </xf>
    <xf numFmtId="0" fontId="22" fillId="0" borderId="0" xfId="49" applyFont="1" applyFill="1" applyAlignment="1">
      <alignment horizontal="center" vertical="center" wrapText="1"/>
    </xf>
    <xf numFmtId="0" fontId="23" fillId="0" borderId="0" xfId="49" applyFont="1" applyFill="1" applyAlignment="1">
      <alignment horizontal="center" vertical="center"/>
    </xf>
    <xf numFmtId="178" fontId="16" fillId="9" borderId="4" xfId="49" applyNumberFormat="1" applyFont="1" applyFill="1" applyBorder="1" applyAlignment="1">
      <alignment horizontal="center" wrapText="1"/>
    </xf>
    <xf numFmtId="178" fontId="9" fillId="0" borderId="0" xfId="49" applyNumberFormat="1" applyFont="1" applyFill="1" applyAlignment="1">
      <alignment horizontal="center" vertical="center" wrapText="1"/>
    </xf>
    <xf numFmtId="178" fontId="24" fillId="0" borderId="0" xfId="49" applyNumberFormat="1" applyFont="1" applyFill="1" applyAlignment="1">
      <alignment horizontal="center" vertical="center" wrapText="1"/>
    </xf>
    <xf numFmtId="178" fontId="9" fillId="0" borderId="14" xfId="49" applyNumberFormat="1" applyFont="1" applyFill="1" applyBorder="1" applyAlignment="1"/>
    <xf numFmtId="178" fontId="9" fillId="0" borderId="0" xfId="49" applyNumberFormat="1" applyFont="1" applyFill="1" applyAlignment="1"/>
    <xf numFmtId="0" fontId="9" fillId="0" borderId="0" xfId="49" applyFont="1" applyFill="1" applyAlignment="1">
      <alignment horizontal="center" vertical="center"/>
    </xf>
    <xf numFmtId="0" fontId="25" fillId="6" borderId="17" xfId="49" applyFont="1" applyFill="1" applyBorder="1" applyAlignment="1">
      <alignment horizontal="center" vertical="center" wrapText="1"/>
    </xf>
    <xf numFmtId="178" fontId="18" fillId="10" borderId="3" xfId="51" applyNumberFormat="1" applyFont="1" applyFill="1" applyBorder="1" applyAlignment="1">
      <alignment horizontal="center" vertical="center" wrapText="1"/>
    </xf>
    <xf numFmtId="180" fontId="16" fillId="7" borderId="4" xfId="49" applyNumberFormat="1" applyFont="1" applyFill="1" applyBorder="1" applyAlignment="1">
      <alignment horizontal="center" wrapText="1"/>
    </xf>
    <xf numFmtId="180" fontId="18" fillId="7" borderId="3" xfId="49" applyNumberFormat="1" applyFont="1" applyFill="1" applyBorder="1" applyAlignment="1">
      <alignment horizontal="center" wrapText="1"/>
    </xf>
    <xf numFmtId="180" fontId="18" fillId="7" borderId="10" xfId="49" applyNumberFormat="1" applyFont="1" applyFill="1" applyBorder="1" applyAlignment="1">
      <alignment horizontal="center" wrapText="1"/>
    </xf>
    <xf numFmtId="180" fontId="18" fillId="11" borderId="18" xfId="49" applyNumberFormat="1" applyFont="1" applyFill="1" applyBorder="1" applyAlignment="1">
      <alignment horizontal="center" wrapText="1"/>
    </xf>
    <xf numFmtId="180" fontId="16" fillId="11" borderId="4" xfId="49" applyNumberFormat="1" applyFont="1" applyFill="1" applyBorder="1" applyAlignment="1">
      <alignment horizontal="center" wrapText="1"/>
    </xf>
    <xf numFmtId="180" fontId="16" fillId="11" borderId="4" xfId="53" applyNumberFormat="1" applyFont="1" applyFill="1" applyBorder="1" applyAlignment="1">
      <alignment horizontal="center" wrapText="1"/>
    </xf>
    <xf numFmtId="180" fontId="18" fillId="7" borderId="3" xfId="53" applyNumberFormat="1" applyFont="1" applyFill="1" applyBorder="1" applyAlignment="1">
      <alignment horizontal="center" wrapText="1"/>
    </xf>
    <xf numFmtId="0" fontId="9" fillId="0" borderId="6" xfId="49" applyFont="1" applyFill="1" applyBorder="1" applyAlignment="1"/>
    <xf numFmtId="177" fontId="26" fillId="0" borderId="10" xfId="49" applyNumberFormat="1" applyFont="1" applyFill="1" applyBorder="1" applyAlignment="1">
      <alignment horizontal="center"/>
    </xf>
    <xf numFmtId="180" fontId="7" fillId="9" borderId="4" xfId="49" applyNumberFormat="1" applyFont="1" applyFill="1" applyBorder="1" applyAlignment="1">
      <alignment horizontal="center" wrapText="1"/>
    </xf>
    <xf numFmtId="178" fontId="9" fillId="7" borderId="10" xfId="49" applyNumberFormat="1" applyFont="1" applyFill="1" applyBorder="1" applyAlignment="1"/>
    <xf numFmtId="180" fontId="18" fillId="0" borderId="3" xfId="53" applyNumberFormat="1" applyFont="1" applyBorder="1" applyAlignment="1">
      <alignment horizontal="center" wrapText="1"/>
    </xf>
    <xf numFmtId="178" fontId="9" fillId="9" borderId="10" xfId="49" applyNumberFormat="1" applyFont="1" applyFill="1" applyBorder="1" applyAlignment="1"/>
    <xf numFmtId="0" fontId="1" fillId="0" borderId="0" xfId="49"/>
    <xf numFmtId="0" fontId="2" fillId="0" borderId="20" xfId="49" applyFont="1" applyBorder="1" applyAlignment="1">
      <alignment horizontal="center" vertical="center"/>
    </xf>
    <xf numFmtId="0" fontId="2" fillId="0" borderId="21" xfId="49" applyFont="1" applyBorder="1" applyAlignment="1">
      <alignment horizontal="center" vertical="center"/>
    </xf>
    <xf numFmtId="0" fontId="2" fillId="0" borderId="22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4" fillId="12" borderId="1" xfId="49" applyFont="1" applyFill="1" applyBorder="1" applyAlignment="1">
      <alignment horizontal="center" vertical="center"/>
    </xf>
    <xf numFmtId="0" fontId="5" fillId="3" borderId="5" xfId="50" applyFont="1" applyFill="1" applyBorder="1" applyAlignment="1">
      <alignment horizontal="right" vertical="center"/>
    </xf>
    <xf numFmtId="0" fontId="6" fillId="0" borderId="6" xfId="50" applyFont="1" applyBorder="1"/>
    <xf numFmtId="0" fontId="27" fillId="0" borderId="23" xfId="51" applyFont="1" applyBorder="1" applyAlignment="1">
      <alignment horizontal="left" vertical="center"/>
    </xf>
    <xf numFmtId="0" fontId="5" fillId="3" borderId="8" xfId="50" applyFont="1" applyFill="1" applyBorder="1" applyAlignment="1">
      <alignment horizontal="right" vertical="center"/>
    </xf>
    <xf numFmtId="0" fontId="28" fillId="0" borderId="10" xfId="50" applyFont="1" applyBorder="1"/>
    <xf numFmtId="176" fontId="7" fillId="4" borderId="11" xfId="50" applyNumberFormat="1" applyFont="1" applyFill="1" applyBorder="1" applyAlignment="1">
      <alignment horizontal="center" vertical="center"/>
    </xf>
    <xf numFmtId="176" fontId="7" fillId="4" borderId="12" xfId="50" applyNumberFormat="1" applyFont="1" applyFill="1" applyBorder="1" applyAlignment="1">
      <alignment horizontal="center" vertical="center"/>
    </xf>
    <xf numFmtId="0" fontId="5" fillId="3" borderId="13" xfId="50" applyFont="1" applyFill="1" applyBorder="1" applyAlignment="1">
      <alignment horizontal="right" vertical="center"/>
    </xf>
    <xf numFmtId="0" fontId="6" fillId="0" borderId="2" xfId="50" applyFont="1" applyBorder="1"/>
    <xf numFmtId="14" fontId="7" fillId="0" borderId="23" xfId="52" applyNumberFormat="1" applyFont="1" applyBorder="1" applyAlignment="1">
      <alignment horizontal="left" vertical="center"/>
    </xf>
    <xf numFmtId="0" fontId="5" fillId="3" borderId="1" xfId="50" applyFont="1" applyFill="1" applyBorder="1" applyAlignment="1">
      <alignment horizontal="right" vertical="center"/>
    </xf>
    <xf numFmtId="0" fontId="28" fillId="0" borderId="3" xfId="50" applyFont="1" applyBorder="1"/>
    <xf numFmtId="176" fontId="7" fillId="4" borderId="14" xfId="50" applyNumberFormat="1" applyFont="1" applyFill="1" applyBorder="1" applyAlignment="1">
      <alignment horizontal="center" vertical="center"/>
    </xf>
    <xf numFmtId="176" fontId="7" fillId="4" borderId="0" xfId="50" applyNumberFormat="1" applyFont="1" applyFill="1" applyAlignment="1">
      <alignment horizontal="center" vertical="center"/>
    </xf>
    <xf numFmtId="176" fontId="7" fillId="4" borderId="24" xfId="50" applyNumberFormat="1" applyFont="1" applyFill="1" applyBorder="1" applyAlignment="1">
      <alignment horizontal="center" vertical="center"/>
    </xf>
    <xf numFmtId="176" fontId="7" fillId="4" borderId="25" xfId="50" applyNumberFormat="1" applyFont="1" applyFill="1" applyBorder="1" applyAlignment="1">
      <alignment horizontal="center" vertical="center"/>
    </xf>
    <xf numFmtId="176" fontId="7" fillId="4" borderId="8" xfId="50" applyNumberFormat="1" applyFont="1" applyFill="1" applyBorder="1" applyAlignment="1">
      <alignment horizontal="center" vertical="center"/>
    </xf>
    <xf numFmtId="176" fontId="7" fillId="4" borderId="6" xfId="50" applyNumberFormat="1" applyFont="1" applyFill="1" applyBorder="1" applyAlignment="1">
      <alignment horizontal="center" vertical="center"/>
    </xf>
    <xf numFmtId="0" fontId="4" fillId="0" borderId="0" xfId="49" applyFont="1" applyAlignment="1">
      <alignment vertical="center"/>
    </xf>
    <xf numFmtId="0" fontId="3" fillId="0" borderId="0" xfId="49" applyFont="1"/>
    <xf numFmtId="0" fontId="3" fillId="0" borderId="16" xfId="49" applyFont="1" applyBorder="1"/>
    <xf numFmtId="0" fontId="29" fillId="6" borderId="17" xfId="49" applyFont="1" applyFill="1" applyBorder="1" applyAlignment="1">
      <alignment horizontal="center" vertical="center"/>
    </xf>
    <xf numFmtId="0" fontId="4" fillId="0" borderId="6" xfId="49" applyFont="1" applyBorder="1" applyAlignment="1">
      <alignment vertical="center"/>
    </xf>
    <xf numFmtId="0" fontId="3" fillId="0" borderId="8" xfId="49" applyFont="1" applyBorder="1"/>
    <xf numFmtId="0" fontId="3" fillId="0" borderId="6" xfId="49" applyFont="1" applyBorder="1"/>
    <xf numFmtId="0" fontId="3" fillId="0" borderId="10" xfId="49" applyFont="1" applyBorder="1"/>
    <xf numFmtId="0" fontId="29" fillId="6" borderId="18" xfId="49" applyFont="1" applyFill="1" applyBorder="1" applyAlignment="1">
      <alignment horizontal="center" vertical="center"/>
    </xf>
    <xf numFmtId="0" fontId="14" fillId="0" borderId="1" xfId="49" applyFont="1" applyBorder="1" applyAlignment="1">
      <alignment horizontal="center"/>
    </xf>
    <xf numFmtId="0" fontId="7" fillId="0" borderId="1" xfId="49" applyFont="1" applyBorder="1" applyAlignment="1">
      <alignment horizontal="left"/>
    </xf>
    <xf numFmtId="0" fontId="3" fillId="0" borderId="2" xfId="49" applyFont="1" applyBorder="1"/>
    <xf numFmtId="0" fontId="3" fillId="0" borderId="3" xfId="49" applyFont="1" applyBorder="1"/>
    <xf numFmtId="177" fontId="30" fillId="0" borderId="4" xfId="49" applyNumberFormat="1" applyFont="1" applyBorder="1" applyAlignment="1">
      <alignment horizontal="center" vertical="center"/>
    </xf>
    <xf numFmtId="178" fontId="31" fillId="0" borderId="4" xfId="49" applyNumberFormat="1" applyFont="1" applyBorder="1" applyAlignment="1">
      <alignment horizontal="center" vertical="center"/>
    </xf>
    <xf numFmtId="177" fontId="30" fillId="0" borderId="18" xfId="49" applyNumberFormat="1" applyFont="1" applyBorder="1" applyAlignment="1">
      <alignment horizontal="center" vertical="center"/>
    </xf>
    <xf numFmtId="0" fontId="14" fillId="0" borderId="18" xfId="50" applyFont="1" applyBorder="1" applyAlignment="1">
      <alignment horizontal="center"/>
    </xf>
    <xf numFmtId="0" fontId="32" fillId="0" borderId="18" xfId="51" applyFont="1" applyBorder="1" applyAlignment="1">
      <alignment horizontal="left" vertical="center"/>
    </xf>
    <xf numFmtId="177" fontId="30" fillId="7" borderId="18" xfId="49" applyNumberFormat="1" applyFont="1" applyFill="1" applyBorder="1" applyAlignment="1">
      <alignment horizontal="center" vertical="center"/>
    </xf>
    <xf numFmtId="179" fontId="33" fillId="0" borderId="4" xfId="49" applyNumberFormat="1" applyFont="1" applyBorder="1" applyAlignment="1">
      <alignment horizontal="center" vertical="center"/>
    </xf>
    <xf numFmtId="0" fontId="9" fillId="7" borderId="8" xfId="49" applyFont="1" applyFill="1" applyBorder="1"/>
    <xf numFmtId="0" fontId="7" fillId="0" borderId="2" xfId="49" applyFont="1" applyBorder="1" applyAlignment="1">
      <alignment horizontal="left"/>
    </xf>
    <xf numFmtId="0" fontId="32" fillId="0" borderId="18" xfId="51" applyFont="1" applyFill="1" applyBorder="1" applyAlignment="1">
      <alignment horizontal="left" vertical="center"/>
    </xf>
    <xf numFmtId="0" fontId="9" fillId="7" borderId="1" xfId="49" applyFont="1" applyFill="1" applyBorder="1"/>
    <xf numFmtId="0" fontId="9" fillId="7" borderId="2" xfId="49" applyFont="1" applyFill="1" applyBorder="1"/>
    <xf numFmtId="180" fontId="30" fillId="0" borderId="18" xfId="49" applyNumberFormat="1" applyFont="1" applyBorder="1" applyAlignment="1">
      <alignment horizontal="center" vertical="center"/>
    </xf>
    <xf numFmtId="0" fontId="7" fillId="0" borderId="18" xfId="49" applyFont="1" applyFill="1" applyBorder="1" applyAlignment="1"/>
    <xf numFmtId="0" fontId="7" fillId="0" borderId="8" xfId="49" applyFont="1" applyFill="1" applyBorder="1" applyAlignment="1"/>
    <xf numFmtId="0" fontId="7" fillId="0" borderId="6" xfId="49" applyFont="1" applyFill="1" applyBorder="1" applyAlignment="1"/>
    <xf numFmtId="0" fontId="7" fillId="0" borderId="10" xfId="49" applyFont="1" applyFill="1" applyBorder="1" applyAlignment="1"/>
    <xf numFmtId="0" fontId="34" fillId="0" borderId="18" xfId="49" applyFont="1" applyFill="1" applyBorder="1" applyAlignment="1"/>
    <xf numFmtId="179" fontId="33" fillId="0" borderId="4" xfId="49" applyNumberFormat="1" applyFont="1" applyFill="1" applyBorder="1" applyAlignment="1">
      <alignment horizontal="center" wrapText="1"/>
    </xf>
    <xf numFmtId="0" fontId="7" fillId="0" borderId="4" xfId="49" applyFont="1" applyFill="1" applyBorder="1" applyAlignment="1"/>
    <xf numFmtId="0" fontId="7" fillId="0" borderId="1" xfId="49" applyFont="1" applyFill="1" applyBorder="1" applyAlignment="1"/>
    <xf numFmtId="0" fontId="7" fillId="0" borderId="2" xfId="49" applyFont="1" applyFill="1" applyBorder="1" applyAlignment="1"/>
    <xf numFmtId="0" fontId="7" fillId="0" borderId="3" xfId="49" applyFont="1" applyFill="1" applyBorder="1" applyAlignment="1"/>
    <xf numFmtId="0" fontId="35" fillId="0" borderId="18" xfId="51" applyFont="1" applyFill="1" applyBorder="1" applyAlignment="1">
      <alignment horizontal="left" vertical="center"/>
    </xf>
    <xf numFmtId="0" fontId="34" fillId="0" borderId="4" xfId="49" applyFont="1" applyFill="1" applyBorder="1" applyAlignment="1"/>
    <xf numFmtId="0" fontId="7" fillId="0" borderId="0" xfId="49" applyFont="1"/>
    <xf numFmtId="0" fontId="20" fillId="0" borderId="0" xfId="49" applyFont="1"/>
    <xf numFmtId="176" fontId="7" fillId="4" borderId="19" xfId="50" applyNumberFormat="1" applyFont="1" applyFill="1" applyBorder="1" applyAlignment="1">
      <alignment horizontal="center" vertical="center"/>
    </xf>
    <xf numFmtId="0" fontId="9" fillId="7" borderId="0" xfId="49" applyFont="1" applyFill="1"/>
    <xf numFmtId="176" fontId="7" fillId="4" borderId="16" xfId="50" applyNumberFormat="1" applyFont="1" applyFill="1" applyBorder="1" applyAlignment="1">
      <alignment horizontal="center" vertical="center"/>
    </xf>
    <xf numFmtId="176" fontId="7" fillId="4" borderId="26" xfId="50" applyNumberFormat="1" applyFont="1" applyFill="1" applyBorder="1" applyAlignment="1">
      <alignment horizontal="center" vertical="center"/>
    </xf>
    <xf numFmtId="176" fontId="7" fillId="4" borderId="10" xfId="50" applyNumberFormat="1" applyFont="1" applyFill="1" applyBorder="1" applyAlignment="1">
      <alignment horizontal="center" vertical="center"/>
    </xf>
    <xf numFmtId="0" fontId="36" fillId="6" borderId="17" xfId="49" applyFont="1" applyFill="1" applyBorder="1" applyAlignment="1">
      <alignment horizontal="center" vertical="center"/>
    </xf>
    <xf numFmtId="0" fontId="37" fillId="6" borderId="17" xfId="49" applyFont="1" applyFill="1" applyBorder="1" applyAlignment="1">
      <alignment horizontal="center" vertical="center"/>
    </xf>
    <xf numFmtId="0" fontId="9" fillId="0" borderId="0" xfId="49" applyFont="1" applyAlignment="1">
      <alignment vertical="center"/>
    </xf>
    <xf numFmtId="0" fontId="5" fillId="0" borderId="0" xfId="49" applyFont="1" applyAlignment="1">
      <alignment horizontal="center" vertical="center"/>
    </xf>
    <xf numFmtId="0" fontId="36" fillId="6" borderId="18" xfId="49" applyFont="1" applyFill="1" applyBorder="1" applyAlignment="1">
      <alignment horizontal="center" vertical="center"/>
    </xf>
    <xf numFmtId="0" fontId="37" fillId="6" borderId="18" xfId="49" applyFont="1" applyFill="1" applyBorder="1" applyAlignment="1">
      <alignment horizontal="center" vertical="center"/>
    </xf>
    <xf numFmtId="0" fontId="23" fillId="0" borderId="0" xfId="49" applyFont="1" applyAlignment="1">
      <alignment horizontal="center" vertical="center"/>
    </xf>
    <xf numFmtId="0" fontId="22" fillId="0" borderId="0" xfId="49" applyFont="1" applyAlignment="1">
      <alignment horizontal="center" vertical="center" wrapText="1"/>
    </xf>
    <xf numFmtId="178" fontId="31" fillId="9" borderId="4" xfId="49" applyNumberFormat="1" applyFont="1" applyFill="1" applyBorder="1" applyAlignment="1">
      <alignment horizontal="center" vertical="center"/>
    </xf>
    <xf numFmtId="178" fontId="9" fillId="0" borderId="0" xfId="49" applyNumberFormat="1" applyFont="1" applyAlignment="1">
      <alignment horizontal="center" vertical="center" wrapText="1"/>
    </xf>
    <xf numFmtId="0" fontId="9" fillId="8" borderId="0" xfId="49" applyFont="1" applyFill="1"/>
    <xf numFmtId="178" fontId="24" fillId="0" borderId="0" xfId="49" applyNumberFormat="1" applyFont="1" applyAlignment="1">
      <alignment horizontal="center" vertical="center" wrapText="1"/>
    </xf>
    <xf numFmtId="0" fontId="9" fillId="0" borderId="0" xfId="49" applyFont="1" applyAlignment="1">
      <alignment horizontal="center" vertical="center"/>
    </xf>
    <xf numFmtId="0" fontId="38" fillId="0" borderId="18" xfId="51" applyFont="1" applyBorder="1" applyAlignment="1">
      <alignment horizontal="left" vertical="center"/>
    </xf>
    <xf numFmtId="181" fontId="39" fillId="0" borderId="4" xfId="49" applyNumberFormat="1" applyFont="1" applyBorder="1" applyAlignment="1">
      <alignment horizontal="center" vertical="center"/>
    </xf>
    <xf numFmtId="181" fontId="39" fillId="0" borderId="3" xfId="49" applyNumberFormat="1" applyFont="1" applyBorder="1" applyAlignment="1">
      <alignment horizontal="center" vertical="center"/>
    </xf>
    <xf numFmtId="0" fontId="40" fillId="0" borderId="18" xfId="51" applyFont="1" applyFill="1" applyBorder="1" applyAlignment="1">
      <alignment horizontal="left" vertical="center"/>
    </xf>
    <xf numFmtId="181" fontId="39" fillId="9" borderId="3" xfId="49" applyNumberFormat="1" applyFont="1" applyFill="1" applyBorder="1" applyAlignment="1">
      <alignment horizontal="center" vertical="center"/>
    </xf>
    <xf numFmtId="178" fontId="31" fillId="13" borderId="18" xfId="51" applyNumberFormat="1" applyFont="1" applyFill="1" applyBorder="1" applyAlignment="1">
      <alignment horizontal="center" vertical="center"/>
    </xf>
    <xf numFmtId="178" fontId="31" fillId="13" borderId="4" xfId="51" applyNumberFormat="1" applyFont="1" applyFill="1" applyBorder="1" applyAlignment="1">
      <alignment horizontal="center" vertical="center"/>
    </xf>
    <xf numFmtId="180" fontId="31" fillId="0" borderId="4" xfId="49" applyNumberFormat="1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" xfId="49"/>
    <cellStyle name="Normal 3 2" xfId="50"/>
    <cellStyle name="Normal 2" xfId="51"/>
    <cellStyle name="Normal 2 2" xfId="52"/>
    <cellStyle name="Normal 5 2" xfId="53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96087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96087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14"/>
  <sheetViews>
    <sheetView tabSelected="1" view="pageBreakPreview" zoomScale="55" zoomScaleNormal="70" workbookViewId="0">
      <selection activeCell="V15" sqref="V15"/>
    </sheetView>
  </sheetViews>
  <sheetFormatPr defaultColWidth="11.9469026548673" defaultRowHeight="15" customHeight="1"/>
  <cols>
    <col min="1" max="1" width="4.51327433628319" style="98" customWidth="1"/>
    <col min="2" max="2" width="17.2566371681416" style="98" customWidth="1"/>
    <col min="3" max="3" width="26.8141592920354" style="98" customWidth="1"/>
    <col min="4" max="4" width="21.5044247787611" style="98" customWidth="1"/>
    <col min="5" max="5" width="36.0973451327434" style="98" customWidth="1"/>
    <col min="6" max="13" width="13.4867256637168" style="98" customWidth="1"/>
    <col min="14" max="14" width="6.10619469026549" style="98" customWidth="1"/>
    <col min="15" max="17" width="9.29203539823009" style="98" customWidth="1"/>
    <col min="18" max="18" width="5.84070796460177" style="98" customWidth="1"/>
    <col min="19" max="19" width="9.29203539823009" style="98" customWidth="1"/>
    <col min="20" max="21" width="9.02654867256637" style="98" customWidth="1"/>
    <col min="22" max="22" width="7.16814159292035" style="98" customWidth="1"/>
    <col min="23" max="23" width="10.8849557522124" style="98" customWidth="1"/>
    <col min="24" max="24" width="30.5309734513274" style="98" customWidth="1"/>
    <col min="25" max="26" width="12.7433628318584" style="98" customWidth="1"/>
    <col min="27" max="16384" width="11.9469026548673" style="98"/>
  </cols>
  <sheetData>
    <row r="1" s="98" customFormat="1" ht="30" customHeight="1" spans="1:26">
      <c r="A1" s="99" t="s">
        <v>0</v>
      </c>
      <c r="B1" s="100"/>
      <c r="C1" s="100"/>
      <c r="D1" s="100"/>
      <c r="E1" s="101"/>
      <c r="F1" s="102" t="s">
        <v>1</v>
      </c>
      <c r="G1" s="103"/>
      <c r="H1" s="104"/>
      <c r="I1" s="134"/>
      <c r="J1" s="134"/>
      <c r="K1" s="134"/>
      <c r="L1" s="134"/>
      <c r="M1" s="135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1"/>
      <c r="Y1" s="161"/>
      <c r="Z1" s="161"/>
    </row>
    <row r="2" s="98" customFormat="1" ht="16.15" customHeight="1" spans="1:26">
      <c r="A2" s="105" t="s">
        <v>2</v>
      </c>
      <c r="B2" s="106"/>
      <c r="C2" s="107" t="s">
        <v>3</v>
      </c>
      <c r="D2" s="108" t="s">
        <v>4</v>
      </c>
      <c r="E2" s="11" t="s">
        <v>5</v>
      </c>
      <c r="F2" s="109"/>
      <c r="G2" s="110"/>
      <c r="H2" s="111"/>
      <c r="I2" s="111"/>
      <c r="J2" s="111"/>
      <c r="K2" s="111"/>
      <c r="L2" s="111"/>
      <c r="M2" s="163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1"/>
      <c r="Y2" s="161"/>
      <c r="Z2" s="161"/>
    </row>
    <row r="3" s="98" customFormat="1" ht="16.15" customHeight="1" spans="1:26">
      <c r="A3" s="112" t="s">
        <v>6</v>
      </c>
      <c r="B3" s="113"/>
      <c r="C3" s="114"/>
      <c r="D3" s="115" t="s">
        <v>7</v>
      </c>
      <c r="E3" s="24"/>
      <c r="F3" s="116"/>
      <c r="G3" s="117"/>
      <c r="H3" s="118"/>
      <c r="I3" s="118"/>
      <c r="J3" s="118"/>
      <c r="K3" s="118"/>
      <c r="L3" s="118"/>
      <c r="M3" s="165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1"/>
      <c r="Y3" s="161"/>
      <c r="Z3" s="161"/>
    </row>
    <row r="4" s="98" customFormat="1" ht="16.15" customHeight="1" spans="1:26">
      <c r="A4" s="112" t="s">
        <v>8</v>
      </c>
      <c r="B4" s="113"/>
      <c r="C4" s="114"/>
      <c r="D4" s="115" t="s">
        <v>9</v>
      </c>
      <c r="E4" s="24" t="s">
        <v>10</v>
      </c>
      <c r="F4" s="116"/>
      <c r="G4" s="117"/>
      <c r="H4" s="118"/>
      <c r="I4" s="118"/>
      <c r="J4" s="118"/>
      <c r="K4" s="118"/>
      <c r="L4" s="118"/>
      <c r="M4" s="165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1"/>
      <c r="Y4" s="161"/>
      <c r="Z4" s="161"/>
    </row>
    <row r="5" s="98" customFormat="1" ht="16.15" customHeight="1" spans="1:26">
      <c r="A5" s="112" t="s">
        <v>11</v>
      </c>
      <c r="B5" s="113"/>
      <c r="C5" s="114"/>
      <c r="D5" s="115" t="s">
        <v>12</v>
      </c>
      <c r="E5" s="24" t="s">
        <v>13</v>
      </c>
      <c r="F5" s="116"/>
      <c r="G5" s="119"/>
      <c r="H5" s="120"/>
      <c r="I5" s="120"/>
      <c r="J5" s="120"/>
      <c r="K5" s="120"/>
      <c r="L5" s="120"/>
      <c r="M5" s="166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1"/>
      <c r="Y5" s="161"/>
      <c r="Z5" s="161"/>
    </row>
    <row r="6" s="98" customFormat="1" ht="16.15" customHeight="1" spans="1:26">
      <c r="A6" s="112" t="s">
        <v>14</v>
      </c>
      <c r="B6" s="113"/>
      <c r="C6" s="114" t="s">
        <v>15</v>
      </c>
      <c r="D6" s="115" t="s">
        <v>16</v>
      </c>
      <c r="E6" s="24" t="s">
        <v>17</v>
      </c>
      <c r="F6" s="116"/>
      <c r="G6" s="121"/>
      <c r="H6" s="122"/>
      <c r="I6" s="122"/>
      <c r="J6" s="122"/>
      <c r="K6" s="122"/>
      <c r="L6" s="122"/>
      <c r="M6" s="167"/>
      <c r="N6" s="164"/>
      <c r="O6" s="164"/>
      <c r="P6" s="164"/>
      <c r="Q6" s="164"/>
      <c r="R6" s="164"/>
      <c r="S6" s="164"/>
      <c r="T6" s="164"/>
      <c r="U6" s="164"/>
      <c r="V6" s="164"/>
      <c r="W6" s="178"/>
      <c r="X6" s="161"/>
      <c r="Y6" s="161"/>
      <c r="Z6" s="161"/>
    </row>
    <row r="7" s="98" customFormat="1" ht="34" customHeight="1" spans="1:26">
      <c r="A7" s="123"/>
      <c r="B7" s="30" t="s">
        <v>18</v>
      </c>
      <c r="C7" s="124"/>
      <c r="D7" s="124"/>
      <c r="E7" s="125"/>
      <c r="F7" s="126" t="s">
        <v>19</v>
      </c>
      <c r="G7" s="126" t="s">
        <v>20</v>
      </c>
      <c r="H7" s="126" t="s">
        <v>21</v>
      </c>
      <c r="I7" s="168" t="s">
        <v>22</v>
      </c>
      <c r="J7" s="169" t="s">
        <v>23</v>
      </c>
      <c r="K7" s="126" t="s">
        <v>24</v>
      </c>
      <c r="L7" s="126" t="s">
        <v>25</v>
      </c>
      <c r="M7" s="126" t="s">
        <v>26</v>
      </c>
      <c r="N7" s="170"/>
      <c r="O7" s="170"/>
      <c r="P7" s="171"/>
      <c r="Q7" s="170"/>
      <c r="R7" s="170"/>
      <c r="S7" s="170"/>
      <c r="T7" s="171"/>
      <c r="U7" s="170"/>
      <c r="V7" s="170"/>
      <c r="W7" s="171"/>
      <c r="X7" s="175"/>
      <c r="Y7" s="161"/>
      <c r="Z7" s="161"/>
    </row>
    <row r="8" s="98" customFormat="1" customHeight="1" spans="1:26">
      <c r="A8" s="127"/>
      <c r="B8" s="128"/>
      <c r="C8" s="129"/>
      <c r="D8" s="129"/>
      <c r="E8" s="130"/>
      <c r="F8" s="131"/>
      <c r="G8" s="131"/>
      <c r="H8" s="131"/>
      <c r="I8" s="172"/>
      <c r="J8" s="173"/>
      <c r="K8" s="131"/>
      <c r="L8" s="131"/>
      <c r="M8" s="131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61"/>
      <c r="Z8" s="161"/>
    </row>
    <row r="9" s="98" customFormat="1" ht="16.15" hidden="1" customHeight="1" spans="1:26">
      <c r="A9" s="132">
        <v>1</v>
      </c>
      <c r="B9" s="133" t="s">
        <v>27</v>
      </c>
      <c r="C9" s="134"/>
      <c r="D9" s="134"/>
      <c r="E9" s="135"/>
      <c r="F9" s="136">
        <v>44934</v>
      </c>
      <c r="G9" s="137"/>
      <c r="H9" s="137"/>
      <c r="I9" s="176"/>
      <c r="J9" s="137"/>
      <c r="K9" s="137"/>
      <c r="L9" s="137"/>
      <c r="M9" s="137"/>
      <c r="N9" s="177"/>
      <c r="O9" s="177"/>
      <c r="P9" s="177"/>
      <c r="Q9" s="179"/>
      <c r="R9" s="177"/>
      <c r="S9" s="177"/>
      <c r="T9" s="177"/>
      <c r="U9" s="179"/>
      <c r="V9" s="177"/>
      <c r="W9" s="177"/>
      <c r="X9" s="180"/>
      <c r="Y9" s="161"/>
      <c r="Z9" s="161"/>
    </row>
    <row r="10" s="98" customFormat="1" ht="16.15" hidden="1" customHeight="1" spans="1:26">
      <c r="A10" s="132">
        <f t="shared" ref="A10:A12" si="0">A9+1</f>
        <v>2</v>
      </c>
      <c r="B10" s="133" t="s">
        <v>28</v>
      </c>
      <c r="C10" s="134"/>
      <c r="D10" s="134"/>
      <c r="E10" s="135"/>
      <c r="F10" s="136">
        <v>44930</v>
      </c>
      <c r="G10" s="137"/>
      <c r="H10" s="137"/>
      <c r="I10" s="176"/>
      <c r="J10" s="137"/>
      <c r="K10" s="137"/>
      <c r="L10" s="137"/>
      <c r="M10" s="137"/>
      <c r="N10" s="177"/>
      <c r="O10" s="177"/>
      <c r="P10" s="177"/>
      <c r="Q10" s="179"/>
      <c r="R10" s="177"/>
      <c r="S10" s="177"/>
      <c r="T10" s="177"/>
      <c r="U10" s="179"/>
      <c r="V10" s="177"/>
      <c r="W10" s="177"/>
      <c r="X10" s="180"/>
      <c r="Y10" s="161"/>
      <c r="Z10" s="161"/>
    </row>
    <row r="11" s="98" customFormat="1" ht="16.15" hidden="1" customHeight="1" spans="1:26">
      <c r="A11" s="132">
        <f t="shared" si="0"/>
        <v>3</v>
      </c>
      <c r="B11" s="133" t="s">
        <v>29</v>
      </c>
      <c r="C11" s="134"/>
      <c r="D11" s="134"/>
      <c r="E11" s="135"/>
      <c r="F11" s="138">
        <v>44930</v>
      </c>
      <c r="G11" s="137"/>
      <c r="H11" s="137"/>
      <c r="I11" s="176"/>
      <c r="J11" s="137"/>
      <c r="K11" s="137"/>
      <c r="L11" s="137"/>
      <c r="M11" s="137"/>
      <c r="N11" s="177"/>
      <c r="O11" s="177"/>
      <c r="P11" s="177"/>
      <c r="Q11" s="179"/>
      <c r="R11" s="177"/>
      <c r="S11" s="177"/>
      <c r="T11" s="177"/>
      <c r="U11" s="179"/>
      <c r="V11" s="177"/>
      <c r="W11" s="177"/>
      <c r="X11" s="180"/>
      <c r="Y11" s="161"/>
      <c r="Z11" s="161"/>
    </row>
    <row r="12" s="98" customFormat="1" ht="16.15" hidden="1" customHeight="1" spans="1:26">
      <c r="A12" s="132">
        <f t="shared" si="0"/>
        <v>4</v>
      </c>
      <c r="B12" s="133" t="s">
        <v>30</v>
      </c>
      <c r="C12" s="134"/>
      <c r="D12" s="134"/>
      <c r="E12" s="135"/>
      <c r="F12" s="138">
        <v>44930</v>
      </c>
      <c r="G12" s="137"/>
      <c r="H12" s="137"/>
      <c r="I12" s="176"/>
      <c r="J12" s="137"/>
      <c r="K12" s="137"/>
      <c r="L12" s="137"/>
      <c r="M12" s="137"/>
      <c r="N12" s="177"/>
      <c r="O12" s="177"/>
      <c r="P12" s="177"/>
      <c r="Q12" s="179"/>
      <c r="R12" s="177"/>
      <c r="S12" s="177"/>
      <c r="T12" s="177"/>
      <c r="U12" s="179"/>
      <c r="V12" s="177"/>
      <c r="W12" s="177"/>
      <c r="X12" s="180"/>
      <c r="Y12" s="161"/>
      <c r="Z12" s="161"/>
    </row>
    <row r="13" s="98" customFormat="1" ht="55" customHeight="1" spans="1:26">
      <c r="A13" s="139"/>
      <c r="B13" s="49" t="s">
        <v>31</v>
      </c>
      <c r="C13" s="50"/>
      <c r="D13" s="50"/>
      <c r="E13" s="181" t="s">
        <v>32</v>
      </c>
      <c r="F13" s="141">
        <v>44930</v>
      </c>
      <c r="G13" s="182">
        <f t="shared" ref="G13:G15" si="1">SUM(H13-0.25)</f>
        <v>10.125</v>
      </c>
      <c r="H13" s="183">
        <f t="shared" ref="H13:H15" si="2">SUM(I13-1/4)</f>
        <v>10.375</v>
      </c>
      <c r="I13" s="185">
        <v>10.625</v>
      </c>
      <c r="J13" s="183">
        <f t="shared" ref="J13:M13" si="3">SUM(I13+0.25)</f>
        <v>10.875</v>
      </c>
      <c r="K13" s="183">
        <f t="shared" si="3"/>
        <v>11.125</v>
      </c>
      <c r="L13" s="183">
        <f t="shared" si="3"/>
        <v>11.375</v>
      </c>
      <c r="M13" s="183">
        <f t="shared" si="3"/>
        <v>11.625</v>
      </c>
      <c r="N13" s="177"/>
      <c r="O13" s="177"/>
      <c r="P13" s="177"/>
      <c r="Q13" s="179"/>
      <c r="R13" s="177"/>
      <c r="S13" s="177"/>
      <c r="T13" s="177"/>
      <c r="U13" s="179"/>
      <c r="V13" s="177"/>
      <c r="W13" s="177"/>
      <c r="X13" s="180"/>
      <c r="Y13" s="161"/>
      <c r="Z13" s="161"/>
    </row>
    <row r="14" s="98" customFormat="1" ht="55" customHeight="1" spans="1:26">
      <c r="A14" s="139"/>
      <c r="B14" s="143" t="s">
        <v>33</v>
      </c>
      <c r="C14" s="144"/>
      <c r="D14" s="144"/>
      <c r="E14" s="184" t="s">
        <v>34</v>
      </c>
      <c r="F14" s="141">
        <v>44930</v>
      </c>
      <c r="G14" s="182">
        <f t="shared" si="1"/>
        <v>16.5</v>
      </c>
      <c r="H14" s="183">
        <f t="shared" si="2"/>
        <v>16.75</v>
      </c>
      <c r="I14" s="186">
        <v>17</v>
      </c>
      <c r="J14" s="183">
        <f t="shared" ref="J14:M14" si="4">SUM(I14+0.25)</f>
        <v>17.25</v>
      </c>
      <c r="K14" s="183">
        <f t="shared" si="4"/>
        <v>17.5</v>
      </c>
      <c r="L14" s="183">
        <f t="shared" si="4"/>
        <v>17.75</v>
      </c>
      <c r="M14" s="183">
        <f t="shared" si="4"/>
        <v>18</v>
      </c>
      <c r="N14" s="177"/>
      <c r="O14" s="177"/>
      <c r="P14" s="177"/>
      <c r="Q14" s="179"/>
      <c r="R14" s="177"/>
      <c r="S14" s="177"/>
      <c r="T14" s="177"/>
      <c r="U14" s="179"/>
      <c r="V14" s="177"/>
      <c r="W14" s="177"/>
      <c r="X14" s="180"/>
      <c r="Y14" s="161"/>
      <c r="Z14" s="161"/>
    </row>
    <row r="15" s="98" customFormat="1" ht="55" customHeight="1" spans="1:26">
      <c r="A15" s="139"/>
      <c r="B15" s="146" t="s">
        <v>35</v>
      </c>
      <c r="C15" s="147"/>
      <c r="D15" s="147"/>
      <c r="E15" s="184" t="s">
        <v>36</v>
      </c>
      <c r="F15" s="138">
        <v>44928</v>
      </c>
      <c r="G15" s="182">
        <f t="shared" si="1"/>
        <v>45</v>
      </c>
      <c r="H15" s="183">
        <f t="shared" si="2"/>
        <v>45.25</v>
      </c>
      <c r="I15" s="187">
        <v>45.5</v>
      </c>
      <c r="J15" s="183">
        <f>SUM(I15+0.25)</f>
        <v>45.75</v>
      </c>
      <c r="K15" s="183">
        <f>SUM(J15+0.25)</f>
        <v>46</v>
      </c>
      <c r="L15" s="183">
        <f>SUM(K15+0)</f>
        <v>46</v>
      </c>
      <c r="M15" s="183">
        <f>SUM(L15+0)</f>
        <v>46</v>
      </c>
      <c r="N15" s="177"/>
      <c r="O15" s="177"/>
      <c r="P15" s="177"/>
      <c r="Q15" s="179"/>
      <c r="R15" s="177"/>
      <c r="S15" s="177"/>
      <c r="T15" s="177"/>
      <c r="U15" s="179"/>
      <c r="V15" s="177"/>
      <c r="W15" s="177"/>
      <c r="X15" s="180"/>
      <c r="Y15" s="161"/>
      <c r="Z15" s="161"/>
    </row>
    <row r="16" s="98" customFormat="1" ht="55" customHeight="1" spans="1:26">
      <c r="A16" s="139"/>
      <c r="B16" s="146" t="s">
        <v>37</v>
      </c>
      <c r="C16" s="147"/>
      <c r="D16" s="147"/>
      <c r="E16" s="184" t="s">
        <v>38</v>
      </c>
      <c r="F16" s="138">
        <v>44928</v>
      </c>
      <c r="G16" s="137">
        <f t="shared" ref="G16:G20" si="5">SUM(H16-1)</f>
        <v>31</v>
      </c>
      <c r="H16" s="137">
        <f t="shared" ref="H16:H20" si="6">SUM(I16-2)</f>
        <v>32</v>
      </c>
      <c r="I16" s="187">
        <v>34</v>
      </c>
      <c r="J16" s="137">
        <f t="shared" ref="J16:M16" si="7">SUM(I16+2)</f>
        <v>36</v>
      </c>
      <c r="K16" s="137">
        <f t="shared" ref="K16:K20" si="8">SUM(J16+2.5)</f>
        <v>38.5</v>
      </c>
      <c r="L16" s="137">
        <f t="shared" si="7"/>
        <v>40.5</v>
      </c>
      <c r="M16" s="137">
        <f t="shared" si="7"/>
        <v>42.5</v>
      </c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</row>
    <row r="17" s="98" customFormat="1" ht="55" customHeight="1" spans="1:26">
      <c r="A17" s="139"/>
      <c r="B17" s="146" t="s">
        <v>39</v>
      </c>
      <c r="C17" s="147"/>
      <c r="D17" s="147"/>
      <c r="E17" s="184" t="s">
        <v>40</v>
      </c>
      <c r="F17" s="138">
        <v>44928</v>
      </c>
      <c r="G17" s="137">
        <f t="shared" si="5"/>
        <v>24</v>
      </c>
      <c r="H17" s="137">
        <f t="shared" si="6"/>
        <v>25</v>
      </c>
      <c r="I17" s="187">
        <v>27</v>
      </c>
      <c r="J17" s="137">
        <f t="shared" ref="J17:M17" si="9">SUM(I17+2)</f>
        <v>29</v>
      </c>
      <c r="K17" s="137">
        <f t="shared" si="8"/>
        <v>31.5</v>
      </c>
      <c r="L17" s="137">
        <f t="shared" si="9"/>
        <v>33.5</v>
      </c>
      <c r="M17" s="137">
        <f t="shared" si="9"/>
        <v>35.5</v>
      </c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</row>
    <row r="18" s="98" customFormat="1" ht="55" customHeight="1" spans="1:26">
      <c r="A18" s="139"/>
      <c r="B18" s="146" t="s">
        <v>41</v>
      </c>
      <c r="C18" s="147"/>
      <c r="D18" s="147"/>
      <c r="E18" s="184" t="s">
        <v>42</v>
      </c>
      <c r="F18" s="138">
        <v>44928</v>
      </c>
      <c r="G18" s="137">
        <f t="shared" si="5"/>
        <v>38</v>
      </c>
      <c r="H18" s="137">
        <f t="shared" si="6"/>
        <v>39</v>
      </c>
      <c r="I18" s="187">
        <v>41</v>
      </c>
      <c r="J18" s="137">
        <f t="shared" ref="J18:M18" si="10">SUM(I18+2)</f>
        <v>43</v>
      </c>
      <c r="K18" s="137">
        <f t="shared" si="8"/>
        <v>45.5</v>
      </c>
      <c r="L18" s="137">
        <f t="shared" si="10"/>
        <v>47.5</v>
      </c>
      <c r="M18" s="137">
        <f t="shared" si="10"/>
        <v>49.5</v>
      </c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</row>
    <row r="19" s="98" customFormat="1" ht="55" customHeight="1" spans="1:26">
      <c r="A19" s="139"/>
      <c r="B19" s="146" t="s">
        <v>43</v>
      </c>
      <c r="C19" s="147"/>
      <c r="D19" s="147"/>
      <c r="E19" s="184" t="s">
        <v>44</v>
      </c>
      <c r="F19" s="138">
        <v>44928</v>
      </c>
      <c r="G19" s="137">
        <f t="shared" si="5"/>
        <v>92</v>
      </c>
      <c r="H19" s="137">
        <f t="shared" si="6"/>
        <v>93</v>
      </c>
      <c r="I19" s="187">
        <v>95</v>
      </c>
      <c r="J19" s="137">
        <f t="shared" ref="J19:M19" si="11">SUM(I19+2)</f>
        <v>97</v>
      </c>
      <c r="K19" s="137">
        <f t="shared" si="8"/>
        <v>99.5</v>
      </c>
      <c r="L19" s="137">
        <f t="shared" si="11"/>
        <v>101.5</v>
      </c>
      <c r="M19" s="137">
        <f t="shared" si="11"/>
        <v>103.5</v>
      </c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</row>
    <row r="20" s="98" customFormat="1" ht="55" customHeight="1" spans="1:26">
      <c r="A20" s="139"/>
      <c r="B20" s="146" t="s">
        <v>45</v>
      </c>
      <c r="C20" s="147"/>
      <c r="D20" s="147"/>
      <c r="E20" s="184" t="s">
        <v>46</v>
      </c>
      <c r="F20" s="138">
        <v>44928</v>
      </c>
      <c r="G20" s="137">
        <f t="shared" si="5"/>
        <v>83</v>
      </c>
      <c r="H20" s="137">
        <f t="shared" si="6"/>
        <v>84</v>
      </c>
      <c r="I20" s="187">
        <v>86</v>
      </c>
      <c r="J20" s="137">
        <f t="shared" ref="J20:M20" si="12">SUM(I20+2)</f>
        <v>88</v>
      </c>
      <c r="K20" s="137">
        <f t="shared" si="8"/>
        <v>90.5</v>
      </c>
      <c r="L20" s="137">
        <f t="shared" si="12"/>
        <v>92.5</v>
      </c>
      <c r="M20" s="137">
        <f t="shared" si="12"/>
        <v>94.5</v>
      </c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</row>
    <row r="21" s="98" customFormat="1" ht="55" customHeight="1" spans="1:26">
      <c r="A21" s="139"/>
      <c r="B21" s="146" t="s">
        <v>47</v>
      </c>
      <c r="C21" s="147"/>
      <c r="D21" s="147"/>
      <c r="E21" s="184" t="s">
        <v>48</v>
      </c>
      <c r="F21" s="148">
        <v>0.25</v>
      </c>
      <c r="G21" s="182">
        <f>SUM(H21-0.25)</f>
        <v>30.5</v>
      </c>
      <c r="H21" s="183">
        <f>SUM(I21-1/4)</f>
        <v>30.75</v>
      </c>
      <c r="I21" s="185">
        <v>31</v>
      </c>
      <c r="J21" s="183">
        <f>SUM(I21+0.25)</f>
        <v>31.25</v>
      </c>
      <c r="K21" s="183">
        <f>SUM(J21+0.25)</f>
        <v>31.5</v>
      </c>
      <c r="L21" s="183">
        <f>SUM(K21+0)</f>
        <v>31.5</v>
      </c>
      <c r="M21" s="183">
        <f>SUM(L21+0)</f>
        <v>31.5</v>
      </c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</row>
    <row r="22" s="98" customFormat="1" ht="55" customHeight="1" spans="1:26">
      <c r="A22" s="139"/>
      <c r="B22" s="146" t="s">
        <v>49</v>
      </c>
      <c r="C22" s="147"/>
      <c r="D22" s="147"/>
      <c r="E22" s="184" t="s">
        <v>50</v>
      </c>
      <c r="F22" s="148">
        <v>0.25</v>
      </c>
      <c r="G22" s="137">
        <f>SUM(H22+0)</f>
        <v>12.75</v>
      </c>
      <c r="H22" s="137">
        <f>SUM(I22+0)</f>
        <v>12.75</v>
      </c>
      <c r="I22" s="187">
        <v>12.75</v>
      </c>
      <c r="J22" s="188">
        <f>SUM(I22+0.5)</f>
        <v>13.25</v>
      </c>
      <c r="K22" s="188">
        <f>SUM(J22+0)</f>
        <v>13.25</v>
      </c>
      <c r="L22" s="188">
        <f>SUM(K22+0.5)</f>
        <v>13.75</v>
      </c>
      <c r="M22" s="188">
        <f>SUM(L22+0)</f>
        <v>13.75</v>
      </c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</row>
    <row r="23" s="98" customFormat="1" ht="55" customHeight="1" spans="1:26">
      <c r="A23" s="139"/>
      <c r="B23" s="146" t="s">
        <v>51</v>
      </c>
      <c r="C23" s="147"/>
      <c r="D23" s="147"/>
      <c r="E23" s="184" t="s">
        <v>52</v>
      </c>
      <c r="F23" s="141">
        <v>44930</v>
      </c>
      <c r="G23" s="137">
        <f>H23</f>
        <v>2</v>
      </c>
      <c r="H23" s="137">
        <f>I23</f>
        <v>2</v>
      </c>
      <c r="I23" s="187">
        <v>2</v>
      </c>
      <c r="J23" s="137">
        <f t="shared" ref="J23:M23" si="13">I23</f>
        <v>2</v>
      </c>
      <c r="K23" s="137">
        <f t="shared" si="13"/>
        <v>2</v>
      </c>
      <c r="L23" s="137">
        <f t="shared" si="13"/>
        <v>2</v>
      </c>
      <c r="M23" s="137">
        <f t="shared" si="13"/>
        <v>2</v>
      </c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</row>
    <row r="24" s="98" customFormat="1" ht="16.15" customHeight="1" spans="1:26">
      <c r="A24" s="161"/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</row>
    <row r="25" s="98" customFormat="1" ht="16.15" customHeight="1" spans="1:26">
      <c r="A25" s="161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</row>
    <row r="26" s="98" customFormat="1" ht="16.15" customHeight="1" spans="1:26">
      <c r="A26" s="161"/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</row>
    <row r="27" s="98" customFormat="1" ht="16.15" customHeight="1" spans="1:26">
      <c r="A27" s="161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</row>
    <row r="28" s="98" customFormat="1" ht="16.15" customHeight="1" spans="1:26">
      <c r="A28" s="161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</row>
    <row r="29" s="98" customFormat="1" ht="16.15" customHeight="1" spans="1:26">
      <c r="A29" s="161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</row>
    <row r="30" s="98" customFormat="1" ht="16.15" customHeight="1" spans="1:26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</row>
    <row r="31" s="98" customFormat="1" ht="16.15" customHeight="1" spans="1:26">
      <c r="A31" s="161"/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</row>
    <row r="32" s="98" customFormat="1" ht="16.15" customHeight="1" spans="1:26">
      <c r="A32" s="161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</row>
    <row r="33" s="98" customFormat="1" ht="16.15" customHeight="1" spans="1:26">
      <c r="A33" s="161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</row>
    <row r="34" s="98" customFormat="1" ht="16.15" customHeight="1" spans="1:26">
      <c r="A34" s="161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</row>
    <row r="35" s="98" customFormat="1" ht="16.15" customHeight="1" spans="1:26">
      <c r="A35" s="161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</row>
    <row r="36" s="98" customFormat="1" ht="16.15" customHeight="1" spans="1:26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</row>
    <row r="37" s="98" customFormat="1" ht="16.15" customHeight="1" spans="1:26">
      <c r="A37" s="161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</row>
    <row r="38" s="98" customFormat="1" ht="16.15" customHeight="1" spans="1:26">
      <c r="A38" s="161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</row>
    <row r="39" s="98" customFormat="1" ht="16.15" customHeight="1" spans="1:26">
      <c r="A39" s="161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</row>
    <row r="40" s="98" customFormat="1" ht="16.15" customHeight="1" spans="1:26">
      <c r="A40" s="161"/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</row>
    <row r="41" s="98" customFormat="1" ht="16.15" customHeight="1" spans="1:26">
      <c r="A41" s="161"/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</row>
    <row r="42" s="98" customFormat="1" ht="16.15" customHeight="1" spans="1:26">
      <c r="A42" s="161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</row>
    <row r="43" s="98" customFormat="1" ht="16.15" customHeight="1" spans="1:26">
      <c r="A43" s="161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</row>
    <row r="44" s="98" customFormat="1" ht="16.15" customHeight="1" spans="1:26">
      <c r="A44" s="161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</row>
    <row r="45" s="98" customFormat="1" ht="16.15" customHeight="1" spans="1:26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</row>
    <row r="46" s="98" customFormat="1" ht="16.15" customHeight="1" spans="1:26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</row>
    <row r="47" s="98" customFormat="1" ht="16.15" customHeight="1" spans="1:26">
      <c r="A47" s="161"/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</row>
    <row r="48" s="98" customFormat="1" ht="16.15" customHeight="1" spans="1:26">
      <c r="A48" s="161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</row>
    <row r="49" s="98" customFormat="1" ht="16.15" customHeight="1" spans="1:26">
      <c r="A49" s="161"/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</row>
    <row r="50" s="98" customFormat="1" ht="16.15" customHeight="1" spans="1:26">
      <c r="A50" s="161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</row>
    <row r="51" s="98" customFormat="1" ht="16.15" customHeight="1" spans="1:26">
      <c r="A51" s="161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</row>
    <row r="52" s="98" customFormat="1" ht="16.15" customHeight="1" spans="1:26">
      <c r="A52" s="161"/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</row>
    <row r="53" s="98" customFormat="1" ht="16.15" customHeight="1" spans="1:26">
      <c r="A53" s="161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</row>
    <row r="54" s="98" customFormat="1" ht="16.15" customHeight="1" spans="1:26">
      <c r="A54" s="161"/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</row>
    <row r="55" s="98" customFormat="1" ht="16.15" customHeight="1" spans="1:26">
      <c r="A55" s="161"/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</row>
    <row r="56" s="98" customFormat="1" ht="16.15" customHeight="1" spans="1:26">
      <c r="A56" s="161"/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</row>
    <row r="57" s="98" customFormat="1" ht="16.15" customHeight="1" spans="1:26">
      <c r="A57" s="161"/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</row>
    <row r="58" s="98" customFormat="1" ht="16.15" customHeight="1" spans="1:26">
      <c r="A58" s="161"/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</row>
    <row r="59" s="98" customFormat="1" ht="16.15" customHeight="1" spans="1:26">
      <c r="A59" s="161"/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</row>
    <row r="60" s="98" customFormat="1" ht="16.15" customHeight="1" spans="1:26">
      <c r="A60" s="161"/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</row>
    <row r="61" s="98" customFormat="1" ht="16.15" customHeight="1" spans="1:26">
      <c r="A61" s="161"/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</row>
    <row r="62" s="98" customFormat="1" ht="16.15" customHeight="1" spans="1:26">
      <c r="A62" s="161"/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</row>
    <row r="63" s="98" customFormat="1" ht="16.15" customHeight="1" spans="1:26">
      <c r="A63" s="161"/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</row>
    <row r="64" s="98" customFormat="1" ht="16.15" customHeight="1" spans="1:26">
      <c r="A64" s="161"/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</row>
    <row r="65" s="98" customFormat="1" ht="16.15" customHeight="1" spans="1:26">
      <c r="A65" s="161"/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</row>
    <row r="66" s="98" customFormat="1" ht="16.15" customHeight="1" spans="1:26">
      <c r="A66" s="161"/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</row>
    <row r="67" s="98" customFormat="1" ht="16.15" customHeight="1" spans="1:26">
      <c r="A67" s="161"/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</row>
    <row r="68" s="98" customFormat="1" ht="16.15" customHeight="1" spans="1:26">
      <c r="A68" s="161"/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</row>
    <row r="69" s="98" customFormat="1" ht="16.15" customHeight="1" spans="1:26">
      <c r="A69" s="161"/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</row>
    <row r="70" s="98" customFormat="1" ht="16.15" customHeight="1" spans="1:26">
      <c r="A70" s="161"/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</row>
    <row r="71" s="98" customFormat="1" ht="16.15" customHeight="1" spans="1:26">
      <c r="A71" s="161"/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</row>
    <row r="72" s="98" customFormat="1" ht="16.15" customHeight="1" spans="1:26">
      <c r="A72" s="161"/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</row>
    <row r="73" s="98" customFormat="1" ht="16.15" customHeight="1" spans="1:26">
      <c r="A73" s="161"/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</row>
    <row r="74" s="98" customFormat="1" ht="16.15" customHeight="1" spans="1:26">
      <c r="A74" s="161"/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</row>
    <row r="75" s="98" customFormat="1" ht="16.15" customHeight="1" spans="1:26">
      <c r="A75" s="161"/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</row>
    <row r="76" s="98" customFormat="1" ht="16.15" customHeight="1" spans="1:26">
      <c r="A76" s="161"/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</row>
    <row r="77" s="98" customFormat="1" ht="16.15" customHeight="1" spans="1:26">
      <c r="A77" s="161"/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</row>
    <row r="78" s="98" customFormat="1" ht="16.15" customHeight="1" spans="1:26">
      <c r="A78" s="161"/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</row>
    <row r="79" s="98" customFormat="1" ht="16.15" customHeight="1" spans="1:26">
      <c r="A79" s="161"/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</row>
    <row r="80" s="98" customFormat="1" ht="16.15" customHeight="1" spans="1:26">
      <c r="A80" s="161"/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</row>
    <row r="81" s="98" customFormat="1" ht="16.15" customHeight="1" spans="1:26">
      <c r="A81" s="161"/>
      <c r="B81" s="161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</row>
    <row r="82" s="98" customFormat="1" ht="16.15" customHeight="1" spans="1:26">
      <c r="A82" s="161"/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</row>
    <row r="83" s="98" customFormat="1" ht="16.15" customHeight="1" spans="1:26">
      <c r="A83" s="161"/>
      <c r="B83" s="161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</row>
    <row r="84" s="98" customFormat="1" ht="16.15" customHeight="1" spans="1:26">
      <c r="A84" s="161"/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</row>
    <row r="85" s="98" customFormat="1" ht="16.15" customHeight="1" spans="1:26">
      <c r="A85" s="161"/>
      <c r="B85" s="161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</row>
    <row r="86" s="98" customFormat="1" ht="16.15" customHeight="1" spans="1:26">
      <c r="A86" s="161"/>
      <c r="B86" s="161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</row>
    <row r="87" s="98" customFormat="1" ht="16.15" customHeight="1" spans="1:26">
      <c r="A87" s="161"/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</row>
    <row r="88" s="98" customFormat="1" ht="16.15" customHeight="1" spans="1:26">
      <c r="A88" s="161"/>
      <c r="B88" s="161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</row>
    <row r="89" s="98" customFormat="1" ht="16.15" customHeight="1" spans="1:26">
      <c r="A89" s="161"/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</row>
    <row r="90" s="98" customFormat="1" ht="16.15" customHeight="1" spans="1:26">
      <c r="A90" s="161"/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</row>
    <row r="91" s="98" customFormat="1" ht="16.15" customHeight="1" spans="1:26">
      <c r="A91" s="161"/>
      <c r="B91" s="161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</row>
    <row r="92" s="98" customFormat="1" ht="16.15" customHeight="1" spans="1:26">
      <c r="A92" s="161"/>
      <c r="B92" s="161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</row>
    <row r="93" s="98" customFormat="1" ht="16.15" customHeight="1" spans="1:26">
      <c r="A93" s="161"/>
      <c r="B93" s="16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</row>
    <row r="94" s="98" customFormat="1" ht="16.15" customHeight="1" spans="1:26">
      <c r="A94" s="161"/>
      <c r="B94" s="161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</row>
    <row r="95" s="98" customFormat="1" ht="16.15" customHeight="1" spans="1:26">
      <c r="A95" s="161"/>
      <c r="B95" s="161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</row>
    <row r="96" s="98" customFormat="1" ht="16.15" customHeight="1" spans="1:26">
      <c r="A96" s="161"/>
      <c r="B96" s="16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</row>
    <row r="97" s="98" customFormat="1" ht="16.15" customHeight="1" spans="1:26">
      <c r="A97" s="161"/>
      <c r="B97" s="161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</row>
    <row r="98" s="98" customFormat="1" ht="16.15" customHeight="1" spans="1:26">
      <c r="A98" s="161"/>
      <c r="B98" s="161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</row>
    <row r="99" s="98" customFormat="1" ht="16.15" customHeight="1" spans="1:26">
      <c r="A99" s="161"/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</row>
    <row r="100" s="98" customFormat="1" ht="16.15" customHeight="1" spans="1:26">
      <c r="A100" s="161"/>
      <c r="B100" s="161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</row>
    <row r="101" s="98" customFormat="1" ht="16.15" customHeight="1" spans="1:26">
      <c r="A101" s="161"/>
      <c r="B101" s="161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</row>
    <row r="102" s="98" customFormat="1" ht="16.15" customHeight="1" spans="1:26">
      <c r="A102" s="161"/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</row>
    <row r="103" s="98" customFormat="1" ht="16.15" customHeight="1" spans="1:26">
      <c r="A103" s="161"/>
      <c r="B103" s="161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  <c r="Z103" s="161"/>
    </row>
    <row r="104" s="98" customFormat="1" ht="16.15" customHeight="1" spans="1:26">
      <c r="A104" s="161"/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</row>
    <row r="105" s="98" customFormat="1" ht="16.15" customHeight="1" spans="1:26">
      <c r="A105" s="161"/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</row>
    <row r="106" s="98" customFormat="1" ht="16.15" customHeight="1" spans="1:26">
      <c r="A106" s="161"/>
      <c r="B106" s="16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</row>
    <row r="107" s="98" customFormat="1" ht="16.15" customHeight="1" spans="1:26">
      <c r="A107" s="161"/>
      <c r="B107" s="161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</row>
    <row r="108" s="98" customFormat="1" ht="16.15" customHeight="1" spans="1:26">
      <c r="A108" s="161"/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</row>
    <row r="109" s="98" customFormat="1" ht="16.15" customHeight="1" spans="1:26">
      <c r="A109" s="161"/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</row>
    <row r="110" s="98" customFormat="1" ht="16.15" customHeight="1" spans="1:26">
      <c r="A110" s="161"/>
      <c r="B110" s="161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</row>
    <row r="111" s="98" customFormat="1" ht="16.15" customHeight="1" spans="1:26">
      <c r="A111" s="161"/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</row>
    <row r="112" s="98" customFormat="1" ht="16.15" customHeight="1" spans="1:26">
      <c r="A112" s="161"/>
      <c r="B112" s="161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</row>
    <row r="113" s="98" customFormat="1" ht="16.15" customHeight="1" spans="1:26">
      <c r="A113" s="161"/>
      <c r="B113" s="161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</row>
    <row r="114" s="98" customFormat="1" ht="16.15" customHeight="1" spans="1:26">
      <c r="A114" s="161"/>
      <c r="B114" s="161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</row>
    <row r="115" s="98" customFormat="1" ht="16.15" customHeight="1" spans="1:26">
      <c r="A115" s="161"/>
      <c r="B115" s="161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</row>
    <row r="116" s="98" customFormat="1" ht="16.15" customHeight="1" spans="1:26">
      <c r="A116" s="161"/>
      <c r="B116" s="161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</row>
    <row r="117" s="98" customFormat="1" ht="16.15" customHeight="1" spans="1:26">
      <c r="A117" s="161"/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</row>
    <row r="118" s="98" customFormat="1" ht="16.15" customHeight="1" spans="1:26">
      <c r="A118" s="161"/>
      <c r="B118" s="161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</row>
    <row r="119" s="98" customFormat="1" ht="16.15" customHeight="1" spans="1:26">
      <c r="A119" s="161"/>
      <c r="B119" s="161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</row>
    <row r="120" s="98" customFormat="1" ht="16.15" customHeight="1" spans="1:26">
      <c r="A120" s="161"/>
      <c r="B120" s="161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</row>
    <row r="121" s="98" customFormat="1" ht="16.15" customHeight="1" spans="1:26">
      <c r="A121" s="161"/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</row>
    <row r="122" s="98" customFormat="1" ht="16.15" customHeight="1" spans="1:26">
      <c r="A122" s="161"/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</row>
    <row r="123" s="98" customFormat="1" ht="16.15" customHeight="1" spans="1:26">
      <c r="A123" s="161"/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</row>
    <row r="124" s="98" customFormat="1" ht="16.15" customHeight="1" spans="1:26">
      <c r="A124" s="161"/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</row>
    <row r="125" s="98" customFormat="1" ht="16.15" customHeight="1" spans="1:26">
      <c r="A125" s="161"/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</row>
    <row r="126" s="98" customFormat="1" ht="16.15" customHeight="1" spans="1:26">
      <c r="A126" s="161"/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</row>
    <row r="127" s="98" customFormat="1" ht="16.15" customHeight="1" spans="1:26">
      <c r="A127" s="161"/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</row>
    <row r="128" s="98" customFormat="1" ht="16.15" customHeight="1" spans="1:26">
      <c r="A128" s="161"/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</row>
    <row r="129" s="98" customFormat="1" ht="16.15" customHeight="1" spans="1:26">
      <c r="A129" s="161"/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</row>
    <row r="130" s="98" customFormat="1" ht="16.15" customHeight="1" spans="1:26">
      <c r="A130" s="161"/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</row>
    <row r="131" s="98" customFormat="1" ht="16.15" customHeight="1" spans="1:26">
      <c r="A131" s="161"/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</row>
    <row r="132" s="98" customFormat="1" ht="16.15" customHeight="1" spans="1:26">
      <c r="A132" s="161"/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</row>
    <row r="133" s="98" customFormat="1" ht="16.15" customHeight="1" spans="1:26">
      <c r="A133" s="161"/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</row>
    <row r="134" s="98" customFormat="1" ht="16.15" customHeight="1" spans="1:26">
      <c r="A134" s="161"/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</row>
    <row r="135" s="98" customFormat="1" ht="16.15" customHeight="1" spans="1:26">
      <c r="A135" s="161"/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</row>
    <row r="136" s="98" customFormat="1" ht="16.15" customHeight="1" spans="1:26">
      <c r="A136" s="161"/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</row>
    <row r="137" s="98" customFormat="1" ht="16.15" customHeight="1" spans="1:26">
      <c r="A137" s="161"/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</row>
    <row r="138" s="98" customFormat="1" ht="16.15" customHeight="1" spans="1:26">
      <c r="A138" s="161"/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</row>
    <row r="139" s="98" customFormat="1" ht="16.15" customHeight="1" spans="1:26">
      <c r="A139" s="161"/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</row>
    <row r="140" s="98" customFormat="1" ht="16.15" customHeight="1" spans="1:26">
      <c r="A140" s="161"/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</row>
    <row r="141" s="98" customFormat="1" ht="16.15" customHeight="1" spans="1:26">
      <c r="A141" s="161"/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</row>
    <row r="142" s="98" customFormat="1" ht="16.15" customHeight="1" spans="1:26">
      <c r="A142" s="161"/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</row>
    <row r="143" s="98" customFormat="1" ht="16.15" customHeight="1" spans="1:26">
      <c r="A143" s="161"/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</row>
    <row r="144" s="98" customFormat="1" ht="16.15" customHeight="1" spans="1:26">
      <c r="A144" s="161"/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</row>
    <row r="145" s="98" customFormat="1" ht="16.15" customHeight="1" spans="1:26">
      <c r="A145" s="161"/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</row>
    <row r="146" s="98" customFormat="1" ht="16.15" customHeight="1" spans="1:26">
      <c r="A146" s="161"/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</row>
    <row r="147" s="98" customFormat="1" ht="16.15" customHeight="1" spans="1:26">
      <c r="A147" s="161"/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</row>
    <row r="148" s="98" customFormat="1" ht="16.15" customHeight="1" spans="1:26">
      <c r="A148" s="161"/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</row>
    <row r="149" s="98" customFormat="1" ht="16.15" customHeight="1" spans="1:26">
      <c r="A149" s="161"/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</row>
    <row r="150" s="98" customFormat="1" ht="16.15" customHeight="1" spans="1:26">
      <c r="A150" s="161"/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</row>
    <row r="151" s="98" customFormat="1" ht="16.15" customHeight="1" spans="1:26">
      <c r="A151" s="161"/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</row>
    <row r="152" s="98" customFormat="1" ht="16.15" customHeight="1" spans="1:26">
      <c r="A152" s="161"/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</row>
    <row r="153" s="98" customFormat="1" ht="16.15" customHeight="1" spans="1:26">
      <c r="A153" s="161"/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</row>
    <row r="154" s="98" customFormat="1" ht="16.15" customHeight="1" spans="1:26">
      <c r="A154" s="161"/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</row>
    <row r="155" s="98" customFormat="1" ht="16.15" customHeight="1" spans="1:26">
      <c r="A155" s="161"/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</row>
    <row r="156" s="98" customFormat="1" ht="16.15" customHeight="1" spans="1:26">
      <c r="A156" s="161"/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</row>
    <row r="157" s="98" customFormat="1" ht="16.15" customHeight="1" spans="1:26">
      <c r="A157" s="161"/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</row>
    <row r="158" s="98" customFormat="1" ht="16.15" customHeight="1" spans="1:26">
      <c r="A158" s="161"/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</row>
    <row r="159" s="98" customFormat="1" ht="16.15" customHeight="1" spans="1:26">
      <c r="A159" s="161"/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</row>
    <row r="160" s="98" customFormat="1" ht="16.15" customHeight="1" spans="1:26">
      <c r="A160" s="161"/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</row>
    <row r="161" s="98" customFormat="1" ht="16.15" customHeight="1" spans="1:26">
      <c r="A161" s="161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</row>
    <row r="162" s="98" customFormat="1" ht="16.15" customHeight="1" spans="1:26">
      <c r="A162" s="161"/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</row>
    <row r="163" s="98" customFormat="1" ht="16.15" customHeight="1" spans="1:26">
      <c r="A163" s="161"/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</row>
    <row r="164" s="98" customFormat="1" ht="16.15" customHeight="1" spans="1:26">
      <c r="A164" s="161"/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</row>
    <row r="165" s="98" customFormat="1" ht="16.15" customHeight="1" spans="1:26">
      <c r="A165" s="161"/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</row>
    <row r="166" s="98" customFormat="1" ht="16.15" customHeight="1" spans="1:26">
      <c r="A166" s="161"/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</row>
    <row r="167" s="98" customFormat="1" ht="16.15" customHeight="1" spans="1:26">
      <c r="A167" s="161"/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</row>
    <row r="168" s="98" customFormat="1" ht="16.15" customHeight="1" spans="1:26">
      <c r="A168" s="161"/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</row>
    <row r="169" s="98" customFormat="1" ht="16.15" customHeight="1" spans="1:26">
      <c r="A169" s="161"/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</row>
    <row r="170" s="98" customFormat="1" ht="16.15" customHeight="1" spans="1:26">
      <c r="A170" s="161"/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</row>
    <row r="171" s="98" customFormat="1" ht="16.15" customHeight="1" spans="1:26">
      <c r="A171" s="161"/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</row>
    <row r="172" s="98" customFormat="1" ht="16.15" customHeight="1" spans="1:26">
      <c r="A172" s="161"/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</row>
    <row r="173" s="98" customFormat="1" ht="16.15" customHeight="1" spans="1:26">
      <c r="A173" s="161"/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</row>
    <row r="174" s="98" customFormat="1" ht="16.15" customHeight="1" spans="1:26">
      <c r="A174" s="161"/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</row>
    <row r="175" s="98" customFormat="1" ht="16.15" customHeight="1" spans="1:26">
      <c r="A175" s="161"/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</row>
    <row r="176" s="98" customFormat="1" ht="16.15" customHeight="1" spans="1:26">
      <c r="A176" s="161"/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</row>
    <row r="177" s="98" customFormat="1" ht="16.15" customHeight="1" spans="1:26">
      <c r="A177" s="161"/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</row>
    <row r="178" s="98" customFormat="1" ht="16.15" customHeight="1" spans="1:26">
      <c r="A178" s="161"/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</row>
    <row r="179" s="98" customFormat="1" ht="16.15" customHeight="1" spans="1:26">
      <c r="A179" s="161"/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</row>
    <row r="180" s="98" customFormat="1" ht="16.15" customHeight="1" spans="1:26">
      <c r="A180" s="161"/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</row>
    <row r="181" s="98" customFormat="1" ht="16.15" customHeight="1" spans="1:26">
      <c r="A181" s="161"/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</row>
    <row r="182" s="98" customFormat="1" ht="16.15" customHeight="1" spans="1:26">
      <c r="A182" s="161"/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</row>
    <row r="183" s="98" customFormat="1" ht="16.15" customHeight="1" spans="1:26">
      <c r="A183" s="161"/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</row>
    <row r="184" s="98" customFormat="1" ht="16.15" customHeight="1" spans="1:26">
      <c r="A184" s="161"/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</row>
    <row r="185" s="98" customFormat="1" ht="16.15" customHeight="1" spans="1:26">
      <c r="A185" s="161"/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</row>
    <row r="186" s="98" customFormat="1" ht="16.15" customHeight="1" spans="1:26">
      <c r="A186" s="161"/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</row>
    <row r="187" s="98" customFormat="1" ht="16.15" customHeight="1" spans="1:26">
      <c r="A187" s="161"/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</row>
    <row r="188" s="98" customFormat="1" ht="16.15" customHeight="1" spans="1:26">
      <c r="A188" s="161"/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</row>
    <row r="189" s="98" customFormat="1" ht="16.15" customHeight="1" spans="1:26">
      <c r="A189" s="161"/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</row>
    <row r="190" s="98" customFormat="1" ht="16.15" customHeight="1" spans="1:26">
      <c r="A190" s="161"/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</row>
    <row r="191" s="98" customFormat="1" ht="16.15" customHeight="1" spans="1:26">
      <c r="A191" s="161"/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</row>
    <row r="192" s="98" customFormat="1" ht="16.15" customHeight="1" spans="1:26">
      <c r="A192" s="161"/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</row>
    <row r="193" s="98" customFormat="1" ht="16.15" customHeight="1" spans="1:26">
      <c r="A193" s="161"/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</row>
    <row r="194" s="98" customFormat="1" ht="16.15" customHeight="1" spans="1:26">
      <c r="A194" s="161"/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</row>
    <row r="195" s="98" customFormat="1" ht="16.15" customHeight="1" spans="1:26">
      <c r="A195" s="161"/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</row>
    <row r="196" s="98" customFormat="1" ht="16.15" customHeight="1" spans="1:26">
      <c r="A196" s="161"/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</row>
    <row r="197" s="98" customFormat="1" ht="16.15" customHeight="1" spans="1:26">
      <c r="A197" s="161"/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</row>
    <row r="198" s="98" customFormat="1" ht="16.15" customHeight="1" spans="1:26">
      <c r="A198" s="161"/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</row>
    <row r="199" s="98" customFormat="1" ht="16.15" customHeight="1" spans="1:26">
      <c r="A199" s="161"/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</row>
    <row r="200" s="98" customFormat="1" ht="16.15" customHeight="1" spans="1:26">
      <c r="A200" s="161"/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</row>
    <row r="201" s="98" customFormat="1" ht="16.15" customHeight="1" spans="1:26">
      <c r="A201" s="161"/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</row>
    <row r="202" s="98" customFormat="1" ht="16.15" customHeight="1" spans="1:26">
      <c r="A202" s="161"/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</row>
    <row r="203" s="98" customFormat="1" ht="16.15" customHeight="1" spans="1:26">
      <c r="A203" s="161"/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</row>
    <row r="204" s="98" customFormat="1" ht="16.15" customHeight="1" spans="1:26">
      <c r="A204" s="161"/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</row>
    <row r="205" s="98" customFormat="1" ht="16.15" customHeight="1" spans="1:26">
      <c r="A205" s="161"/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</row>
    <row r="206" s="98" customFormat="1" ht="16.15" customHeight="1" spans="1:26">
      <c r="A206" s="161"/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</row>
    <row r="207" s="98" customFormat="1" ht="16.15" customHeight="1" spans="1:26">
      <c r="A207" s="161"/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</row>
    <row r="208" s="98" customFormat="1" ht="16.15" customHeight="1" spans="1:26">
      <c r="A208" s="161"/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</row>
    <row r="209" s="98" customFormat="1" ht="16.15" customHeight="1" spans="1:26">
      <c r="A209" s="161"/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</row>
    <row r="210" s="98" customFormat="1" ht="16.15" customHeight="1" spans="1:26">
      <c r="A210" s="161"/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</row>
    <row r="211" s="98" customFormat="1" ht="16.15" customHeight="1" spans="1:26">
      <c r="A211" s="161"/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</row>
    <row r="212" s="98" customFormat="1" ht="16.15" customHeight="1" spans="1:26">
      <c r="A212" s="161"/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</row>
    <row r="213" s="98" customFormat="1" ht="16.15" customHeight="1" spans="1:26">
      <c r="A213" s="161"/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</row>
    <row r="214" s="98" customFormat="1" ht="16.15" customHeight="1" spans="1:26">
      <c r="A214" s="161"/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</row>
    <row r="215" s="98" customFormat="1" ht="16.15" customHeight="1" spans="1:26">
      <c r="A215" s="161"/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</row>
    <row r="216" s="98" customFormat="1" ht="16.15" customHeight="1" spans="1:26">
      <c r="A216" s="161"/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</row>
    <row r="217" s="98" customFormat="1" ht="16.15" customHeight="1" spans="1:26">
      <c r="A217" s="161"/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</row>
    <row r="218" s="98" customFormat="1" ht="16.15" customHeight="1" spans="1:26">
      <c r="A218" s="161"/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</row>
    <row r="219" s="98" customFormat="1" ht="16.15" customHeight="1" spans="1:26">
      <c r="A219" s="161"/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</row>
    <row r="220" s="98" customFormat="1" ht="16.15" customHeight="1" spans="1:26">
      <c r="A220" s="161"/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</row>
    <row r="221" s="98" customFormat="1" ht="16.15" customHeight="1" spans="1:26">
      <c r="A221" s="161"/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</row>
    <row r="222" s="98" customFormat="1" ht="16.15" customHeight="1" spans="1:26">
      <c r="A222" s="161"/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</row>
    <row r="223" s="98" customFormat="1" ht="16.15" customHeight="1" spans="1:26">
      <c r="A223" s="161"/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</row>
    <row r="224" s="98" customFormat="1" ht="16.15" customHeight="1" spans="1:26">
      <c r="A224" s="161"/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</row>
    <row r="225" s="98" customFormat="1" ht="16.15" customHeight="1" spans="1:26">
      <c r="A225" s="161"/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</row>
    <row r="226" s="98" customFormat="1" ht="16.15" customHeight="1" spans="1:26">
      <c r="A226" s="161"/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</row>
    <row r="227" s="98" customFormat="1" ht="16.15" customHeight="1" spans="1:26">
      <c r="A227" s="161"/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</row>
    <row r="228" s="98" customFormat="1" ht="16.15" customHeight="1" spans="1:26">
      <c r="A228" s="161"/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</row>
    <row r="229" s="98" customFormat="1" ht="16.15" customHeight="1" spans="1:26">
      <c r="A229" s="161"/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</row>
    <row r="230" s="98" customFormat="1" ht="16.15" customHeight="1" spans="1:26">
      <c r="A230" s="161"/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</row>
    <row r="231" s="98" customFormat="1" ht="16.15" customHeight="1" spans="1:26">
      <c r="A231" s="161"/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</row>
    <row r="232" s="98" customFormat="1" ht="16.15" customHeight="1" spans="1:26">
      <c r="A232" s="161"/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</row>
    <row r="233" s="98" customFormat="1" ht="16.15" customHeight="1" spans="1:26">
      <c r="A233" s="161"/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</row>
    <row r="234" s="98" customFormat="1" ht="16.15" customHeight="1" spans="1:26">
      <c r="A234" s="161"/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</row>
    <row r="235" s="98" customFormat="1" ht="16.15" customHeight="1" spans="1:26">
      <c r="A235" s="161"/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</row>
    <row r="236" s="98" customFormat="1" ht="16.15" customHeight="1" spans="1:26">
      <c r="A236" s="161"/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</row>
    <row r="237" s="98" customFormat="1" ht="16.15" customHeight="1" spans="1:26">
      <c r="A237" s="161"/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</row>
    <row r="238" s="98" customFormat="1" ht="16.15" customHeight="1" spans="1:26">
      <c r="A238" s="161"/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</row>
    <row r="239" s="98" customFormat="1" ht="16.15" customHeight="1" spans="1:26">
      <c r="A239" s="161"/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</row>
    <row r="240" s="98" customFormat="1" ht="16.15" customHeight="1" spans="1:26">
      <c r="A240" s="161"/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</row>
    <row r="241" s="98" customFormat="1" ht="16.15" customHeight="1" spans="1:26">
      <c r="A241" s="161"/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</row>
    <row r="242" s="98" customFormat="1" ht="16.15" customHeight="1" spans="1:26">
      <c r="A242" s="161"/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</row>
    <row r="243" s="98" customFormat="1" ht="16.15" customHeight="1" spans="1:26">
      <c r="A243" s="161"/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</row>
    <row r="244" s="98" customFormat="1" ht="16.15" customHeight="1" spans="1:26">
      <c r="A244" s="161"/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</row>
    <row r="245" s="98" customFormat="1" ht="16.15" customHeight="1" spans="1:26">
      <c r="A245" s="161"/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</row>
    <row r="246" s="98" customFormat="1" ht="16.15" customHeight="1" spans="1:26">
      <c r="A246" s="161"/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</row>
    <row r="247" s="98" customFormat="1" ht="16.15" customHeight="1" spans="1:26">
      <c r="A247" s="161"/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</row>
    <row r="248" s="98" customFormat="1" ht="16.15" customHeight="1" spans="1:26">
      <c r="A248" s="161"/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</row>
    <row r="249" s="98" customFormat="1" ht="16.15" customHeight="1" spans="1:26">
      <c r="A249" s="161"/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</row>
    <row r="250" s="98" customFormat="1" ht="16.15" customHeight="1" spans="1:26">
      <c r="A250" s="161"/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</row>
    <row r="251" s="98" customFormat="1" ht="16.15" customHeight="1" spans="1:26">
      <c r="A251" s="161"/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</row>
    <row r="252" s="98" customFormat="1" ht="16.15" customHeight="1" spans="1:26">
      <c r="A252" s="161"/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</row>
    <row r="253" s="98" customFormat="1" ht="16.15" customHeight="1" spans="1:26">
      <c r="A253" s="161"/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</row>
    <row r="254" s="98" customFormat="1" ht="16.15" customHeight="1" spans="1:26">
      <c r="A254" s="161"/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</row>
    <row r="255" s="98" customFormat="1" ht="16.15" customHeight="1" spans="1:26">
      <c r="A255" s="161"/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</row>
    <row r="256" s="98" customFormat="1" ht="16.15" customHeight="1" spans="1:26">
      <c r="A256" s="161"/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</row>
    <row r="257" s="98" customFormat="1" ht="16.15" customHeight="1" spans="1:26">
      <c r="A257" s="161"/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</row>
    <row r="258" s="98" customFormat="1" ht="16.15" customHeight="1" spans="1:26">
      <c r="A258" s="161"/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</row>
    <row r="259" s="98" customFormat="1" ht="16.15" customHeight="1" spans="1:26">
      <c r="A259" s="161"/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</row>
    <row r="260" s="98" customFormat="1" ht="16.15" customHeight="1" spans="1:26">
      <c r="A260" s="161"/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</row>
    <row r="261" s="98" customFormat="1" ht="16.15" customHeight="1" spans="1:26">
      <c r="A261" s="161"/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</row>
    <row r="262" s="98" customFormat="1" ht="16.15" customHeight="1" spans="1:26">
      <c r="A262" s="161"/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</row>
    <row r="263" s="98" customFormat="1" ht="16.15" customHeight="1" spans="1:26">
      <c r="A263" s="161"/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</row>
    <row r="264" s="98" customFormat="1" ht="16.15" customHeight="1" spans="1:26">
      <c r="A264" s="161"/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</row>
    <row r="265" s="98" customFormat="1" ht="16.15" customHeight="1" spans="1:26">
      <c r="A265" s="161"/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</row>
    <row r="266" s="98" customFormat="1" ht="16.15" customHeight="1" spans="1:26">
      <c r="A266" s="161"/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</row>
    <row r="267" s="98" customFormat="1" ht="16.15" customHeight="1" spans="1:26">
      <c r="A267" s="161"/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</row>
    <row r="268" s="98" customFormat="1" ht="16.15" customHeight="1" spans="1:26">
      <c r="A268" s="161"/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</row>
    <row r="269" s="98" customFormat="1" ht="16.15" customHeight="1" spans="1:26">
      <c r="A269" s="161"/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</row>
    <row r="270" s="98" customFormat="1" ht="16.15" customHeight="1" spans="1:26">
      <c r="A270" s="161"/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</row>
    <row r="271" s="98" customFormat="1" ht="16.15" customHeight="1" spans="1:26">
      <c r="A271" s="161"/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</row>
    <row r="272" s="98" customFormat="1" ht="16.15" customHeight="1" spans="1:26">
      <c r="A272" s="161"/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</row>
    <row r="273" s="98" customFormat="1" ht="16.15" customHeight="1" spans="1:26">
      <c r="A273" s="161"/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</row>
    <row r="274" s="98" customFormat="1" ht="16.15" customHeight="1" spans="1:26">
      <c r="A274" s="161"/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</row>
    <row r="275" s="98" customFormat="1" ht="16.15" customHeight="1" spans="1:26">
      <c r="A275" s="161"/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</row>
    <row r="276" s="98" customFormat="1" ht="16.15" customHeight="1" spans="1:26">
      <c r="A276" s="161"/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</row>
    <row r="277" s="98" customFormat="1" ht="16.15" customHeight="1" spans="1:26">
      <c r="A277" s="161"/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</row>
    <row r="278" s="98" customFormat="1" ht="16.15" customHeight="1" spans="1:26">
      <c r="A278" s="161"/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</row>
    <row r="279" s="98" customFormat="1" ht="16.15" customHeight="1" spans="1:26">
      <c r="A279" s="161"/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</row>
    <row r="280" s="98" customFormat="1" ht="16.15" customHeight="1" spans="1:26">
      <c r="A280" s="161"/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</row>
    <row r="281" s="98" customFormat="1" ht="16.15" customHeight="1" spans="1:26">
      <c r="A281" s="161"/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</row>
    <row r="282" s="98" customFormat="1" ht="16.15" customHeight="1" spans="1:26">
      <c r="A282" s="161"/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</row>
    <row r="283" s="98" customFormat="1" ht="16.15" customHeight="1" spans="1:26">
      <c r="A283" s="161"/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</row>
    <row r="284" s="98" customFormat="1" ht="16.15" customHeight="1" spans="1:26">
      <c r="A284" s="161"/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</row>
    <row r="285" s="98" customFormat="1" ht="16.15" customHeight="1" spans="1:26">
      <c r="A285" s="161"/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</row>
    <row r="286" s="98" customFormat="1" ht="16.15" customHeight="1" spans="1:26">
      <c r="A286" s="161"/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</row>
    <row r="287" s="98" customFormat="1" ht="16.15" customHeight="1" spans="1:26">
      <c r="A287" s="161"/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</row>
    <row r="288" s="98" customFormat="1" ht="16.15" customHeight="1" spans="1:26">
      <c r="A288" s="161"/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</row>
    <row r="289" s="98" customFormat="1" ht="16.15" customHeight="1" spans="1:26">
      <c r="A289" s="161"/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</row>
    <row r="290" s="98" customFormat="1" ht="16.15" customHeight="1" spans="1:26">
      <c r="A290" s="161"/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</row>
    <row r="291" s="98" customFormat="1" ht="16.15" customHeight="1" spans="1:26">
      <c r="A291" s="161"/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</row>
    <row r="292" s="98" customFormat="1" ht="16.15" customHeight="1" spans="1:26">
      <c r="A292" s="161"/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</row>
    <row r="293" s="98" customFormat="1" ht="16.15" customHeight="1" spans="1:26">
      <c r="A293" s="161"/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</row>
    <row r="294" s="98" customFormat="1" ht="16.15" customHeight="1" spans="1:26">
      <c r="A294" s="161"/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</row>
    <row r="295" s="98" customFormat="1" ht="16.15" customHeight="1" spans="1:26">
      <c r="A295" s="161"/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</row>
    <row r="296" s="98" customFormat="1" ht="16.15" customHeight="1" spans="1:26">
      <c r="A296" s="161"/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</row>
    <row r="297" s="98" customFormat="1" ht="16.15" customHeight="1" spans="1:26">
      <c r="A297" s="161"/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</row>
    <row r="298" s="98" customFormat="1" ht="16.15" customHeight="1" spans="1:26">
      <c r="A298" s="161"/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1"/>
      <c r="Z298" s="161"/>
    </row>
    <row r="299" s="98" customFormat="1" ht="16.15" customHeight="1" spans="1:26">
      <c r="A299" s="161"/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1"/>
      <c r="Y299" s="161"/>
      <c r="Z299" s="161"/>
    </row>
    <row r="300" s="98" customFormat="1" ht="16.15" customHeight="1" spans="1:26">
      <c r="A300" s="161"/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  <c r="Y300" s="161"/>
      <c r="Z300" s="161"/>
    </row>
    <row r="301" s="98" customFormat="1" ht="16.15" customHeight="1" spans="1:26">
      <c r="A301" s="161"/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61"/>
      <c r="Y301" s="161"/>
      <c r="Z301" s="161"/>
    </row>
    <row r="302" s="98" customFormat="1" ht="16.15" customHeight="1" spans="1:26">
      <c r="A302" s="161"/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1"/>
      <c r="Z302" s="161"/>
    </row>
    <row r="303" s="98" customFormat="1" ht="16.15" customHeight="1" spans="1:26">
      <c r="A303" s="161"/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1"/>
      <c r="Z303" s="161"/>
    </row>
    <row r="304" s="98" customFormat="1" ht="16.15" customHeight="1" spans="1:26">
      <c r="A304" s="161"/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61"/>
      <c r="Y304" s="161"/>
      <c r="Z304" s="161"/>
    </row>
    <row r="305" s="98" customFormat="1" ht="16.15" customHeight="1" spans="1:26">
      <c r="A305" s="161"/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61"/>
      <c r="X305" s="161"/>
      <c r="Y305" s="161"/>
      <c r="Z305" s="161"/>
    </row>
    <row r="306" s="98" customFormat="1" ht="16.15" customHeight="1" spans="1:26">
      <c r="A306" s="161"/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61"/>
      <c r="Y306" s="161"/>
      <c r="Z306" s="161"/>
    </row>
    <row r="307" s="98" customFormat="1" ht="16.15" customHeight="1" spans="1:26">
      <c r="A307" s="161"/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61"/>
      <c r="Y307" s="161"/>
      <c r="Z307" s="161"/>
    </row>
    <row r="308" s="98" customFormat="1" ht="16.15" customHeight="1" spans="1:26">
      <c r="A308" s="161"/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61"/>
      <c r="Y308" s="161"/>
      <c r="Z308" s="161"/>
    </row>
    <row r="309" s="98" customFormat="1" ht="16.15" customHeight="1" spans="1:26">
      <c r="A309" s="161"/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61"/>
      <c r="Y309" s="161"/>
      <c r="Z309" s="161"/>
    </row>
    <row r="310" s="98" customFormat="1" ht="16.15" customHeight="1" spans="1:26">
      <c r="A310" s="161"/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61"/>
      <c r="Y310" s="161"/>
      <c r="Z310" s="161"/>
    </row>
    <row r="311" s="98" customFormat="1" ht="16.15" customHeight="1" spans="1:26">
      <c r="A311" s="161"/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1"/>
      <c r="Y311" s="161"/>
      <c r="Z311" s="161"/>
    </row>
    <row r="312" s="98" customFormat="1" ht="16.15" customHeight="1" spans="1:26">
      <c r="A312" s="161"/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61"/>
      <c r="Y312" s="161"/>
      <c r="Z312" s="161"/>
    </row>
    <row r="313" s="98" customFormat="1" ht="16.15" customHeight="1" spans="1:26">
      <c r="A313" s="161"/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1"/>
      <c r="Y313" s="161"/>
      <c r="Z313" s="161"/>
    </row>
    <row r="314" s="98" customFormat="1" ht="16.15" customHeight="1" spans="1:26">
      <c r="A314" s="161"/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61"/>
      <c r="Z314" s="161"/>
    </row>
    <row r="315" s="98" customFormat="1" ht="16.15" customHeight="1" spans="1:26">
      <c r="A315" s="161"/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61"/>
      <c r="Z315" s="161"/>
    </row>
    <row r="316" s="98" customFormat="1" ht="16.15" customHeight="1" spans="1:26">
      <c r="A316" s="161"/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  <c r="Y316" s="161"/>
      <c r="Z316" s="161"/>
    </row>
    <row r="317" s="98" customFormat="1" ht="16.15" customHeight="1" spans="1:26">
      <c r="A317" s="161"/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61"/>
      <c r="Z317" s="161"/>
    </row>
    <row r="318" s="98" customFormat="1" ht="16.15" customHeight="1" spans="1:26">
      <c r="A318" s="161"/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61"/>
      <c r="Y318" s="161"/>
      <c r="Z318" s="161"/>
    </row>
    <row r="319" s="98" customFormat="1" ht="16.15" customHeight="1" spans="1:26">
      <c r="A319" s="161"/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61"/>
      <c r="Y319" s="161"/>
      <c r="Z319" s="161"/>
    </row>
    <row r="320" s="98" customFormat="1" ht="16.15" customHeight="1" spans="1:26">
      <c r="A320" s="161"/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1"/>
      <c r="Y320" s="161"/>
      <c r="Z320" s="161"/>
    </row>
    <row r="321" s="98" customFormat="1" ht="16.15" customHeight="1" spans="1:26">
      <c r="A321" s="161"/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61"/>
      <c r="Y321" s="161"/>
      <c r="Z321" s="161"/>
    </row>
    <row r="322" s="98" customFormat="1" ht="16.15" customHeight="1" spans="1:26">
      <c r="A322" s="161"/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61"/>
      <c r="Y322" s="161"/>
      <c r="Z322" s="161"/>
    </row>
    <row r="323" s="98" customFormat="1" ht="16.15" customHeight="1" spans="1:26">
      <c r="A323" s="161"/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61"/>
      <c r="Y323" s="161"/>
      <c r="Z323" s="161"/>
    </row>
    <row r="324" s="98" customFormat="1" ht="16.15" customHeight="1" spans="1:26">
      <c r="A324" s="161"/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  <c r="Y324" s="161"/>
      <c r="Z324" s="161"/>
    </row>
    <row r="325" s="98" customFormat="1" ht="16.15" customHeight="1" spans="1:26">
      <c r="A325" s="161"/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61"/>
      <c r="Y325" s="161"/>
      <c r="Z325" s="161"/>
    </row>
    <row r="326" s="98" customFormat="1" ht="16.15" customHeight="1" spans="1:26">
      <c r="A326" s="161"/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61"/>
      <c r="Y326" s="161"/>
      <c r="Z326" s="161"/>
    </row>
    <row r="327" s="98" customFormat="1" ht="16.15" customHeight="1" spans="1:26">
      <c r="A327" s="161"/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61"/>
      <c r="Y327" s="161"/>
      <c r="Z327" s="161"/>
    </row>
    <row r="328" s="98" customFormat="1" ht="16.15" customHeight="1" spans="1:26">
      <c r="A328" s="161"/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1"/>
      <c r="Y328" s="161"/>
      <c r="Z328" s="161"/>
    </row>
    <row r="329" s="98" customFormat="1" ht="16.15" customHeight="1" spans="1:26">
      <c r="A329" s="161"/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61"/>
      <c r="Y329" s="161"/>
      <c r="Z329" s="161"/>
    </row>
    <row r="330" s="98" customFormat="1" ht="16.15" customHeight="1" spans="1:26">
      <c r="A330" s="161"/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  <c r="Y330" s="161"/>
      <c r="Z330" s="161"/>
    </row>
    <row r="331" s="98" customFormat="1" ht="16.15" customHeight="1" spans="1:26">
      <c r="A331" s="161"/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61"/>
      <c r="Y331" s="161"/>
      <c r="Z331" s="161"/>
    </row>
    <row r="332" s="98" customFormat="1" ht="16.15" customHeight="1" spans="1:26">
      <c r="A332" s="161"/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  <c r="Z332" s="161"/>
    </row>
    <row r="333" s="98" customFormat="1" ht="16.15" customHeight="1" spans="1:26">
      <c r="A333" s="161"/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61"/>
    </row>
    <row r="334" s="98" customFormat="1" ht="16.15" customHeight="1" spans="1:26">
      <c r="A334" s="161"/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  <c r="Z334" s="161"/>
    </row>
    <row r="335" s="98" customFormat="1" ht="16.15" customHeight="1" spans="1:26">
      <c r="A335" s="161"/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</row>
    <row r="336" s="98" customFormat="1" ht="16.15" customHeight="1" spans="1:26">
      <c r="A336" s="161"/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</row>
    <row r="337" s="98" customFormat="1" ht="16.15" customHeight="1" spans="1:26">
      <c r="A337" s="161"/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</row>
    <row r="338" s="98" customFormat="1" ht="16.15" customHeight="1" spans="1:26">
      <c r="A338" s="161"/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</row>
    <row r="339" s="98" customFormat="1" ht="16.15" customHeight="1" spans="1:26">
      <c r="A339" s="161"/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</row>
    <row r="340" s="98" customFormat="1" ht="16.15" customHeight="1" spans="1:26">
      <c r="A340" s="161"/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</row>
    <row r="341" s="98" customFormat="1" ht="16.15" customHeight="1" spans="1:26">
      <c r="A341" s="161"/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</row>
    <row r="342" s="98" customFormat="1" ht="16.15" customHeight="1" spans="1:26">
      <c r="A342" s="161"/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  <c r="Z342" s="161"/>
    </row>
    <row r="343" s="98" customFormat="1" ht="16.15" customHeight="1" spans="1:26">
      <c r="A343" s="161"/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</row>
    <row r="344" s="98" customFormat="1" ht="16.15" customHeight="1" spans="1:26">
      <c r="A344" s="161"/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</row>
    <row r="345" s="98" customFormat="1" ht="16.15" customHeight="1" spans="1:26">
      <c r="A345" s="161"/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</row>
    <row r="346" s="98" customFormat="1" ht="16.15" customHeight="1" spans="1:26">
      <c r="A346" s="161"/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</row>
    <row r="347" s="98" customFormat="1" ht="16.15" customHeight="1" spans="1:26">
      <c r="A347" s="161"/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</row>
    <row r="348" s="98" customFormat="1" ht="16.15" customHeight="1" spans="1:26">
      <c r="A348" s="161"/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  <c r="Z348" s="161"/>
    </row>
    <row r="349" s="98" customFormat="1" ht="16.15" customHeight="1" spans="1:26">
      <c r="A349" s="161"/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  <c r="Z349" s="161"/>
    </row>
    <row r="350" s="98" customFormat="1" ht="16.15" customHeight="1" spans="1:26">
      <c r="A350" s="161"/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  <c r="Z350" s="161"/>
    </row>
    <row r="351" s="98" customFormat="1" ht="16.15" customHeight="1" spans="1:26">
      <c r="A351" s="161"/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</row>
    <row r="352" s="98" customFormat="1" ht="16.15" customHeight="1" spans="1:26">
      <c r="A352" s="161"/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</row>
    <row r="353" s="98" customFormat="1" ht="16.15" customHeight="1" spans="1:26">
      <c r="A353" s="161"/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  <c r="Z353" s="161"/>
    </row>
    <row r="354" s="98" customFormat="1" ht="16.15" customHeight="1" spans="1:26">
      <c r="A354" s="161"/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</row>
    <row r="355" s="98" customFormat="1" ht="16.15" customHeight="1" spans="1:26">
      <c r="A355" s="161"/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</row>
    <row r="356" s="98" customFormat="1" ht="16.15" customHeight="1" spans="1:26">
      <c r="A356" s="161"/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  <c r="Z356" s="161"/>
    </row>
    <row r="357" s="98" customFormat="1" ht="16.15" customHeight="1" spans="1:26">
      <c r="A357" s="161"/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</row>
    <row r="358" s="98" customFormat="1" ht="16.15" customHeight="1" spans="1:26">
      <c r="A358" s="161"/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  <c r="Z358" s="161"/>
    </row>
    <row r="359" s="98" customFormat="1" ht="16.15" customHeight="1" spans="1:26">
      <c r="A359" s="161"/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</row>
    <row r="360" s="98" customFormat="1" ht="16.15" customHeight="1" spans="1:26">
      <c r="A360" s="161"/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  <c r="Z360" s="161"/>
    </row>
    <row r="361" s="98" customFormat="1" ht="16.15" customHeight="1" spans="1:26">
      <c r="A361" s="161"/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  <c r="Z361" s="161"/>
    </row>
    <row r="362" s="98" customFormat="1" ht="16.15" customHeight="1" spans="1:26">
      <c r="A362" s="161"/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  <c r="Z362" s="161"/>
    </row>
    <row r="363" s="98" customFormat="1" ht="16.15" customHeight="1" spans="1:26">
      <c r="A363" s="161"/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  <c r="Z363" s="161"/>
    </row>
    <row r="364" s="98" customFormat="1" ht="16.15" customHeight="1" spans="1:26">
      <c r="A364" s="161"/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  <c r="Z364" s="161"/>
    </row>
    <row r="365" s="98" customFormat="1" ht="16.15" customHeight="1" spans="1:26">
      <c r="A365" s="161"/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  <c r="Z365" s="161"/>
    </row>
    <row r="366" s="98" customFormat="1" ht="16.15" customHeight="1" spans="1:26">
      <c r="A366" s="161"/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  <c r="Z366" s="161"/>
    </row>
    <row r="367" s="98" customFormat="1" ht="16.15" customHeight="1" spans="1:26">
      <c r="A367" s="161"/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  <c r="Z367" s="161"/>
    </row>
    <row r="368" s="98" customFormat="1" ht="16.15" customHeight="1" spans="1:26">
      <c r="A368" s="161"/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  <c r="Z368" s="161"/>
    </row>
    <row r="369" s="98" customFormat="1" ht="16.15" customHeight="1" spans="1:26">
      <c r="A369" s="161"/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  <c r="Z369" s="161"/>
    </row>
    <row r="370" s="98" customFormat="1" ht="16.15" customHeight="1" spans="1:26">
      <c r="A370" s="161"/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  <c r="Z370" s="161"/>
    </row>
    <row r="371" s="98" customFormat="1" ht="16.15" customHeight="1" spans="1:26">
      <c r="A371" s="161"/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  <c r="Z371" s="161"/>
    </row>
    <row r="372" s="98" customFormat="1" ht="16.15" customHeight="1" spans="1:26">
      <c r="A372" s="161"/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  <c r="Z372" s="161"/>
    </row>
    <row r="373" s="98" customFormat="1" ht="16.15" customHeight="1" spans="1:26">
      <c r="A373" s="161"/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  <c r="Z373" s="161"/>
    </row>
    <row r="374" s="98" customFormat="1" ht="16.15" customHeight="1" spans="1:26">
      <c r="A374" s="161"/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  <c r="Z374" s="161"/>
    </row>
    <row r="375" s="98" customFormat="1" ht="16.15" customHeight="1" spans="1:26">
      <c r="A375" s="161"/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  <c r="Z375" s="161"/>
    </row>
    <row r="376" s="98" customFormat="1" ht="16.15" customHeight="1" spans="1:26">
      <c r="A376" s="161"/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  <c r="Z376" s="161"/>
    </row>
    <row r="377" s="98" customFormat="1" ht="16.15" customHeight="1" spans="1:26">
      <c r="A377" s="161"/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  <c r="Z377" s="161"/>
    </row>
    <row r="378" s="98" customFormat="1" ht="16.15" customHeight="1" spans="1:26">
      <c r="A378" s="161"/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  <c r="Z378" s="161"/>
    </row>
    <row r="379" s="98" customFormat="1" ht="16.15" customHeight="1" spans="1:26">
      <c r="A379" s="161"/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  <c r="Z379" s="161"/>
    </row>
    <row r="380" s="98" customFormat="1" ht="16.15" customHeight="1" spans="1:26">
      <c r="A380" s="161"/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  <c r="Z380" s="161"/>
    </row>
    <row r="381" s="98" customFormat="1" ht="16.15" customHeight="1" spans="1:26">
      <c r="A381" s="161"/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</row>
    <row r="382" s="98" customFormat="1" ht="16.15" customHeight="1" spans="1:26">
      <c r="A382" s="161"/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  <c r="Z382" s="161"/>
    </row>
    <row r="383" s="98" customFormat="1" ht="16.15" customHeight="1" spans="1:26">
      <c r="A383" s="161"/>
      <c r="B383" s="161"/>
      <c r="C383" s="161"/>
      <c r="D383" s="161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  <c r="Z383" s="161"/>
    </row>
    <row r="384" s="98" customFormat="1" ht="16.15" customHeight="1" spans="1:26">
      <c r="A384" s="161"/>
      <c r="B384" s="161"/>
      <c r="C384" s="161"/>
      <c r="D384" s="161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</row>
    <row r="385" s="98" customFormat="1" ht="16.15" customHeight="1" spans="1:26">
      <c r="A385" s="161"/>
      <c r="B385" s="161"/>
      <c r="C385" s="161"/>
      <c r="D385" s="161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  <c r="Z385" s="161"/>
    </row>
    <row r="386" s="98" customFormat="1" ht="16.15" customHeight="1" spans="1:26">
      <c r="A386" s="161"/>
      <c r="B386" s="161"/>
      <c r="C386" s="161"/>
      <c r="D386" s="161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  <c r="Z386" s="161"/>
    </row>
    <row r="387" s="98" customFormat="1" ht="16.15" customHeight="1" spans="1:26">
      <c r="A387" s="161"/>
      <c r="B387" s="161"/>
      <c r="C387" s="161"/>
      <c r="D387" s="161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</row>
    <row r="388" s="98" customFormat="1" ht="16.15" customHeight="1" spans="1:26">
      <c r="A388" s="161"/>
      <c r="B388" s="161"/>
      <c r="C388" s="161"/>
      <c r="D388" s="161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</row>
    <row r="389" s="98" customFormat="1" ht="16.15" customHeight="1" spans="1:26">
      <c r="A389" s="161"/>
      <c r="B389" s="161"/>
      <c r="C389" s="161"/>
      <c r="D389" s="161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61"/>
      <c r="Z389" s="161"/>
    </row>
    <row r="390" s="98" customFormat="1" ht="16.15" customHeight="1" spans="1:26">
      <c r="A390" s="161"/>
      <c r="B390" s="161"/>
      <c r="C390" s="161"/>
      <c r="D390" s="161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61"/>
      <c r="Z390" s="161"/>
    </row>
    <row r="391" s="98" customFormat="1" ht="16.15" customHeight="1" spans="1:26">
      <c r="A391" s="161"/>
      <c r="B391" s="161"/>
      <c r="C391" s="161"/>
      <c r="D391" s="161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1"/>
      <c r="Z391" s="161"/>
    </row>
    <row r="392" s="98" customFormat="1" ht="16.15" customHeight="1" spans="1:26">
      <c r="A392" s="161"/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1"/>
      <c r="Z392" s="161"/>
    </row>
    <row r="393" s="98" customFormat="1" ht="16.15" customHeight="1" spans="1:26">
      <c r="A393" s="161"/>
      <c r="B393" s="161"/>
      <c r="C393" s="161"/>
      <c r="D393" s="161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61"/>
      <c r="Z393" s="161"/>
    </row>
    <row r="394" s="98" customFormat="1" ht="16.15" customHeight="1" spans="1:26">
      <c r="A394" s="161"/>
      <c r="B394" s="161"/>
      <c r="C394" s="161"/>
      <c r="D394" s="161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1"/>
      <c r="Z394" s="161"/>
    </row>
    <row r="395" s="98" customFormat="1" ht="16.15" customHeight="1" spans="1:26">
      <c r="A395" s="161"/>
      <c r="B395" s="161"/>
      <c r="C395" s="161"/>
      <c r="D395" s="161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61"/>
      <c r="Z395" s="161"/>
    </row>
    <row r="396" s="98" customFormat="1" ht="16.15" customHeight="1" spans="1:26">
      <c r="A396" s="161"/>
      <c r="B396" s="161"/>
      <c r="C396" s="161"/>
      <c r="D396" s="161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61"/>
      <c r="Z396" s="161"/>
    </row>
    <row r="397" s="98" customFormat="1" ht="16.15" customHeight="1" spans="1:26">
      <c r="A397" s="161"/>
      <c r="B397" s="161"/>
      <c r="C397" s="161"/>
      <c r="D397" s="161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61"/>
      <c r="Z397" s="161"/>
    </row>
    <row r="398" s="98" customFormat="1" ht="16.15" customHeight="1" spans="1:26">
      <c r="A398" s="161"/>
      <c r="B398" s="161"/>
      <c r="C398" s="161"/>
      <c r="D398" s="161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61"/>
      <c r="Z398" s="161"/>
    </row>
    <row r="399" s="98" customFormat="1" ht="16.15" customHeight="1" spans="1:26">
      <c r="A399" s="161"/>
      <c r="B399" s="161"/>
      <c r="C399" s="161"/>
      <c r="D399" s="161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61"/>
      <c r="Z399" s="161"/>
    </row>
    <row r="400" s="98" customFormat="1" ht="16.15" customHeight="1" spans="1:26">
      <c r="A400" s="161"/>
      <c r="B400" s="161"/>
      <c r="C400" s="161"/>
      <c r="D400" s="161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61"/>
      <c r="Z400" s="161"/>
    </row>
    <row r="401" s="98" customFormat="1" ht="16.15" customHeight="1" spans="1:26">
      <c r="A401" s="161"/>
      <c r="B401" s="161"/>
      <c r="C401" s="161"/>
      <c r="D401" s="161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  <c r="Z401" s="161"/>
    </row>
    <row r="402" s="98" customFormat="1" ht="16.15" customHeight="1" spans="1:26">
      <c r="A402" s="161"/>
      <c r="B402" s="161"/>
      <c r="C402" s="161"/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1"/>
      <c r="Z402" s="161"/>
    </row>
    <row r="403" s="98" customFormat="1" ht="16.15" customHeight="1" spans="1:26">
      <c r="A403" s="161"/>
      <c r="B403" s="161"/>
      <c r="C403" s="161"/>
      <c r="D403" s="161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1"/>
      <c r="Z403" s="161"/>
    </row>
    <row r="404" s="98" customFormat="1" ht="16.15" customHeight="1" spans="1:26">
      <c r="A404" s="161"/>
      <c r="B404" s="161"/>
      <c r="C404" s="161"/>
      <c r="D404" s="161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  <c r="Z404" s="161"/>
    </row>
    <row r="405" s="98" customFormat="1" ht="16.15" customHeight="1" spans="1:26">
      <c r="A405" s="161"/>
      <c r="B405" s="161"/>
      <c r="C405" s="161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  <c r="Z405" s="161"/>
    </row>
    <row r="406" s="98" customFormat="1" ht="16.15" customHeight="1" spans="1:26">
      <c r="A406" s="161"/>
      <c r="B406" s="161"/>
      <c r="C406" s="161"/>
      <c r="D406" s="161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  <c r="Z406" s="161"/>
    </row>
    <row r="407" s="98" customFormat="1" ht="16.15" customHeight="1" spans="1:26">
      <c r="A407" s="161"/>
      <c r="B407" s="161"/>
      <c r="C407" s="161"/>
      <c r="D407" s="161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  <c r="Z407" s="161"/>
    </row>
    <row r="408" s="98" customFormat="1" ht="16.15" customHeight="1" spans="1:26">
      <c r="A408" s="161"/>
      <c r="B408" s="161"/>
      <c r="C408" s="161"/>
      <c r="D408" s="161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  <c r="Z408" s="161"/>
    </row>
    <row r="409" s="98" customFormat="1" ht="16.15" customHeight="1" spans="1:26">
      <c r="A409" s="161"/>
      <c r="B409" s="161"/>
      <c r="C409" s="161"/>
      <c r="D409" s="161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  <c r="Z409" s="161"/>
    </row>
    <row r="410" s="98" customFormat="1" ht="16.15" customHeight="1" spans="1:26">
      <c r="A410" s="161"/>
      <c r="B410" s="161"/>
      <c r="C410" s="161"/>
      <c r="D410" s="161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  <c r="Z410" s="161"/>
    </row>
    <row r="411" s="98" customFormat="1" ht="16.15" customHeight="1" spans="1:26">
      <c r="A411" s="161"/>
      <c r="B411" s="161"/>
      <c r="C411" s="161"/>
      <c r="D411" s="161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  <c r="Z411" s="161"/>
    </row>
    <row r="412" s="98" customFormat="1" ht="16.15" customHeight="1" spans="1:26">
      <c r="A412" s="161"/>
      <c r="B412" s="161"/>
      <c r="C412" s="161"/>
      <c r="D412" s="161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  <c r="Z412" s="161"/>
    </row>
    <row r="413" s="98" customFormat="1" ht="16.15" customHeight="1" spans="1:26">
      <c r="A413" s="161"/>
      <c r="B413" s="161"/>
      <c r="C413" s="161"/>
      <c r="D413" s="161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  <c r="Z413" s="161"/>
    </row>
    <row r="414" s="98" customFormat="1" ht="16.15" customHeight="1" spans="1:26">
      <c r="A414" s="161"/>
      <c r="B414" s="161"/>
      <c r="C414" s="161"/>
      <c r="D414" s="161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  <c r="Z414" s="161"/>
    </row>
    <row r="415" s="98" customFormat="1" ht="16.15" customHeight="1" spans="1:26">
      <c r="A415" s="161"/>
      <c r="B415" s="161"/>
      <c r="C415" s="161"/>
      <c r="D415" s="161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  <c r="Z415" s="161"/>
    </row>
    <row r="416" s="98" customFormat="1" ht="16.15" customHeight="1" spans="1:26">
      <c r="A416" s="161"/>
      <c r="B416" s="161"/>
      <c r="C416" s="161"/>
      <c r="D416" s="161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  <c r="Z416" s="161"/>
    </row>
    <row r="417" s="98" customFormat="1" ht="16.15" customHeight="1" spans="1:26">
      <c r="A417" s="161"/>
      <c r="B417" s="161"/>
      <c r="C417" s="161"/>
      <c r="D417" s="161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  <c r="Y417" s="161"/>
      <c r="Z417" s="161"/>
    </row>
    <row r="418" s="98" customFormat="1" ht="16.15" customHeight="1" spans="1:26">
      <c r="A418" s="161"/>
      <c r="B418" s="161"/>
      <c r="C418" s="161"/>
      <c r="D418" s="161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61"/>
      <c r="Z418" s="161"/>
    </row>
    <row r="419" s="98" customFormat="1" ht="16.15" customHeight="1" spans="1:26">
      <c r="A419" s="161"/>
      <c r="B419" s="161"/>
      <c r="C419" s="161"/>
      <c r="D419" s="161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61"/>
      <c r="Z419" s="161"/>
    </row>
    <row r="420" s="98" customFormat="1" ht="16.15" customHeight="1" spans="1:26">
      <c r="A420" s="161"/>
      <c r="B420" s="161"/>
      <c r="C420" s="161"/>
      <c r="D420" s="161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61"/>
      <c r="Z420" s="161"/>
    </row>
    <row r="421" s="98" customFormat="1" ht="16.15" customHeight="1" spans="1:26">
      <c r="A421" s="161"/>
      <c r="B421" s="161"/>
      <c r="C421" s="161"/>
      <c r="D421" s="161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61"/>
      <c r="Z421" s="161"/>
    </row>
    <row r="422" s="98" customFormat="1" ht="16.15" customHeight="1" spans="1:26">
      <c r="A422" s="161"/>
      <c r="B422" s="161"/>
      <c r="C422" s="161"/>
      <c r="D422" s="161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  <c r="Z422" s="161"/>
    </row>
    <row r="423" s="98" customFormat="1" ht="16.15" customHeight="1" spans="1:26">
      <c r="A423" s="161"/>
      <c r="B423" s="161"/>
      <c r="C423" s="161"/>
      <c r="D423" s="161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61"/>
      <c r="Z423" s="161"/>
    </row>
    <row r="424" s="98" customFormat="1" ht="16.15" customHeight="1" spans="1:26">
      <c r="A424" s="161"/>
      <c r="B424" s="161"/>
      <c r="C424" s="161"/>
      <c r="D424" s="161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  <c r="Y424" s="161"/>
      <c r="Z424" s="161"/>
    </row>
    <row r="425" s="98" customFormat="1" ht="16.15" customHeight="1" spans="1:26">
      <c r="A425" s="161"/>
      <c r="B425" s="161"/>
      <c r="C425" s="161"/>
      <c r="D425" s="161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1"/>
      <c r="Z425" s="161"/>
    </row>
    <row r="426" s="98" customFormat="1" ht="16.15" customHeight="1" spans="1:26">
      <c r="A426" s="161"/>
      <c r="B426" s="161"/>
      <c r="C426" s="161"/>
      <c r="D426" s="161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  <c r="Z426" s="161"/>
    </row>
    <row r="427" s="98" customFormat="1" ht="16.15" customHeight="1" spans="1:26">
      <c r="A427" s="161"/>
      <c r="B427" s="161"/>
      <c r="C427" s="161"/>
      <c r="D427" s="161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  <c r="Z427" s="161"/>
    </row>
    <row r="428" s="98" customFormat="1" ht="16.15" customHeight="1" spans="1:26">
      <c r="A428" s="161"/>
      <c r="B428" s="161"/>
      <c r="C428" s="161"/>
      <c r="D428" s="161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  <c r="Z428" s="161"/>
    </row>
    <row r="429" s="98" customFormat="1" ht="16.15" customHeight="1" spans="1:26">
      <c r="A429" s="161"/>
      <c r="B429" s="161"/>
      <c r="C429" s="161"/>
      <c r="D429" s="161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  <c r="Z429" s="161"/>
    </row>
    <row r="430" s="98" customFormat="1" ht="16.15" customHeight="1" spans="1:26">
      <c r="A430" s="161"/>
      <c r="B430" s="161"/>
      <c r="C430" s="161"/>
      <c r="D430" s="161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  <c r="Z430" s="161"/>
    </row>
    <row r="431" s="98" customFormat="1" ht="16.15" customHeight="1" spans="1:26">
      <c r="A431" s="161"/>
      <c r="B431" s="161"/>
      <c r="C431" s="161"/>
      <c r="D431" s="161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61"/>
      <c r="Z431" s="161"/>
    </row>
    <row r="432" s="98" customFormat="1" ht="16.15" customHeight="1" spans="1:26">
      <c r="A432" s="161"/>
      <c r="B432" s="161"/>
      <c r="C432" s="161"/>
      <c r="D432" s="161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61"/>
      <c r="Z432" s="161"/>
    </row>
    <row r="433" s="98" customFormat="1" ht="16.15" customHeight="1" spans="1:26">
      <c r="A433" s="161"/>
      <c r="B433" s="161"/>
      <c r="C433" s="161"/>
      <c r="D433" s="161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61"/>
      <c r="Z433" s="161"/>
    </row>
    <row r="434" s="98" customFormat="1" ht="16.15" customHeight="1" spans="1:26">
      <c r="A434" s="161"/>
      <c r="B434" s="161"/>
      <c r="C434" s="161"/>
      <c r="D434" s="161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  <c r="Y434" s="161"/>
      <c r="Z434" s="161"/>
    </row>
    <row r="435" s="98" customFormat="1" ht="16.15" customHeight="1" spans="1:26">
      <c r="A435" s="161"/>
      <c r="B435" s="161"/>
      <c r="C435" s="161"/>
      <c r="D435" s="161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  <c r="Y435" s="161"/>
      <c r="Z435" s="161"/>
    </row>
    <row r="436" s="98" customFormat="1" ht="16.15" customHeight="1" spans="1:26">
      <c r="A436" s="161"/>
      <c r="B436" s="161"/>
      <c r="C436" s="161"/>
      <c r="D436" s="161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1"/>
      <c r="Y436" s="161"/>
      <c r="Z436" s="161"/>
    </row>
    <row r="437" s="98" customFormat="1" ht="16.15" customHeight="1" spans="1:26">
      <c r="A437" s="161"/>
      <c r="B437" s="161"/>
      <c r="C437" s="161"/>
      <c r="D437" s="161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61"/>
      <c r="Z437" s="161"/>
    </row>
    <row r="438" s="98" customFormat="1" ht="16.15" customHeight="1" spans="1:26">
      <c r="A438" s="161"/>
      <c r="B438" s="161"/>
      <c r="C438" s="161"/>
      <c r="D438" s="161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1"/>
      <c r="Z438" s="161"/>
    </row>
    <row r="439" s="98" customFormat="1" ht="16.15" customHeight="1" spans="1:26">
      <c r="A439" s="161"/>
      <c r="B439" s="161"/>
      <c r="C439" s="161"/>
      <c r="D439" s="161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1"/>
      <c r="Z439" s="161"/>
    </row>
    <row r="440" s="98" customFormat="1" ht="16.15" customHeight="1" spans="1:26">
      <c r="A440" s="161"/>
      <c r="B440" s="161"/>
      <c r="C440" s="161"/>
      <c r="D440" s="161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1"/>
      <c r="Z440" s="161"/>
    </row>
    <row r="441" s="98" customFormat="1" ht="16.15" customHeight="1" spans="1:26">
      <c r="A441" s="161"/>
      <c r="B441" s="161"/>
      <c r="C441" s="161"/>
      <c r="D441" s="161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61"/>
      <c r="Z441" s="161"/>
    </row>
    <row r="442" s="98" customFormat="1" ht="16.15" customHeight="1" spans="1:26">
      <c r="A442" s="161"/>
      <c r="B442" s="161"/>
      <c r="C442" s="161"/>
      <c r="D442" s="161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  <c r="Z442" s="161"/>
    </row>
    <row r="443" s="98" customFormat="1" ht="16.15" customHeight="1" spans="1:26">
      <c r="A443" s="161"/>
      <c r="B443" s="161"/>
      <c r="C443" s="161"/>
      <c r="D443" s="161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61"/>
      <c r="Z443" s="161"/>
    </row>
    <row r="444" s="98" customFormat="1" ht="16.15" customHeight="1" spans="1:26">
      <c r="A444" s="161"/>
      <c r="B444" s="161"/>
      <c r="C444" s="161"/>
      <c r="D444" s="161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61"/>
      <c r="Z444" s="161"/>
    </row>
    <row r="445" s="98" customFormat="1" ht="16.15" customHeight="1" spans="1:26">
      <c r="A445" s="161"/>
      <c r="B445" s="161"/>
      <c r="C445" s="161"/>
      <c r="D445" s="161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61"/>
      <c r="Z445" s="161"/>
    </row>
    <row r="446" s="98" customFormat="1" ht="16.15" customHeight="1" spans="1:26">
      <c r="A446" s="161"/>
      <c r="B446" s="161"/>
      <c r="C446" s="161"/>
      <c r="D446" s="161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61"/>
      <c r="Z446" s="161"/>
    </row>
    <row r="447" s="98" customFormat="1" ht="16.15" customHeight="1" spans="1:26">
      <c r="A447" s="161"/>
      <c r="B447" s="161"/>
      <c r="C447" s="161"/>
      <c r="D447" s="161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61"/>
      <c r="Z447" s="161"/>
    </row>
    <row r="448" s="98" customFormat="1" ht="16.15" customHeight="1" spans="1:26">
      <c r="A448" s="161"/>
      <c r="B448" s="161"/>
      <c r="C448" s="161"/>
      <c r="D448" s="161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61"/>
      <c r="Z448" s="161"/>
    </row>
    <row r="449" s="98" customFormat="1" ht="16.15" customHeight="1" spans="1:26">
      <c r="A449" s="161"/>
      <c r="B449" s="161"/>
      <c r="C449" s="161"/>
      <c r="D449" s="161"/>
      <c r="E449" s="161"/>
      <c r="F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61"/>
      <c r="X449" s="161"/>
      <c r="Y449" s="161"/>
      <c r="Z449" s="161"/>
    </row>
    <row r="450" s="98" customFormat="1" ht="16.15" customHeight="1" spans="1:26">
      <c r="A450" s="161"/>
      <c r="B450" s="161"/>
      <c r="C450" s="161"/>
      <c r="D450" s="161"/>
      <c r="E450" s="161"/>
      <c r="F450" s="161"/>
      <c r="G450" s="161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  <c r="S450" s="161"/>
      <c r="T450" s="161"/>
      <c r="U450" s="161"/>
      <c r="V450" s="161"/>
      <c r="W450" s="161"/>
      <c r="X450" s="161"/>
      <c r="Y450" s="161"/>
      <c r="Z450" s="161"/>
    </row>
    <row r="451" s="98" customFormat="1" ht="16.15" customHeight="1" spans="1:26">
      <c r="A451" s="161"/>
      <c r="B451" s="161"/>
      <c r="C451" s="161"/>
      <c r="D451" s="161"/>
      <c r="E451" s="161"/>
      <c r="F451" s="161"/>
      <c r="G451" s="161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161"/>
      <c r="U451" s="161"/>
      <c r="V451" s="161"/>
      <c r="W451" s="161"/>
      <c r="X451" s="161"/>
      <c r="Y451" s="161"/>
      <c r="Z451" s="161"/>
    </row>
    <row r="452" s="98" customFormat="1" ht="16.15" customHeight="1" spans="1:26">
      <c r="A452" s="161"/>
      <c r="B452" s="161"/>
      <c r="C452" s="161"/>
      <c r="D452" s="161"/>
      <c r="E452" s="161"/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  <c r="U452" s="161"/>
      <c r="V452" s="161"/>
      <c r="W452" s="161"/>
      <c r="X452" s="161"/>
      <c r="Y452" s="161"/>
      <c r="Z452" s="161"/>
    </row>
    <row r="453" s="98" customFormat="1" ht="16.15" customHeight="1" spans="1:26">
      <c r="A453" s="161"/>
      <c r="B453" s="161"/>
      <c r="C453" s="161"/>
      <c r="D453" s="161"/>
      <c r="E453" s="161"/>
      <c r="F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61"/>
      <c r="X453" s="161"/>
      <c r="Y453" s="161"/>
      <c r="Z453" s="161"/>
    </row>
    <row r="454" s="98" customFormat="1" ht="16.15" customHeight="1" spans="1:26">
      <c r="A454" s="161"/>
      <c r="B454" s="161"/>
      <c r="C454" s="161"/>
      <c r="D454" s="161"/>
      <c r="E454" s="161"/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161"/>
      <c r="U454" s="161"/>
      <c r="V454" s="161"/>
      <c r="W454" s="161"/>
      <c r="X454" s="161"/>
      <c r="Y454" s="161"/>
      <c r="Z454" s="161"/>
    </row>
    <row r="455" s="98" customFormat="1" ht="16.15" customHeight="1" spans="1:26">
      <c r="A455" s="161"/>
      <c r="B455" s="161"/>
      <c r="C455" s="161"/>
      <c r="D455" s="161"/>
      <c r="E455" s="161"/>
      <c r="F455" s="161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61"/>
      <c r="X455" s="161"/>
      <c r="Y455" s="161"/>
      <c r="Z455" s="161"/>
    </row>
    <row r="456" s="98" customFormat="1" ht="16.15" customHeight="1" spans="1:26">
      <c r="A456" s="161"/>
      <c r="B456" s="161"/>
      <c r="C456" s="161"/>
      <c r="D456" s="161"/>
      <c r="E456" s="161"/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61"/>
      <c r="Y456" s="161"/>
      <c r="Z456" s="161"/>
    </row>
    <row r="457" s="98" customFormat="1" ht="16.15" customHeight="1" spans="1:26">
      <c r="A457" s="161"/>
      <c r="B457" s="161"/>
      <c r="C457" s="161"/>
      <c r="D457" s="161"/>
      <c r="E457" s="161"/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61"/>
      <c r="Y457" s="161"/>
      <c r="Z457" s="161"/>
    </row>
    <row r="458" s="98" customFormat="1" ht="16.15" customHeight="1" spans="1:26">
      <c r="A458" s="161"/>
      <c r="B458" s="161"/>
      <c r="C458" s="161"/>
      <c r="D458" s="161"/>
      <c r="E458" s="161"/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161"/>
      <c r="W458" s="161"/>
      <c r="X458" s="161"/>
      <c r="Y458" s="161"/>
      <c r="Z458" s="161"/>
    </row>
    <row r="459" s="98" customFormat="1" ht="16.15" customHeight="1" spans="1:26">
      <c r="A459" s="161"/>
      <c r="B459" s="161"/>
      <c r="C459" s="161"/>
      <c r="D459" s="161"/>
      <c r="E459" s="161"/>
      <c r="F459" s="161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  <c r="U459" s="161"/>
      <c r="V459" s="161"/>
      <c r="W459" s="161"/>
      <c r="X459" s="161"/>
      <c r="Y459" s="161"/>
      <c r="Z459" s="161"/>
    </row>
    <row r="460" s="98" customFormat="1" ht="16.15" customHeight="1" spans="1:26">
      <c r="A460" s="161"/>
      <c r="B460" s="161"/>
      <c r="C460" s="161"/>
      <c r="D460" s="161"/>
      <c r="E460" s="161"/>
      <c r="F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1"/>
      <c r="V460" s="161"/>
      <c r="W460" s="161"/>
      <c r="X460" s="161"/>
      <c r="Y460" s="161"/>
      <c r="Z460" s="161"/>
    </row>
    <row r="461" s="98" customFormat="1" ht="16.15" customHeight="1" spans="1:26">
      <c r="A461" s="161"/>
      <c r="B461" s="161"/>
      <c r="C461" s="161"/>
      <c r="D461" s="161"/>
      <c r="E461" s="161"/>
      <c r="F461" s="161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61"/>
      <c r="X461" s="161"/>
      <c r="Y461" s="161"/>
      <c r="Z461" s="161"/>
    </row>
    <row r="462" s="98" customFormat="1" ht="16.15" customHeight="1" spans="1:26">
      <c r="A462" s="161"/>
      <c r="B462" s="161"/>
      <c r="C462" s="161"/>
      <c r="D462" s="161"/>
      <c r="E462" s="161"/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61"/>
      <c r="Y462" s="161"/>
      <c r="Z462" s="161"/>
    </row>
    <row r="463" s="98" customFormat="1" ht="16.15" customHeight="1" spans="1:26">
      <c r="A463" s="161"/>
      <c r="B463" s="161"/>
      <c r="C463" s="161"/>
      <c r="D463" s="161"/>
      <c r="E463" s="161"/>
      <c r="F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61"/>
      <c r="X463" s="161"/>
      <c r="Y463" s="161"/>
      <c r="Z463" s="161"/>
    </row>
    <row r="464" s="98" customFormat="1" ht="16.15" customHeight="1" spans="1:26">
      <c r="A464" s="161"/>
      <c r="B464" s="161"/>
      <c r="C464" s="161"/>
      <c r="D464" s="161"/>
      <c r="E464" s="161"/>
      <c r="F464" s="161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  <c r="U464" s="161"/>
      <c r="V464" s="161"/>
      <c r="W464" s="161"/>
      <c r="X464" s="161"/>
      <c r="Y464" s="161"/>
      <c r="Z464" s="161"/>
    </row>
    <row r="465" s="98" customFormat="1" ht="16.15" customHeight="1" spans="1:26">
      <c r="A465" s="161"/>
      <c r="B465" s="161"/>
      <c r="C465" s="161"/>
      <c r="D465" s="161"/>
      <c r="E465" s="161"/>
      <c r="F465" s="161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1"/>
      <c r="U465" s="161"/>
      <c r="V465" s="161"/>
      <c r="W465" s="161"/>
      <c r="X465" s="161"/>
      <c r="Y465" s="161"/>
      <c r="Z465" s="161"/>
    </row>
    <row r="466" s="98" customFormat="1" ht="16.15" customHeight="1" spans="1:26">
      <c r="A466" s="161"/>
      <c r="B466" s="161"/>
      <c r="C466" s="161"/>
      <c r="D466" s="161"/>
      <c r="E466" s="161"/>
      <c r="F466" s="161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161"/>
      <c r="U466" s="161"/>
      <c r="V466" s="161"/>
      <c r="W466" s="161"/>
      <c r="X466" s="161"/>
      <c r="Y466" s="161"/>
      <c r="Z466" s="161"/>
    </row>
    <row r="467" s="98" customFormat="1" ht="16.15" customHeight="1" spans="1:26">
      <c r="A467" s="161"/>
      <c r="B467" s="161"/>
      <c r="C467" s="161"/>
      <c r="D467" s="161"/>
      <c r="E467" s="161"/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61"/>
      <c r="Y467" s="161"/>
      <c r="Z467" s="161"/>
    </row>
    <row r="468" s="98" customFormat="1" ht="16.15" customHeight="1" spans="1:26">
      <c r="A468" s="161"/>
      <c r="B468" s="161"/>
      <c r="C468" s="161"/>
      <c r="D468" s="161"/>
      <c r="E468" s="161"/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61"/>
      <c r="Y468" s="161"/>
      <c r="Z468" s="161"/>
    </row>
    <row r="469" s="98" customFormat="1" ht="16.15" customHeight="1" spans="1:26">
      <c r="A469" s="161"/>
      <c r="B469" s="161"/>
      <c r="C469" s="161"/>
      <c r="D469" s="161"/>
      <c r="E469" s="161"/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61"/>
      <c r="X469" s="161"/>
      <c r="Y469" s="161"/>
      <c r="Z469" s="161"/>
    </row>
    <row r="470" s="98" customFormat="1" ht="16.15" customHeight="1" spans="1:26">
      <c r="A470" s="161"/>
      <c r="B470" s="161"/>
      <c r="C470" s="161"/>
      <c r="D470" s="161"/>
      <c r="E470" s="161"/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61"/>
      <c r="Y470" s="161"/>
      <c r="Z470" s="161"/>
    </row>
    <row r="471" s="98" customFormat="1" ht="16.15" customHeight="1" spans="1:26">
      <c r="A471" s="161"/>
      <c r="B471" s="161"/>
      <c r="C471" s="161"/>
      <c r="D471" s="161"/>
      <c r="E471" s="161"/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61"/>
      <c r="Y471" s="161"/>
      <c r="Z471" s="161"/>
    </row>
    <row r="472" s="98" customFormat="1" ht="16.15" customHeight="1" spans="1:26">
      <c r="A472" s="161"/>
      <c r="B472" s="161"/>
      <c r="C472" s="161"/>
      <c r="D472" s="161"/>
      <c r="E472" s="161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  <c r="Y472" s="161"/>
      <c r="Z472" s="161"/>
    </row>
    <row r="473" s="98" customFormat="1" ht="16.15" customHeight="1" spans="1:26">
      <c r="A473" s="161"/>
      <c r="B473" s="161"/>
      <c r="C473" s="161"/>
      <c r="D473" s="161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</row>
    <row r="474" s="98" customFormat="1" ht="16.15" customHeight="1" spans="1:26">
      <c r="A474" s="161"/>
      <c r="B474" s="161"/>
      <c r="C474" s="161"/>
      <c r="D474" s="161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</row>
    <row r="475" s="98" customFormat="1" ht="16.15" customHeight="1" spans="1:26">
      <c r="A475" s="161"/>
      <c r="B475" s="161"/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</row>
    <row r="476" s="98" customFormat="1" ht="16.15" customHeight="1" spans="1:26">
      <c r="A476" s="161"/>
      <c r="B476" s="161"/>
      <c r="C476" s="161"/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</row>
    <row r="477" s="98" customFormat="1" ht="16.15" customHeight="1" spans="1:26">
      <c r="A477" s="161"/>
      <c r="B477" s="161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</row>
    <row r="478" s="98" customFormat="1" ht="16.15" customHeight="1" spans="1:26">
      <c r="A478" s="161"/>
      <c r="B478" s="161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</row>
    <row r="479" s="98" customFormat="1" ht="16.15" customHeight="1" spans="1:26">
      <c r="A479" s="161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</row>
    <row r="480" s="98" customFormat="1" ht="16.15" customHeight="1" spans="1:26">
      <c r="A480" s="161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</row>
    <row r="481" s="98" customFormat="1" ht="16.15" customHeight="1" spans="1:26">
      <c r="A481" s="161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</row>
    <row r="482" s="98" customFormat="1" ht="16.15" customHeight="1" spans="1:26">
      <c r="A482" s="161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</row>
    <row r="483" s="98" customFormat="1" ht="16.15" customHeight="1" spans="1:26">
      <c r="A483" s="161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</row>
    <row r="484" s="98" customFormat="1" ht="16.15" customHeight="1" spans="1:26">
      <c r="A484" s="161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</row>
    <row r="485" s="98" customFormat="1" ht="16.15" customHeight="1" spans="1:26">
      <c r="A485" s="161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</row>
    <row r="486" s="98" customFormat="1" ht="16.15" customHeight="1" spans="1:26">
      <c r="A486" s="161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</row>
    <row r="487" s="98" customFormat="1" ht="16.15" customHeight="1" spans="1:26">
      <c r="A487" s="161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</row>
    <row r="488" s="98" customFormat="1" ht="16.15" customHeight="1" spans="1:26">
      <c r="A488" s="161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</row>
    <row r="489" s="98" customFormat="1" ht="16.15" customHeight="1" spans="1:26">
      <c r="A489" s="161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</row>
    <row r="490" s="98" customFormat="1" ht="16.15" customHeight="1" spans="1:26">
      <c r="A490" s="161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</row>
    <row r="491" s="98" customFormat="1" ht="16.15" customHeight="1" spans="1:26">
      <c r="A491" s="161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</row>
    <row r="492" s="98" customFormat="1" ht="16.15" customHeight="1" spans="1:26">
      <c r="A492" s="161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</row>
    <row r="493" s="98" customFormat="1" ht="16.15" customHeight="1" spans="1:26">
      <c r="A493" s="161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</row>
    <row r="494" s="98" customFormat="1" ht="16.15" customHeight="1" spans="1:26">
      <c r="A494" s="161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</row>
    <row r="495" s="98" customFormat="1" ht="16.15" customHeight="1" spans="1:26">
      <c r="A495" s="161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</row>
    <row r="496" s="98" customFormat="1" ht="16.15" customHeight="1" spans="1:26">
      <c r="A496" s="161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</row>
    <row r="497" s="98" customFormat="1" ht="16.15" customHeight="1" spans="1:26">
      <c r="A497" s="161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</row>
    <row r="498" s="98" customFormat="1" ht="16.15" customHeight="1" spans="1:26">
      <c r="A498" s="161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</row>
    <row r="499" s="98" customFormat="1" ht="16.15" customHeight="1" spans="1:26">
      <c r="A499" s="161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</row>
    <row r="500" s="98" customFormat="1" ht="16.15" customHeight="1" spans="1:26">
      <c r="A500" s="161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</row>
    <row r="501" s="98" customFormat="1" ht="16.15" customHeight="1" spans="1:26">
      <c r="A501" s="161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</row>
    <row r="502" s="98" customFormat="1" ht="16.15" customHeight="1" spans="1:26">
      <c r="A502" s="161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</row>
    <row r="503" s="98" customFormat="1" ht="16.15" customHeight="1" spans="1:26">
      <c r="A503" s="161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</row>
    <row r="504" s="98" customFormat="1" ht="16.15" customHeight="1" spans="1:26">
      <c r="A504" s="161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</row>
    <row r="505" s="98" customFormat="1" ht="16.15" customHeight="1" spans="1:26">
      <c r="A505" s="161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</row>
    <row r="506" s="98" customFormat="1" ht="16.15" customHeight="1" spans="1:26">
      <c r="A506" s="161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</row>
    <row r="507" s="98" customFormat="1" ht="16.15" customHeight="1" spans="1:26">
      <c r="A507" s="161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</row>
    <row r="508" s="98" customFormat="1" ht="16.15" customHeight="1" spans="1:26">
      <c r="A508" s="161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</row>
    <row r="509" s="98" customFormat="1" ht="16.15" customHeight="1" spans="1:26">
      <c r="A509" s="161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</row>
    <row r="510" s="98" customFormat="1" ht="16.15" customHeight="1" spans="1:26">
      <c r="A510" s="161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</row>
    <row r="511" s="98" customFormat="1" ht="16.15" customHeight="1" spans="1:26">
      <c r="A511" s="161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</row>
    <row r="512" s="98" customFormat="1" ht="16.15" customHeight="1" spans="1:26">
      <c r="A512" s="161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</row>
    <row r="513" s="98" customFormat="1" ht="16.15" customHeight="1" spans="1:26">
      <c r="A513" s="161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</row>
    <row r="514" s="98" customFormat="1" ht="16.15" customHeight="1" spans="1:26">
      <c r="A514" s="161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</row>
    <row r="515" s="98" customFormat="1" ht="16.15" customHeight="1" spans="1:26">
      <c r="A515" s="161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</row>
    <row r="516" s="98" customFormat="1" ht="16.15" customHeight="1" spans="1:26">
      <c r="A516" s="161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</row>
    <row r="517" s="98" customFormat="1" ht="16.15" customHeight="1" spans="1:26">
      <c r="A517" s="161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</row>
    <row r="518" s="98" customFormat="1" ht="16.15" customHeight="1" spans="1:26">
      <c r="A518" s="161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</row>
    <row r="519" s="98" customFormat="1" ht="16.15" customHeight="1" spans="1:26">
      <c r="A519" s="161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</row>
    <row r="520" s="98" customFormat="1" ht="16.15" customHeight="1" spans="1:26">
      <c r="A520" s="161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</row>
    <row r="521" s="98" customFormat="1" ht="16.15" customHeight="1" spans="1:26">
      <c r="A521" s="161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</row>
    <row r="522" s="98" customFormat="1" ht="16.15" customHeight="1" spans="1:26">
      <c r="A522" s="161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</row>
    <row r="523" s="98" customFormat="1" ht="16.15" customHeight="1" spans="1:26">
      <c r="A523" s="161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</row>
    <row r="524" s="98" customFormat="1" ht="16.15" customHeight="1" spans="1:26">
      <c r="A524" s="161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</row>
    <row r="525" s="98" customFormat="1" ht="16.15" customHeight="1" spans="1:26">
      <c r="A525" s="161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</row>
    <row r="526" s="98" customFormat="1" ht="16.15" customHeight="1" spans="1:26">
      <c r="A526" s="161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</row>
    <row r="527" s="98" customFormat="1" ht="16.15" customHeight="1" spans="1:26">
      <c r="A527" s="161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</row>
    <row r="528" s="98" customFormat="1" ht="16.15" customHeight="1" spans="1:26">
      <c r="A528" s="161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</row>
    <row r="529" s="98" customFormat="1" ht="16.15" customHeight="1" spans="1:26">
      <c r="A529" s="161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</row>
    <row r="530" s="98" customFormat="1" ht="16.15" customHeight="1" spans="1:26">
      <c r="A530" s="161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</row>
    <row r="531" s="98" customFormat="1" ht="16.15" customHeight="1" spans="1:26">
      <c r="A531" s="161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</row>
    <row r="532" s="98" customFormat="1" ht="16.15" customHeight="1" spans="1:26">
      <c r="A532" s="161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</row>
    <row r="533" s="98" customFormat="1" ht="16.15" customHeight="1" spans="1:26">
      <c r="A533" s="161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</row>
    <row r="534" s="98" customFormat="1" ht="16.15" customHeight="1" spans="1:26">
      <c r="A534" s="161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</row>
    <row r="535" s="98" customFormat="1" ht="16.15" customHeight="1" spans="1:26">
      <c r="A535" s="161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</row>
    <row r="536" s="98" customFormat="1" ht="16.15" customHeight="1" spans="1:26">
      <c r="A536" s="161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</row>
    <row r="537" s="98" customFormat="1" ht="16.15" customHeight="1" spans="1:26">
      <c r="A537" s="161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</row>
    <row r="538" s="98" customFormat="1" ht="16.15" customHeight="1" spans="1:26">
      <c r="A538" s="161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</row>
    <row r="539" s="98" customFormat="1" ht="16.15" customHeight="1" spans="1:26">
      <c r="A539" s="161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</row>
    <row r="540" s="98" customFormat="1" ht="16.15" customHeight="1" spans="1:26">
      <c r="A540" s="161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</row>
    <row r="541" s="98" customFormat="1" ht="16.15" customHeight="1" spans="1:26">
      <c r="A541" s="161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</row>
    <row r="542" s="98" customFormat="1" ht="16.15" customHeight="1" spans="1:26">
      <c r="A542" s="161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</row>
    <row r="543" s="98" customFormat="1" ht="16.15" customHeight="1" spans="1:26">
      <c r="A543" s="161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</row>
    <row r="544" s="98" customFormat="1" ht="16.15" customHeight="1" spans="1:26">
      <c r="A544" s="161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</row>
    <row r="545" s="98" customFormat="1" ht="16.15" customHeight="1" spans="1:26">
      <c r="A545" s="161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</row>
    <row r="546" s="98" customFormat="1" ht="16.15" customHeight="1" spans="1:26">
      <c r="A546" s="161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</row>
    <row r="547" s="98" customFormat="1" ht="16.15" customHeight="1" spans="1:26">
      <c r="A547" s="161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</row>
    <row r="548" s="98" customFormat="1" ht="16.15" customHeight="1" spans="1:26">
      <c r="A548" s="161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</row>
    <row r="549" s="98" customFormat="1" ht="16.15" customHeight="1" spans="1:26">
      <c r="A549" s="161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</row>
    <row r="550" s="98" customFormat="1" ht="16.15" customHeight="1" spans="1:26">
      <c r="A550" s="161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</row>
    <row r="551" s="98" customFormat="1" ht="16.15" customHeight="1" spans="1:26">
      <c r="A551" s="161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</row>
    <row r="552" s="98" customFormat="1" ht="16.15" customHeight="1" spans="1:26">
      <c r="A552" s="161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</row>
    <row r="553" s="98" customFormat="1" ht="16.15" customHeight="1" spans="1:26">
      <c r="A553" s="161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</row>
    <row r="554" s="98" customFormat="1" ht="16.15" customHeight="1" spans="1:26">
      <c r="A554" s="161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</row>
    <row r="555" s="98" customFormat="1" ht="16.15" customHeight="1" spans="1:26">
      <c r="A555" s="161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</row>
    <row r="556" s="98" customFormat="1" ht="16.15" customHeight="1" spans="1:26">
      <c r="A556" s="161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</row>
    <row r="557" s="98" customFormat="1" ht="16.15" customHeight="1" spans="1:26">
      <c r="A557" s="161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</row>
    <row r="558" s="98" customFormat="1" ht="16.15" customHeight="1" spans="1:26">
      <c r="A558" s="161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</row>
    <row r="559" s="98" customFormat="1" ht="16.15" customHeight="1" spans="1:26">
      <c r="A559" s="161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</row>
    <row r="560" s="98" customFormat="1" ht="16.15" customHeight="1" spans="1:26">
      <c r="A560" s="161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</row>
    <row r="561" s="98" customFormat="1" ht="16.15" customHeight="1" spans="1:26">
      <c r="A561" s="161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</row>
    <row r="562" s="98" customFormat="1" ht="16.15" customHeight="1" spans="1:26">
      <c r="A562" s="161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</row>
    <row r="563" s="98" customFormat="1" ht="16.15" customHeight="1" spans="1:26">
      <c r="A563" s="161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</row>
    <row r="564" s="98" customFormat="1" ht="16.15" customHeight="1" spans="1:26">
      <c r="A564" s="161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</row>
    <row r="565" s="98" customFormat="1" ht="16.15" customHeight="1" spans="1:26">
      <c r="A565" s="161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</row>
    <row r="566" s="98" customFormat="1" ht="16.15" customHeight="1" spans="1:26">
      <c r="A566" s="161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</row>
    <row r="567" s="98" customFormat="1" ht="16.15" customHeight="1" spans="1:26">
      <c r="A567" s="161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</row>
    <row r="568" s="98" customFormat="1" ht="16.15" customHeight="1" spans="1:26">
      <c r="A568" s="161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</row>
    <row r="569" s="98" customFormat="1" ht="16.15" customHeight="1" spans="1:26">
      <c r="A569" s="161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</row>
    <row r="570" s="98" customFormat="1" ht="16.15" customHeight="1" spans="1:26">
      <c r="A570" s="161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</row>
    <row r="571" s="98" customFormat="1" ht="16.15" customHeight="1" spans="1:26">
      <c r="A571" s="161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</row>
    <row r="572" s="98" customFormat="1" ht="16.15" customHeight="1" spans="1:26">
      <c r="A572" s="161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</row>
    <row r="573" s="98" customFormat="1" ht="16.15" customHeight="1" spans="1:26">
      <c r="A573" s="161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</row>
    <row r="574" s="98" customFormat="1" ht="16.15" customHeight="1" spans="1:26">
      <c r="A574" s="161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</row>
    <row r="575" s="98" customFormat="1" ht="16.15" customHeight="1" spans="1:26">
      <c r="A575" s="161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</row>
    <row r="576" s="98" customFormat="1" ht="16.15" customHeight="1" spans="1:26">
      <c r="A576" s="161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</row>
    <row r="577" s="98" customFormat="1" ht="16.15" customHeight="1" spans="1:26">
      <c r="A577" s="161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</row>
    <row r="578" s="98" customFormat="1" ht="16.15" customHeight="1" spans="1:26">
      <c r="A578" s="161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</row>
    <row r="579" s="98" customFormat="1" ht="16.15" customHeight="1" spans="1:26">
      <c r="A579" s="161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</row>
    <row r="580" s="98" customFormat="1" ht="16.15" customHeight="1" spans="1:26">
      <c r="A580" s="161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</row>
    <row r="581" s="98" customFormat="1" ht="16.15" customHeight="1" spans="1:26">
      <c r="A581" s="161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</row>
    <row r="582" s="98" customFormat="1" ht="16.15" customHeight="1" spans="1:26">
      <c r="A582" s="161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</row>
    <row r="583" s="98" customFormat="1" ht="16.15" customHeight="1" spans="1:26">
      <c r="A583" s="161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</row>
    <row r="584" s="98" customFormat="1" ht="16.15" customHeight="1" spans="1:26">
      <c r="A584" s="161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</row>
    <row r="585" s="98" customFormat="1" ht="16.15" customHeight="1" spans="1:26">
      <c r="A585" s="161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</row>
    <row r="586" s="98" customFormat="1" ht="16.15" customHeight="1" spans="1:26">
      <c r="A586" s="161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</row>
    <row r="587" s="98" customFormat="1" ht="16.15" customHeight="1" spans="1:26">
      <c r="A587" s="161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</row>
    <row r="588" s="98" customFormat="1" ht="16.15" customHeight="1" spans="1:26">
      <c r="A588" s="161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</row>
    <row r="589" s="98" customFormat="1" ht="16.15" customHeight="1" spans="1:26">
      <c r="A589" s="161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</row>
    <row r="590" s="98" customFormat="1" ht="16.15" customHeight="1" spans="1:26">
      <c r="A590" s="161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</row>
    <row r="591" s="98" customFormat="1" ht="16.15" customHeight="1" spans="1:26">
      <c r="A591" s="161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</row>
    <row r="592" s="98" customFormat="1" ht="16.15" customHeight="1" spans="1:26">
      <c r="A592" s="161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</row>
    <row r="593" s="98" customFormat="1" ht="16.15" customHeight="1" spans="1:26">
      <c r="A593" s="161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</row>
    <row r="594" s="98" customFormat="1" ht="16.15" customHeight="1" spans="1:26">
      <c r="A594" s="161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</row>
    <row r="595" s="98" customFormat="1" ht="16.15" customHeight="1" spans="1:26">
      <c r="A595" s="161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</row>
    <row r="596" s="98" customFormat="1" ht="16.15" customHeight="1" spans="1:26">
      <c r="A596" s="161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</row>
    <row r="597" s="98" customFormat="1" ht="16.15" customHeight="1" spans="1:26">
      <c r="A597" s="161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</row>
    <row r="598" s="98" customFormat="1" ht="16.15" customHeight="1" spans="1:26">
      <c r="A598" s="161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</row>
    <row r="599" s="98" customFormat="1" ht="16.15" customHeight="1" spans="1:26">
      <c r="A599" s="161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</row>
    <row r="600" s="98" customFormat="1" ht="16.15" customHeight="1" spans="1:26">
      <c r="A600" s="161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</row>
    <row r="601" s="98" customFormat="1" ht="16.15" customHeight="1" spans="1:26">
      <c r="A601" s="161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</row>
    <row r="602" s="98" customFormat="1" ht="16.15" customHeight="1" spans="1:26">
      <c r="A602" s="161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</row>
    <row r="603" s="98" customFormat="1" ht="16.15" customHeight="1" spans="1:26">
      <c r="A603" s="161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</row>
    <row r="604" s="98" customFormat="1" ht="16.15" customHeight="1" spans="1:26">
      <c r="A604" s="161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</row>
    <row r="605" s="98" customFormat="1" ht="16.15" customHeight="1" spans="1:26">
      <c r="A605" s="161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</row>
    <row r="606" s="98" customFormat="1" ht="16.15" customHeight="1" spans="1:26">
      <c r="A606" s="161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</row>
    <row r="607" s="98" customFormat="1" ht="16.15" customHeight="1" spans="1:26">
      <c r="A607" s="161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</row>
    <row r="608" s="98" customFormat="1" ht="16.15" customHeight="1" spans="1:26">
      <c r="A608" s="161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</row>
    <row r="609" s="98" customFormat="1" ht="16.15" customHeight="1" spans="1:26">
      <c r="A609" s="161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</row>
    <row r="610" s="98" customFormat="1" ht="16.15" customHeight="1" spans="1:26">
      <c r="A610" s="161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</row>
    <row r="611" s="98" customFormat="1" ht="16.15" customHeight="1" spans="1:26">
      <c r="A611" s="161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</row>
    <row r="612" s="98" customFormat="1" ht="16.15" customHeight="1" spans="1:26">
      <c r="A612" s="161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</row>
    <row r="613" s="98" customFormat="1" ht="16.15" customHeight="1" spans="1:26">
      <c r="A613" s="161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</row>
    <row r="614" s="98" customFormat="1" ht="16.15" customHeight="1" spans="1:26">
      <c r="A614" s="161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</row>
    <row r="615" s="98" customFormat="1" ht="16.15" customHeight="1" spans="1:26">
      <c r="A615" s="161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</row>
    <row r="616" s="98" customFormat="1" ht="16.15" customHeight="1" spans="1:26">
      <c r="A616" s="161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</row>
    <row r="617" s="98" customFormat="1" ht="16.15" customHeight="1" spans="1:26">
      <c r="A617" s="161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</row>
    <row r="618" s="98" customFormat="1" ht="16.15" customHeight="1" spans="1:26">
      <c r="A618" s="161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</row>
    <row r="619" s="98" customFormat="1" ht="16.15" customHeight="1" spans="1:26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</row>
    <row r="620" s="98" customFormat="1" ht="16.15" customHeight="1" spans="1:26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</row>
    <row r="621" s="98" customFormat="1" ht="16.15" customHeight="1" spans="1:26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</row>
    <row r="622" s="98" customFormat="1" ht="16.15" customHeight="1" spans="1:26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</row>
    <row r="623" s="98" customFormat="1" ht="16.15" customHeight="1" spans="1:26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</row>
    <row r="624" s="98" customFormat="1" ht="16.15" customHeight="1" spans="1:26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</row>
    <row r="625" s="98" customFormat="1" ht="16.15" customHeight="1" spans="1:26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</row>
    <row r="626" s="98" customFormat="1" ht="16.15" customHeight="1" spans="1:26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</row>
    <row r="627" s="98" customFormat="1" ht="16.15" customHeight="1" spans="1:26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</row>
    <row r="628" s="98" customFormat="1" ht="16.15" customHeight="1" spans="1:26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</row>
    <row r="629" s="98" customFormat="1" ht="16.15" customHeight="1" spans="1:26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</row>
    <row r="630" s="98" customFormat="1" ht="16.15" customHeight="1" spans="1:26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</row>
    <row r="631" s="98" customFormat="1" ht="16.15" customHeight="1" spans="1:26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</row>
    <row r="632" s="98" customFormat="1" ht="16.15" customHeight="1" spans="1:26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</row>
    <row r="633" s="98" customFormat="1" ht="16.15" customHeight="1" spans="1:26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</row>
    <row r="634" s="98" customFormat="1" ht="16.15" customHeight="1" spans="1:26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</row>
    <row r="635" s="98" customFormat="1" ht="16.15" customHeight="1" spans="1:26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</row>
    <row r="636" s="98" customFormat="1" ht="16.15" customHeight="1" spans="1:26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</row>
    <row r="637" s="98" customFormat="1" ht="16.15" customHeight="1" spans="1:26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</row>
    <row r="638" s="98" customFormat="1" ht="16.15" customHeight="1" spans="1:26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</row>
    <row r="639" s="98" customFormat="1" ht="16.15" customHeight="1" spans="1:26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</row>
    <row r="640" s="98" customFormat="1" ht="16.15" customHeight="1" spans="1:26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</row>
    <row r="641" s="98" customFormat="1" ht="16.15" customHeight="1" spans="1:26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</row>
    <row r="642" s="98" customFormat="1" ht="16.15" customHeight="1" spans="1:26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</row>
    <row r="643" s="98" customFormat="1" ht="16.15" customHeight="1" spans="1:26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</row>
    <row r="644" s="98" customFormat="1" ht="16.15" customHeight="1" spans="1:26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</row>
    <row r="645" s="98" customFormat="1" ht="16.15" customHeight="1" spans="1:26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</row>
    <row r="646" s="98" customFormat="1" ht="16.15" customHeight="1" spans="1:26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</row>
    <row r="647" s="98" customFormat="1" ht="16.15" customHeight="1" spans="1:26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</row>
    <row r="648" s="98" customFormat="1" ht="16.15" customHeight="1" spans="1:26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</row>
    <row r="649" s="98" customFormat="1" ht="16.15" customHeight="1" spans="1:26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</row>
    <row r="650" s="98" customFormat="1" ht="16.15" customHeight="1" spans="1:26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</row>
    <row r="651" s="98" customFormat="1" ht="16.15" customHeight="1" spans="1:26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</row>
    <row r="652" s="98" customFormat="1" ht="16.15" customHeight="1" spans="1:26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</row>
    <row r="653" s="98" customFormat="1" ht="16.15" customHeight="1" spans="1:26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</row>
    <row r="654" s="98" customFormat="1" ht="16.15" customHeight="1" spans="1:26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</row>
    <row r="655" s="98" customFormat="1" ht="16.15" customHeight="1" spans="1:26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</row>
    <row r="656" s="98" customFormat="1" ht="16.15" customHeight="1" spans="1:26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</row>
    <row r="657" s="98" customFormat="1" ht="16.15" customHeight="1" spans="1:26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</row>
    <row r="658" s="98" customFormat="1" ht="16.15" customHeight="1" spans="1:26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</row>
    <row r="659" s="98" customFormat="1" ht="16.15" customHeight="1" spans="1:26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</row>
    <row r="660" s="98" customFormat="1" ht="16.15" customHeight="1" spans="1:26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</row>
    <row r="661" s="98" customFormat="1" ht="16.15" customHeight="1" spans="1:26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</row>
    <row r="662" s="98" customFormat="1" ht="16.15" customHeight="1" spans="1:26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</row>
    <row r="663" s="98" customFormat="1" ht="16.15" customHeight="1" spans="1:26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</row>
    <row r="664" s="98" customFormat="1" ht="16.15" customHeight="1" spans="1:26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</row>
    <row r="665" s="98" customFormat="1" ht="16.15" customHeight="1" spans="1:26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</row>
    <row r="666" s="98" customFormat="1" ht="16.15" customHeight="1" spans="1:26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</row>
    <row r="667" s="98" customFormat="1" ht="16.15" customHeight="1" spans="1:26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</row>
    <row r="668" s="98" customFormat="1" ht="16.15" customHeight="1" spans="1:26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</row>
    <row r="669" s="98" customFormat="1" ht="16.15" customHeight="1" spans="1:26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</row>
    <row r="670" s="98" customFormat="1" ht="16.15" customHeight="1" spans="1:26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</row>
    <row r="671" s="98" customFormat="1" ht="16.15" customHeight="1" spans="1:26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</row>
    <row r="672" s="98" customFormat="1" ht="16.15" customHeight="1" spans="1:26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</row>
    <row r="673" s="98" customFormat="1" ht="16.15" customHeight="1" spans="1:26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</row>
    <row r="674" s="98" customFormat="1" ht="16.15" customHeight="1" spans="1:26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</row>
    <row r="675" s="98" customFormat="1" ht="16.15" customHeight="1" spans="1:26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</row>
    <row r="676" s="98" customFormat="1" ht="16.15" customHeight="1" spans="1:26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</row>
    <row r="677" s="98" customFormat="1" ht="16.15" customHeight="1" spans="1:26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</row>
    <row r="678" s="98" customFormat="1" ht="16.15" customHeight="1" spans="1:26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</row>
    <row r="679" s="98" customFormat="1" ht="16.15" customHeight="1" spans="1:26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</row>
    <row r="680" s="98" customFormat="1" ht="16.15" customHeight="1" spans="1:26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</row>
    <row r="681" s="98" customFormat="1" ht="16.15" customHeight="1" spans="1:26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</row>
    <row r="682" s="98" customFormat="1" ht="16.15" customHeight="1" spans="1:26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</row>
    <row r="683" s="98" customFormat="1" ht="16.15" customHeight="1" spans="1:26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</row>
    <row r="684" s="98" customFormat="1" ht="16.15" customHeight="1" spans="1:26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</row>
    <row r="685" s="98" customFormat="1" ht="16.15" customHeight="1" spans="1:26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</row>
    <row r="686" s="98" customFormat="1" ht="16.15" customHeight="1" spans="1:26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</row>
    <row r="687" s="98" customFormat="1" ht="16.15" customHeight="1" spans="1:26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</row>
    <row r="688" s="98" customFormat="1" ht="16.15" customHeight="1" spans="1:26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</row>
    <row r="689" s="98" customFormat="1" ht="16.15" customHeight="1" spans="1:26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</row>
    <row r="690" s="98" customFormat="1" ht="16.15" customHeight="1" spans="1:26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</row>
    <row r="691" s="98" customFormat="1" ht="16.15" customHeight="1" spans="1:26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</row>
    <row r="692" s="98" customFormat="1" ht="16.15" customHeight="1" spans="1:26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</row>
    <row r="693" s="98" customFormat="1" ht="16.15" customHeight="1" spans="1:26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</row>
    <row r="694" s="98" customFormat="1" ht="16.15" customHeight="1" spans="1:26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</row>
    <row r="695" s="98" customFormat="1" ht="16.15" customHeight="1" spans="1:26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</row>
    <row r="696" s="98" customFormat="1" ht="16.15" customHeight="1" spans="1:26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</row>
    <row r="697" s="98" customFormat="1" ht="16.15" customHeight="1" spans="1:26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</row>
    <row r="698" s="98" customFormat="1" ht="16.15" customHeight="1" spans="1:26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</row>
    <row r="699" s="98" customFormat="1" ht="16.15" customHeight="1" spans="1:26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</row>
    <row r="700" s="98" customFormat="1" ht="16.15" customHeight="1" spans="1:26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</row>
    <row r="701" s="98" customFormat="1" ht="16.15" customHeight="1" spans="1:26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</row>
    <row r="702" s="98" customFormat="1" ht="16.15" customHeight="1" spans="1:26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</row>
    <row r="703" s="98" customFormat="1" ht="16.15" customHeight="1" spans="1:26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</row>
    <row r="704" s="98" customFormat="1" ht="16.15" customHeight="1" spans="1:26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</row>
    <row r="705" s="98" customFormat="1" ht="16.15" customHeight="1" spans="1:26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</row>
    <row r="706" s="98" customFormat="1" ht="16.15" customHeight="1" spans="1:26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</row>
    <row r="707" s="98" customFormat="1" ht="16.15" customHeight="1" spans="1:26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</row>
    <row r="708" s="98" customFormat="1" ht="16.15" customHeight="1" spans="1:26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</row>
    <row r="709" s="98" customFormat="1" ht="16.15" customHeight="1" spans="1:26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</row>
    <row r="710" s="98" customFormat="1" ht="16.15" customHeight="1" spans="1:26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</row>
    <row r="711" s="98" customFormat="1" ht="16.15" customHeight="1" spans="1:26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</row>
    <row r="712" s="98" customFormat="1" ht="16.15" customHeight="1" spans="1:26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</row>
    <row r="713" s="98" customFormat="1" ht="16.15" customHeight="1" spans="1:26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</row>
    <row r="714" s="98" customFormat="1" ht="16.15" customHeight="1" spans="1:26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</row>
    <row r="715" s="98" customFormat="1" ht="16.15" customHeight="1" spans="1:26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</row>
    <row r="716" s="98" customFormat="1" ht="16.15" customHeight="1" spans="1:26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</row>
    <row r="717" s="98" customFormat="1" ht="16.15" customHeight="1" spans="1:26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</row>
    <row r="718" s="98" customFormat="1" ht="16.15" customHeight="1" spans="1:26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</row>
    <row r="719" s="98" customFormat="1" ht="16.15" customHeight="1" spans="1:26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</row>
    <row r="720" s="98" customFormat="1" ht="16.15" customHeight="1" spans="1:26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</row>
    <row r="721" s="98" customFormat="1" ht="16.15" customHeight="1" spans="1:26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</row>
    <row r="722" s="98" customFormat="1" ht="16.15" customHeight="1" spans="1:26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</row>
    <row r="723" s="98" customFormat="1" ht="16.15" customHeight="1" spans="1:26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</row>
    <row r="724" s="98" customFormat="1" ht="16.15" customHeight="1" spans="1:26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</row>
    <row r="725" s="98" customFormat="1" ht="16.15" customHeight="1" spans="1:26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</row>
    <row r="726" s="98" customFormat="1" ht="16.15" customHeight="1" spans="1:26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</row>
    <row r="727" s="98" customFormat="1" ht="16.15" customHeight="1" spans="1:26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</row>
    <row r="728" s="98" customFormat="1" ht="16.15" customHeight="1" spans="1:26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</row>
    <row r="729" s="98" customFormat="1" ht="16.15" customHeight="1" spans="1:26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</row>
    <row r="730" s="98" customFormat="1" ht="16.15" customHeight="1" spans="1:26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</row>
    <row r="731" s="98" customFormat="1" ht="16.15" customHeight="1" spans="1:26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</row>
    <row r="732" s="98" customFormat="1" ht="16.15" customHeight="1" spans="1:26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</row>
    <row r="733" s="98" customFormat="1" ht="16.15" customHeight="1" spans="1:26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</row>
    <row r="734" s="98" customFormat="1" ht="16.15" customHeight="1" spans="1:26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</row>
    <row r="735" s="98" customFormat="1" ht="16.15" customHeight="1" spans="1:26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</row>
    <row r="736" s="98" customFormat="1" ht="16.15" customHeight="1" spans="1:26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</row>
    <row r="737" s="98" customFormat="1" ht="16.15" customHeight="1" spans="1:26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</row>
    <row r="738" s="98" customFormat="1" ht="16.15" customHeight="1" spans="1:26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</row>
    <row r="739" s="98" customFormat="1" ht="16.15" customHeight="1" spans="1:26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</row>
    <row r="740" s="98" customFormat="1" ht="16.15" customHeight="1" spans="1:26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</row>
    <row r="741" s="98" customFormat="1" ht="16.15" customHeight="1" spans="1:26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</row>
    <row r="742" s="98" customFormat="1" ht="16.15" customHeight="1" spans="1:26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</row>
    <row r="743" s="98" customFormat="1" ht="16.15" customHeight="1" spans="1:26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</row>
    <row r="744" s="98" customFormat="1" ht="16.15" customHeight="1" spans="1:26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</row>
    <row r="745" s="98" customFormat="1" ht="16.15" customHeight="1" spans="1:26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</row>
    <row r="746" s="98" customFormat="1" ht="16.15" customHeight="1" spans="1:26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</row>
    <row r="747" s="98" customFormat="1" ht="16.15" customHeight="1" spans="1:26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</row>
    <row r="748" s="98" customFormat="1" ht="16.15" customHeight="1" spans="1:26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</row>
    <row r="749" s="98" customFormat="1" ht="16.15" customHeight="1" spans="1:26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</row>
    <row r="750" s="98" customFormat="1" ht="16.15" customHeight="1" spans="1:26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</row>
    <row r="751" s="98" customFormat="1" ht="16.15" customHeight="1" spans="1:26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</row>
    <row r="752" s="98" customFormat="1" ht="16.15" customHeight="1" spans="1:26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</row>
    <row r="753" s="98" customFormat="1" ht="16.15" customHeight="1" spans="1:26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</row>
    <row r="754" s="98" customFormat="1" ht="16.15" customHeight="1" spans="1:26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</row>
    <row r="755" s="98" customFormat="1" ht="16.15" customHeight="1" spans="1:26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</row>
    <row r="756" s="98" customFormat="1" ht="16.15" customHeight="1" spans="1:26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</row>
    <row r="757" s="98" customFormat="1" ht="16.15" customHeight="1" spans="1:26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</row>
    <row r="758" s="98" customFormat="1" ht="16.15" customHeight="1" spans="1:26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</row>
    <row r="759" s="98" customFormat="1" ht="16.15" customHeight="1" spans="1:26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</row>
    <row r="760" s="98" customFormat="1" ht="16.15" customHeight="1" spans="1:26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</row>
    <row r="761" s="98" customFormat="1" ht="16.15" customHeight="1" spans="1:26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</row>
    <row r="762" s="98" customFormat="1" ht="16.15" customHeight="1" spans="1:26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</row>
    <row r="763" s="98" customFormat="1" ht="16.15" customHeight="1" spans="1:26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</row>
    <row r="764" s="98" customFormat="1" ht="16.15" customHeight="1" spans="1:26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</row>
    <row r="765" s="98" customFormat="1" ht="16.15" customHeight="1" spans="1:26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</row>
    <row r="766" s="98" customFormat="1" ht="16.15" customHeight="1" spans="1:26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</row>
    <row r="767" s="98" customFormat="1" ht="16.15" customHeight="1" spans="1:26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</row>
    <row r="768" s="98" customFormat="1" ht="16.15" customHeight="1" spans="1:26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</row>
    <row r="769" s="98" customFormat="1" ht="16.15" customHeight="1" spans="1:26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</row>
    <row r="770" s="98" customFormat="1" ht="16.15" customHeight="1" spans="1:26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</row>
    <row r="771" s="98" customFormat="1" ht="16.15" customHeight="1" spans="1:26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</row>
    <row r="772" s="98" customFormat="1" ht="16.15" customHeight="1" spans="1:26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</row>
    <row r="773" s="98" customFormat="1" ht="16.15" customHeight="1" spans="1:26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</row>
    <row r="774" s="98" customFormat="1" ht="16.15" customHeight="1" spans="1:26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</row>
    <row r="775" s="98" customFormat="1" ht="16.15" customHeight="1" spans="1:26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</row>
    <row r="776" s="98" customFormat="1" ht="16.15" customHeight="1" spans="1:26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</row>
    <row r="777" s="98" customFormat="1" ht="16.15" customHeight="1" spans="1:26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</row>
    <row r="778" s="98" customFormat="1" ht="16.15" customHeight="1" spans="1:26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</row>
    <row r="779" s="98" customFormat="1" ht="16.15" customHeight="1" spans="1:26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</row>
    <row r="780" s="98" customFormat="1" ht="16.15" customHeight="1" spans="1:26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</row>
    <row r="781" s="98" customFormat="1" ht="16.15" customHeight="1" spans="1:26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</row>
    <row r="782" s="98" customFormat="1" ht="16.15" customHeight="1" spans="1:26">
      <c r="A782" s="161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</row>
    <row r="783" s="98" customFormat="1" ht="16.15" customHeight="1" spans="1:26">
      <c r="A783" s="161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</row>
    <row r="784" s="98" customFormat="1" ht="16.15" customHeight="1" spans="1:26">
      <c r="A784" s="161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</row>
    <row r="785" s="98" customFormat="1" ht="16.15" customHeight="1" spans="1:26">
      <c r="A785" s="161"/>
      <c r="B785" s="161"/>
      <c r="C785" s="161"/>
      <c r="D785" s="161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</row>
    <row r="786" s="98" customFormat="1" ht="16.15" customHeight="1" spans="1:26">
      <c r="A786" s="161"/>
      <c r="B786" s="161"/>
      <c r="C786" s="161"/>
      <c r="D786" s="161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</row>
    <row r="787" s="98" customFormat="1" ht="16.15" customHeight="1" spans="1:26">
      <c r="A787" s="161"/>
      <c r="B787" s="161"/>
      <c r="C787" s="161"/>
      <c r="D787" s="161"/>
      <c r="E787" s="161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</row>
    <row r="788" s="98" customFormat="1" ht="16.15" customHeight="1" spans="1:26">
      <c r="A788" s="161"/>
      <c r="B788" s="161"/>
      <c r="C788" s="161"/>
      <c r="D788" s="161"/>
      <c r="E788" s="161"/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61"/>
      <c r="Y788" s="161"/>
      <c r="Z788" s="161"/>
    </row>
    <row r="789" s="98" customFormat="1" ht="16.15" customHeight="1" spans="1:26">
      <c r="A789" s="161"/>
      <c r="B789" s="161"/>
      <c r="C789" s="161"/>
      <c r="D789" s="161"/>
      <c r="E789" s="161"/>
      <c r="F789" s="161"/>
      <c r="G789" s="161"/>
      <c r="H789" s="161"/>
      <c r="I789" s="161"/>
      <c r="J789" s="161"/>
      <c r="K789" s="161"/>
      <c r="L789" s="161"/>
      <c r="M789" s="161"/>
      <c r="N789" s="161"/>
      <c r="O789" s="161"/>
      <c r="P789" s="161"/>
      <c r="Q789" s="161"/>
      <c r="R789" s="161"/>
      <c r="S789" s="161"/>
      <c r="T789" s="161"/>
      <c r="U789" s="161"/>
      <c r="V789" s="161"/>
      <c r="W789" s="161"/>
      <c r="X789" s="161"/>
      <c r="Y789" s="161"/>
      <c r="Z789" s="161"/>
    </row>
    <row r="790" s="98" customFormat="1" ht="16.15" customHeight="1" spans="1:26">
      <c r="A790" s="161"/>
      <c r="B790" s="161"/>
      <c r="C790" s="161"/>
      <c r="D790" s="161"/>
      <c r="E790" s="161"/>
      <c r="F790" s="161"/>
      <c r="G790" s="161"/>
      <c r="H790" s="161"/>
      <c r="I790" s="161"/>
      <c r="J790" s="161"/>
      <c r="K790" s="161"/>
      <c r="L790" s="161"/>
      <c r="M790" s="161"/>
      <c r="N790" s="161"/>
      <c r="O790" s="161"/>
      <c r="P790" s="161"/>
      <c r="Q790" s="161"/>
      <c r="R790" s="161"/>
      <c r="S790" s="161"/>
      <c r="T790" s="161"/>
      <c r="U790" s="161"/>
      <c r="V790" s="161"/>
      <c r="W790" s="161"/>
      <c r="X790" s="161"/>
      <c r="Y790" s="161"/>
      <c r="Z790" s="161"/>
    </row>
    <row r="791" s="98" customFormat="1" ht="16.15" customHeight="1" spans="1:26">
      <c r="A791" s="161"/>
      <c r="B791" s="161"/>
      <c r="C791" s="161"/>
      <c r="D791" s="161"/>
      <c r="E791" s="161"/>
      <c r="F791" s="161"/>
      <c r="G791" s="161"/>
      <c r="H791" s="161"/>
      <c r="I791" s="161"/>
      <c r="J791" s="161"/>
      <c r="K791" s="161"/>
      <c r="L791" s="161"/>
      <c r="M791" s="161"/>
      <c r="N791" s="161"/>
      <c r="O791" s="161"/>
      <c r="P791" s="161"/>
      <c r="Q791" s="161"/>
      <c r="R791" s="161"/>
      <c r="S791" s="161"/>
      <c r="T791" s="161"/>
      <c r="U791" s="161"/>
      <c r="V791" s="161"/>
      <c r="W791" s="161"/>
      <c r="X791" s="161"/>
      <c r="Y791" s="161"/>
      <c r="Z791" s="161"/>
    </row>
    <row r="792" s="98" customFormat="1" ht="16.15" customHeight="1" spans="1:26">
      <c r="A792" s="161"/>
      <c r="B792" s="161"/>
      <c r="C792" s="161"/>
      <c r="D792" s="161"/>
      <c r="E792" s="161"/>
      <c r="F792" s="161"/>
      <c r="G792" s="161"/>
      <c r="H792" s="161"/>
      <c r="I792" s="161"/>
      <c r="J792" s="161"/>
      <c r="K792" s="161"/>
      <c r="L792" s="161"/>
      <c r="M792" s="161"/>
      <c r="N792" s="161"/>
      <c r="O792" s="161"/>
      <c r="P792" s="161"/>
      <c r="Q792" s="161"/>
      <c r="R792" s="161"/>
      <c r="S792" s="161"/>
      <c r="T792" s="161"/>
      <c r="U792" s="161"/>
      <c r="V792" s="161"/>
      <c r="W792" s="161"/>
      <c r="X792" s="161"/>
      <c r="Y792" s="161"/>
      <c r="Z792" s="161"/>
    </row>
    <row r="793" s="98" customFormat="1" ht="16.15" customHeight="1" spans="1:26">
      <c r="A793" s="161"/>
      <c r="B793" s="161"/>
      <c r="C793" s="161"/>
      <c r="D793" s="161"/>
      <c r="E793" s="161"/>
      <c r="F793" s="161"/>
      <c r="G793" s="161"/>
      <c r="H793" s="161"/>
      <c r="I793" s="161"/>
      <c r="J793" s="161"/>
      <c r="K793" s="161"/>
      <c r="L793" s="161"/>
      <c r="M793" s="161"/>
      <c r="N793" s="161"/>
      <c r="O793" s="161"/>
      <c r="P793" s="161"/>
      <c r="Q793" s="161"/>
      <c r="R793" s="161"/>
      <c r="S793" s="161"/>
      <c r="T793" s="161"/>
      <c r="U793" s="161"/>
      <c r="V793" s="161"/>
      <c r="W793" s="161"/>
      <c r="X793" s="161"/>
      <c r="Y793" s="161"/>
      <c r="Z793" s="161"/>
    </row>
    <row r="794" s="98" customFormat="1" ht="16.15" customHeight="1" spans="1:26">
      <c r="A794" s="161"/>
      <c r="B794" s="161"/>
      <c r="C794" s="161"/>
      <c r="D794" s="161"/>
      <c r="E794" s="161"/>
      <c r="F794" s="161"/>
      <c r="G794" s="161"/>
      <c r="H794" s="161"/>
      <c r="I794" s="161"/>
      <c r="J794" s="161"/>
      <c r="K794" s="161"/>
      <c r="L794" s="161"/>
      <c r="M794" s="161"/>
      <c r="N794" s="161"/>
      <c r="O794" s="161"/>
      <c r="P794" s="161"/>
      <c r="Q794" s="161"/>
      <c r="R794" s="161"/>
      <c r="S794" s="161"/>
      <c r="T794" s="161"/>
      <c r="U794" s="161"/>
      <c r="V794" s="161"/>
      <c r="W794" s="161"/>
      <c r="X794" s="161"/>
      <c r="Y794" s="161"/>
      <c r="Z794" s="161"/>
    </row>
    <row r="795" s="98" customFormat="1" ht="16.15" customHeight="1" spans="1:26">
      <c r="A795" s="161"/>
      <c r="B795" s="161"/>
      <c r="C795" s="161"/>
      <c r="D795" s="161"/>
      <c r="E795" s="161"/>
      <c r="F795" s="161"/>
      <c r="G795" s="161"/>
      <c r="H795" s="161"/>
      <c r="I795" s="161"/>
      <c r="J795" s="161"/>
      <c r="K795" s="161"/>
      <c r="L795" s="161"/>
      <c r="M795" s="161"/>
      <c r="N795" s="161"/>
      <c r="O795" s="161"/>
      <c r="P795" s="161"/>
      <c r="Q795" s="161"/>
      <c r="R795" s="161"/>
      <c r="S795" s="161"/>
      <c r="T795" s="161"/>
      <c r="U795" s="161"/>
      <c r="V795" s="161"/>
      <c r="W795" s="161"/>
      <c r="X795" s="161"/>
      <c r="Y795" s="161"/>
      <c r="Z795" s="161"/>
    </row>
    <row r="796" s="98" customFormat="1" ht="16.15" customHeight="1" spans="1:26">
      <c r="A796" s="161"/>
      <c r="B796" s="161"/>
      <c r="C796" s="161"/>
      <c r="D796" s="161"/>
      <c r="E796" s="161"/>
      <c r="F796" s="161"/>
      <c r="G796" s="161"/>
      <c r="H796" s="161"/>
      <c r="I796" s="161"/>
      <c r="J796" s="161"/>
      <c r="K796" s="161"/>
      <c r="L796" s="161"/>
      <c r="M796" s="161"/>
      <c r="N796" s="161"/>
      <c r="O796" s="161"/>
      <c r="P796" s="161"/>
      <c r="Q796" s="161"/>
      <c r="R796" s="161"/>
      <c r="S796" s="161"/>
      <c r="T796" s="161"/>
      <c r="U796" s="161"/>
      <c r="V796" s="161"/>
      <c r="W796" s="161"/>
      <c r="X796" s="161"/>
      <c r="Y796" s="161"/>
      <c r="Z796" s="161"/>
    </row>
    <row r="797" s="98" customFormat="1" ht="16.15" customHeight="1" spans="1:26">
      <c r="A797" s="161"/>
      <c r="B797" s="161"/>
      <c r="C797" s="161"/>
      <c r="D797" s="161"/>
      <c r="E797" s="161"/>
      <c r="F797" s="161"/>
      <c r="G797" s="161"/>
      <c r="H797" s="161"/>
      <c r="I797" s="161"/>
      <c r="J797" s="161"/>
      <c r="K797" s="161"/>
      <c r="L797" s="161"/>
      <c r="M797" s="161"/>
      <c r="N797" s="161"/>
      <c r="O797" s="161"/>
      <c r="P797" s="161"/>
      <c r="Q797" s="161"/>
      <c r="R797" s="161"/>
      <c r="S797" s="161"/>
      <c r="T797" s="161"/>
      <c r="U797" s="161"/>
      <c r="V797" s="161"/>
      <c r="W797" s="161"/>
      <c r="X797" s="161"/>
      <c r="Y797" s="161"/>
      <c r="Z797" s="161"/>
    </row>
    <row r="798" s="98" customFormat="1" ht="16.15" customHeight="1" spans="1:26">
      <c r="A798" s="161"/>
      <c r="B798" s="161"/>
      <c r="C798" s="161"/>
      <c r="D798" s="161"/>
      <c r="E798" s="161"/>
      <c r="F798" s="161"/>
      <c r="G798" s="161"/>
      <c r="H798" s="161"/>
      <c r="I798" s="161"/>
      <c r="J798" s="161"/>
      <c r="K798" s="161"/>
      <c r="L798" s="161"/>
      <c r="M798" s="161"/>
      <c r="N798" s="161"/>
      <c r="O798" s="161"/>
      <c r="P798" s="161"/>
      <c r="Q798" s="161"/>
      <c r="R798" s="161"/>
      <c r="S798" s="161"/>
      <c r="T798" s="161"/>
      <c r="U798" s="161"/>
      <c r="V798" s="161"/>
      <c r="W798" s="161"/>
      <c r="X798" s="161"/>
      <c r="Y798" s="161"/>
      <c r="Z798" s="161"/>
    </row>
    <row r="799" s="98" customFormat="1" ht="16.15" customHeight="1" spans="1:26">
      <c r="A799" s="161"/>
      <c r="B799" s="161"/>
      <c r="C799" s="161"/>
      <c r="D799" s="161"/>
      <c r="E799" s="161"/>
      <c r="F799" s="161"/>
      <c r="G799" s="161"/>
      <c r="H799" s="161"/>
      <c r="I799" s="161"/>
      <c r="J799" s="161"/>
      <c r="K799" s="161"/>
      <c r="L799" s="161"/>
      <c r="M799" s="161"/>
      <c r="N799" s="161"/>
      <c r="O799" s="161"/>
      <c r="P799" s="161"/>
      <c r="Q799" s="161"/>
      <c r="R799" s="161"/>
      <c r="S799" s="161"/>
      <c r="T799" s="161"/>
      <c r="U799" s="161"/>
      <c r="V799" s="161"/>
      <c r="W799" s="161"/>
      <c r="X799" s="161"/>
      <c r="Y799" s="161"/>
      <c r="Z799" s="161"/>
    </row>
    <row r="800" s="98" customFormat="1" ht="16.15" customHeight="1" spans="1:26">
      <c r="A800" s="161"/>
      <c r="B800" s="161"/>
      <c r="C800" s="161"/>
      <c r="D800" s="161"/>
      <c r="E800" s="161"/>
      <c r="F800" s="161"/>
      <c r="G800" s="161"/>
      <c r="H800" s="161"/>
      <c r="I800" s="161"/>
      <c r="J800" s="161"/>
      <c r="K800" s="161"/>
      <c r="L800" s="161"/>
      <c r="M800" s="161"/>
      <c r="N800" s="161"/>
      <c r="O800" s="161"/>
      <c r="P800" s="161"/>
      <c r="Q800" s="161"/>
      <c r="R800" s="161"/>
      <c r="S800" s="161"/>
      <c r="T800" s="161"/>
      <c r="U800" s="161"/>
      <c r="V800" s="161"/>
      <c r="W800" s="161"/>
      <c r="X800" s="161"/>
      <c r="Y800" s="161"/>
      <c r="Z800" s="161"/>
    </row>
    <row r="801" s="98" customFormat="1" ht="16.15" customHeight="1" spans="1:26">
      <c r="A801" s="161"/>
      <c r="B801" s="161"/>
      <c r="C801" s="161"/>
      <c r="D801" s="161"/>
      <c r="E801" s="161"/>
      <c r="F801" s="161"/>
      <c r="G801" s="161"/>
      <c r="H801" s="161"/>
      <c r="I801" s="161"/>
      <c r="J801" s="161"/>
      <c r="K801" s="161"/>
      <c r="L801" s="161"/>
      <c r="M801" s="161"/>
      <c r="N801" s="161"/>
      <c r="O801" s="161"/>
      <c r="P801" s="161"/>
      <c r="Q801" s="161"/>
      <c r="R801" s="161"/>
      <c r="S801" s="161"/>
      <c r="T801" s="161"/>
      <c r="U801" s="161"/>
      <c r="V801" s="161"/>
      <c r="W801" s="161"/>
      <c r="X801" s="161"/>
      <c r="Y801" s="161"/>
      <c r="Z801" s="161"/>
    </row>
    <row r="802" s="98" customFormat="1" ht="16.15" customHeight="1" spans="1:26">
      <c r="A802" s="161"/>
      <c r="B802" s="161"/>
      <c r="C802" s="161"/>
      <c r="D802" s="161"/>
      <c r="E802" s="161"/>
      <c r="F802" s="161"/>
      <c r="G802" s="161"/>
      <c r="H802" s="161"/>
      <c r="I802" s="161"/>
      <c r="J802" s="161"/>
      <c r="K802" s="161"/>
      <c r="L802" s="161"/>
      <c r="M802" s="161"/>
      <c r="N802" s="161"/>
      <c r="O802" s="161"/>
      <c r="P802" s="161"/>
      <c r="Q802" s="161"/>
      <c r="R802" s="161"/>
      <c r="S802" s="161"/>
      <c r="T802" s="161"/>
      <c r="U802" s="161"/>
      <c r="V802" s="161"/>
      <c r="W802" s="161"/>
      <c r="X802" s="161"/>
      <c r="Y802" s="161"/>
      <c r="Z802" s="161"/>
    </row>
    <row r="803" s="98" customFormat="1" ht="16.15" customHeight="1" spans="1:26">
      <c r="A803" s="161"/>
      <c r="B803" s="161"/>
      <c r="C803" s="161"/>
      <c r="D803" s="161"/>
      <c r="E803" s="161"/>
      <c r="F803" s="161"/>
      <c r="G803" s="161"/>
      <c r="H803" s="161"/>
      <c r="I803" s="161"/>
      <c r="J803" s="161"/>
      <c r="K803" s="161"/>
      <c r="L803" s="161"/>
      <c r="M803" s="161"/>
      <c r="N803" s="161"/>
      <c r="O803" s="161"/>
      <c r="P803" s="161"/>
      <c r="Q803" s="161"/>
      <c r="R803" s="161"/>
      <c r="S803" s="161"/>
      <c r="T803" s="161"/>
      <c r="U803" s="161"/>
      <c r="V803" s="161"/>
      <c r="W803" s="161"/>
      <c r="X803" s="161"/>
      <c r="Y803" s="161"/>
      <c r="Z803" s="161"/>
    </row>
    <row r="804" s="98" customFormat="1" ht="16.15" customHeight="1" spans="1:26">
      <c r="A804" s="161"/>
      <c r="B804" s="161"/>
      <c r="C804" s="161"/>
      <c r="D804" s="161"/>
      <c r="E804" s="161"/>
      <c r="F804" s="161"/>
      <c r="G804" s="161"/>
      <c r="H804" s="161"/>
      <c r="I804" s="161"/>
      <c r="J804" s="161"/>
      <c r="K804" s="161"/>
      <c r="L804" s="161"/>
      <c r="M804" s="161"/>
      <c r="N804" s="161"/>
      <c r="O804" s="161"/>
      <c r="P804" s="161"/>
      <c r="Q804" s="161"/>
      <c r="R804" s="161"/>
      <c r="S804" s="161"/>
      <c r="T804" s="161"/>
      <c r="U804" s="161"/>
      <c r="V804" s="161"/>
      <c r="W804" s="161"/>
      <c r="X804" s="161"/>
      <c r="Y804" s="161"/>
      <c r="Z804" s="161"/>
    </row>
    <row r="805" s="98" customFormat="1" ht="16.15" customHeight="1" spans="1:26">
      <c r="A805" s="161"/>
      <c r="B805" s="161"/>
      <c r="C805" s="161"/>
      <c r="D805" s="161"/>
      <c r="E805" s="161"/>
      <c r="F805" s="161"/>
      <c r="G805" s="161"/>
      <c r="H805" s="161"/>
      <c r="I805" s="161"/>
      <c r="J805" s="161"/>
      <c r="K805" s="161"/>
      <c r="L805" s="161"/>
      <c r="M805" s="161"/>
      <c r="N805" s="161"/>
      <c r="O805" s="161"/>
      <c r="P805" s="161"/>
      <c r="Q805" s="161"/>
      <c r="R805" s="161"/>
      <c r="S805" s="161"/>
      <c r="T805" s="161"/>
      <c r="U805" s="161"/>
      <c r="V805" s="161"/>
      <c r="W805" s="161"/>
      <c r="X805" s="161"/>
      <c r="Y805" s="161"/>
      <c r="Z805" s="161"/>
    </row>
    <row r="806" s="98" customFormat="1" ht="16.15" customHeight="1" spans="1:26">
      <c r="A806" s="161"/>
      <c r="B806" s="161"/>
      <c r="C806" s="161"/>
      <c r="D806" s="161"/>
      <c r="E806" s="161"/>
      <c r="F806" s="161"/>
      <c r="G806" s="161"/>
      <c r="H806" s="161"/>
      <c r="I806" s="161"/>
      <c r="J806" s="161"/>
      <c r="K806" s="161"/>
      <c r="L806" s="161"/>
      <c r="M806" s="161"/>
      <c r="N806" s="161"/>
      <c r="O806" s="161"/>
      <c r="P806" s="161"/>
      <c r="Q806" s="161"/>
      <c r="R806" s="161"/>
      <c r="S806" s="161"/>
      <c r="T806" s="161"/>
      <c r="U806" s="161"/>
      <c r="V806" s="161"/>
      <c r="W806" s="161"/>
      <c r="X806" s="161"/>
      <c r="Y806" s="161"/>
      <c r="Z806" s="161"/>
    </row>
    <row r="807" s="98" customFormat="1" ht="16.15" customHeight="1" spans="1:26">
      <c r="A807" s="161"/>
      <c r="B807" s="161"/>
      <c r="C807" s="161"/>
      <c r="D807" s="161"/>
      <c r="E807" s="161"/>
      <c r="F807" s="161"/>
      <c r="G807" s="161"/>
      <c r="H807" s="161"/>
      <c r="I807" s="161"/>
      <c r="J807" s="161"/>
      <c r="K807" s="161"/>
      <c r="L807" s="161"/>
      <c r="M807" s="161"/>
      <c r="N807" s="161"/>
      <c r="O807" s="161"/>
      <c r="P807" s="161"/>
      <c r="Q807" s="161"/>
      <c r="R807" s="161"/>
      <c r="S807" s="161"/>
      <c r="T807" s="161"/>
      <c r="U807" s="161"/>
      <c r="V807" s="161"/>
      <c r="W807" s="161"/>
      <c r="X807" s="161"/>
      <c r="Y807" s="161"/>
      <c r="Z807" s="161"/>
    </row>
    <row r="808" s="98" customFormat="1" ht="16.15" customHeight="1" spans="1:26">
      <c r="A808" s="161"/>
      <c r="B808" s="161"/>
      <c r="C808" s="161"/>
      <c r="D808" s="161"/>
      <c r="E808" s="161"/>
      <c r="F808" s="161"/>
      <c r="G808" s="161"/>
      <c r="H808" s="161"/>
      <c r="I808" s="161"/>
      <c r="J808" s="161"/>
      <c r="K808" s="161"/>
      <c r="L808" s="161"/>
      <c r="M808" s="161"/>
      <c r="N808" s="161"/>
      <c r="O808" s="161"/>
      <c r="P808" s="161"/>
      <c r="Q808" s="161"/>
      <c r="R808" s="161"/>
      <c r="S808" s="161"/>
      <c r="T808" s="161"/>
      <c r="U808" s="161"/>
      <c r="V808" s="161"/>
      <c r="W808" s="161"/>
      <c r="X808" s="161"/>
      <c r="Y808" s="161"/>
      <c r="Z808" s="161"/>
    </row>
    <row r="809" s="98" customFormat="1" ht="16.15" customHeight="1" spans="1:26">
      <c r="A809" s="161"/>
      <c r="B809" s="161"/>
      <c r="C809" s="161"/>
      <c r="D809" s="161"/>
      <c r="E809" s="161"/>
      <c r="F809" s="161"/>
      <c r="G809" s="161"/>
      <c r="H809" s="161"/>
      <c r="I809" s="161"/>
      <c r="J809" s="161"/>
      <c r="K809" s="161"/>
      <c r="L809" s="161"/>
      <c r="M809" s="161"/>
      <c r="N809" s="161"/>
      <c r="O809" s="161"/>
      <c r="P809" s="161"/>
      <c r="Q809" s="161"/>
      <c r="R809" s="161"/>
      <c r="S809" s="161"/>
      <c r="T809" s="161"/>
      <c r="U809" s="161"/>
      <c r="V809" s="161"/>
      <c r="W809" s="161"/>
      <c r="X809" s="161"/>
      <c r="Y809" s="161"/>
      <c r="Z809" s="161"/>
    </row>
    <row r="810" s="98" customFormat="1" ht="16.15" customHeight="1" spans="1:26">
      <c r="A810" s="161"/>
      <c r="B810" s="161"/>
      <c r="C810" s="161"/>
      <c r="D810" s="161"/>
      <c r="E810" s="161"/>
      <c r="F810" s="161"/>
      <c r="G810" s="161"/>
      <c r="H810" s="161"/>
      <c r="I810" s="161"/>
      <c r="J810" s="161"/>
      <c r="K810" s="161"/>
      <c r="L810" s="161"/>
      <c r="M810" s="161"/>
      <c r="N810" s="161"/>
      <c r="O810" s="161"/>
      <c r="P810" s="161"/>
      <c r="Q810" s="161"/>
      <c r="R810" s="161"/>
      <c r="S810" s="161"/>
      <c r="T810" s="161"/>
      <c r="U810" s="161"/>
      <c r="V810" s="161"/>
      <c r="W810" s="161"/>
      <c r="X810" s="161"/>
      <c r="Y810" s="161"/>
      <c r="Z810" s="161"/>
    </row>
    <row r="811" s="98" customFormat="1" ht="16.15" customHeight="1" spans="1:26">
      <c r="A811" s="161"/>
      <c r="B811" s="161"/>
      <c r="C811" s="161"/>
      <c r="D811" s="161"/>
      <c r="E811" s="161"/>
      <c r="F811" s="161"/>
      <c r="G811" s="161"/>
      <c r="H811" s="161"/>
      <c r="I811" s="161"/>
      <c r="J811" s="161"/>
      <c r="K811" s="161"/>
      <c r="L811" s="161"/>
      <c r="M811" s="161"/>
      <c r="N811" s="161"/>
      <c r="O811" s="161"/>
      <c r="P811" s="161"/>
      <c r="Q811" s="161"/>
      <c r="R811" s="161"/>
      <c r="S811" s="161"/>
      <c r="T811" s="161"/>
      <c r="U811" s="161"/>
      <c r="V811" s="161"/>
      <c r="W811" s="161"/>
      <c r="X811" s="161"/>
      <c r="Y811" s="161"/>
      <c r="Z811" s="161"/>
    </row>
    <row r="812" s="98" customFormat="1" ht="16.15" customHeight="1" spans="1:26">
      <c r="A812" s="161"/>
      <c r="B812" s="161"/>
      <c r="C812" s="161"/>
      <c r="D812" s="161"/>
      <c r="E812" s="161"/>
      <c r="F812" s="161"/>
      <c r="G812" s="161"/>
      <c r="H812" s="161"/>
      <c r="I812" s="161"/>
      <c r="J812" s="161"/>
      <c r="K812" s="161"/>
      <c r="L812" s="161"/>
      <c r="M812" s="161"/>
      <c r="N812" s="161"/>
      <c r="O812" s="161"/>
      <c r="P812" s="161"/>
      <c r="Q812" s="161"/>
      <c r="R812" s="161"/>
      <c r="S812" s="161"/>
      <c r="T812" s="161"/>
      <c r="U812" s="161"/>
      <c r="V812" s="161"/>
      <c r="W812" s="161"/>
      <c r="X812" s="161"/>
      <c r="Y812" s="161"/>
      <c r="Z812" s="161"/>
    </row>
    <row r="813" s="98" customFormat="1" ht="16.15" customHeight="1" spans="1:26">
      <c r="A813" s="161"/>
      <c r="B813" s="161"/>
      <c r="C813" s="161"/>
      <c r="D813" s="161"/>
      <c r="E813" s="161"/>
      <c r="F813" s="161"/>
      <c r="G813" s="161"/>
      <c r="H813" s="161"/>
      <c r="I813" s="161"/>
      <c r="J813" s="161"/>
      <c r="K813" s="161"/>
      <c r="L813" s="161"/>
      <c r="M813" s="161"/>
      <c r="N813" s="161"/>
      <c r="O813" s="161"/>
      <c r="P813" s="161"/>
      <c r="Q813" s="161"/>
      <c r="R813" s="161"/>
      <c r="S813" s="161"/>
      <c r="T813" s="161"/>
      <c r="U813" s="161"/>
      <c r="V813" s="161"/>
      <c r="W813" s="161"/>
      <c r="X813" s="161"/>
      <c r="Y813" s="161"/>
      <c r="Z813" s="161"/>
    </row>
    <row r="814" s="98" customFormat="1" ht="16.15" customHeight="1" spans="1:26">
      <c r="A814" s="161"/>
      <c r="B814" s="161"/>
      <c r="C814" s="161"/>
      <c r="D814" s="161"/>
      <c r="E814" s="161"/>
      <c r="F814" s="161"/>
      <c r="G814" s="161"/>
      <c r="H814" s="161"/>
      <c r="I814" s="161"/>
      <c r="J814" s="161"/>
      <c r="K814" s="161"/>
      <c r="L814" s="161"/>
      <c r="M814" s="161"/>
      <c r="N814" s="161"/>
      <c r="O814" s="161"/>
      <c r="P814" s="161"/>
      <c r="Q814" s="161"/>
      <c r="R814" s="161"/>
      <c r="S814" s="161"/>
      <c r="T814" s="161"/>
      <c r="U814" s="161"/>
      <c r="V814" s="161"/>
      <c r="W814" s="161"/>
      <c r="X814" s="161"/>
      <c r="Y814" s="161"/>
      <c r="Z814" s="161"/>
    </row>
    <row r="815" s="98" customFormat="1" ht="16.15" customHeight="1" spans="1:26">
      <c r="A815" s="161"/>
      <c r="B815" s="161"/>
      <c r="C815" s="161"/>
      <c r="D815" s="161"/>
      <c r="E815" s="161"/>
      <c r="F815" s="161"/>
      <c r="G815" s="161"/>
      <c r="H815" s="161"/>
      <c r="I815" s="161"/>
      <c r="J815" s="161"/>
      <c r="K815" s="161"/>
      <c r="L815" s="161"/>
      <c r="M815" s="161"/>
      <c r="N815" s="161"/>
      <c r="O815" s="161"/>
      <c r="P815" s="161"/>
      <c r="Q815" s="161"/>
      <c r="R815" s="161"/>
      <c r="S815" s="161"/>
      <c r="T815" s="161"/>
      <c r="U815" s="161"/>
      <c r="V815" s="161"/>
      <c r="W815" s="161"/>
      <c r="X815" s="161"/>
      <c r="Y815" s="161"/>
      <c r="Z815" s="161"/>
    </row>
    <row r="816" s="98" customFormat="1" ht="16.15" customHeight="1" spans="1:26">
      <c r="A816" s="161"/>
      <c r="B816" s="161"/>
      <c r="C816" s="161"/>
      <c r="D816" s="161"/>
      <c r="E816" s="161"/>
      <c r="F816" s="161"/>
      <c r="G816" s="161"/>
      <c r="H816" s="161"/>
      <c r="I816" s="161"/>
      <c r="J816" s="161"/>
      <c r="K816" s="161"/>
      <c r="L816" s="161"/>
      <c r="M816" s="161"/>
      <c r="N816" s="161"/>
      <c r="O816" s="161"/>
      <c r="P816" s="161"/>
      <c r="Q816" s="161"/>
      <c r="R816" s="161"/>
      <c r="S816" s="161"/>
      <c r="T816" s="161"/>
      <c r="U816" s="161"/>
      <c r="V816" s="161"/>
      <c r="W816" s="161"/>
      <c r="X816" s="161"/>
      <c r="Y816" s="161"/>
      <c r="Z816" s="161"/>
    </row>
    <row r="817" s="98" customFormat="1" ht="16.15" customHeight="1" spans="1:26">
      <c r="A817" s="161"/>
      <c r="B817" s="161"/>
      <c r="C817" s="161"/>
      <c r="D817" s="161"/>
      <c r="E817" s="161"/>
      <c r="F817" s="161"/>
      <c r="G817" s="161"/>
      <c r="H817" s="161"/>
      <c r="I817" s="161"/>
      <c r="J817" s="161"/>
      <c r="K817" s="161"/>
      <c r="L817" s="161"/>
      <c r="M817" s="161"/>
      <c r="N817" s="161"/>
      <c r="O817" s="161"/>
      <c r="P817" s="161"/>
      <c r="Q817" s="161"/>
      <c r="R817" s="161"/>
      <c r="S817" s="161"/>
      <c r="T817" s="161"/>
      <c r="U817" s="161"/>
      <c r="V817" s="161"/>
      <c r="W817" s="161"/>
      <c r="X817" s="161"/>
      <c r="Y817" s="161"/>
      <c r="Z817" s="161"/>
    </row>
    <row r="818" s="98" customFormat="1" ht="16.15" customHeight="1" spans="1:26">
      <c r="A818" s="161"/>
      <c r="B818" s="161"/>
      <c r="C818" s="161"/>
      <c r="D818" s="161"/>
      <c r="E818" s="161"/>
      <c r="F818" s="161"/>
      <c r="G818" s="161"/>
      <c r="H818" s="161"/>
      <c r="I818" s="161"/>
      <c r="J818" s="161"/>
      <c r="K818" s="161"/>
      <c r="L818" s="161"/>
      <c r="M818" s="161"/>
      <c r="N818" s="161"/>
      <c r="O818" s="161"/>
      <c r="P818" s="161"/>
      <c r="Q818" s="161"/>
      <c r="R818" s="161"/>
      <c r="S818" s="161"/>
      <c r="T818" s="161"/>
      <c r="U818" s="161"/>
      <c r="V818" s="161"/>
      <c r="W818" s="161"/>
      <c r="X818" s="161"/>
      <c r="Y818" s="161"/>
      <c r="Z818" s="161"/>
    </row>
    <row r="819" s="98" customFormat="1" ht="16.15" customHeight="1" spans="1:26">
      <c r="A819" s="161"/>
      <c r="B819" s="161"/>
      <c r="C819" s="161"/>
      <c r="D819" s="161"/>
      <c r="E819" s="161"/>
      <c r="F819" s="161"/>
      <c r="G819" s="161"/>
      <c r="H819" s="161"/>
      <c r="I819" s="161"/>
      <c r="J819" s="161"/>
      <c r="K819" s="161"/>
      <c r="L819" s="161"/>
      <c r="M819" s="161"/>
      <c r="N819" s="161"/>
      <c r="O819" s="161"/>
      <c r="P819" s="161"/>
      <c r="Q819" s="161"/>
      <c r="R819" s="161"/>
      <c r="S819" s="161"/>
      <c r="T819" s="161"/>
      <c r="U819" s="161"/>
      <c r="V819" s="161"/>
      <c r="W819" s="161"/>
      <c r="X819" s="161"/>
      <c r="Y819" s="161"/>
      <c r="Z819" s="161"/>
    </row>
    <row r="820" s="98" customFormat="1" ht="16.15" customHeight="1" spans="1:26">
      <c r="A820" s="161"/>
      <c r="B820" s="161"/>
      <c r="C820" s="161"/>
      <c r="D820" s="161"/>
      <c r="E820" s="161"/>
      <c r="F820" s="161"/>
      <c r="G820" s="161"/>
      <c r="H820" s="161"/>
      <c r="I820" s="161"/>
      <c r="J820" s="161"/>
      <c r="K820" s="161"/>
      <c r="L820" s="161"/>
      <c r="M820" s="161"/>
      <c r="N820" s="161"/>
      <c r="O820" s="161"/>
      <c r="P820" s="161"/>
      <c r="Q820" s="161"/>
      <c r="R820" s="161"/>
      <c r="S820" s="161"/>
      <c r="T820" s="161"/>
      <c r="U820" s="161"/>
      <c r="V820" s="161"/>
      <c r="W820" s="161"/>
      <c r="X820" s="161"/>
      <c r="Y820" s="161"/>
      <c r="Z820" s="161"/>
    </row>
    <row r="821" s="98" customFormat="1" ht="16.15" customHeight="1" spans="1:26">
      <c r="A821" s="161"/>
      <c r="B821" s="161"/>
      <c r="C821" s="161"/>
      <c r="D821" s="161"/>
      <c r="E821" s="161"/>
      <c r="F821" s="161"/>
      <c r="G821" s="161"/>
      <c r="H821" s="161"/>
      <c r="I821" s="161"/>
      <c r="J821" s="161"/>
      <c r="K821" s="161"/>
      <c r="L821" s="161"/>
      <c r="M821" s="161"/>
      <c r="N821" s="161"/>
      <c r="O821" s="161"/>
      <c r="P821" s="161"/>
      <c r="Q821" s="161"/>
      <c r="R821" s="161"/>
      <c r="S821" s="161"/>
      <c r="T821" s="161"/>
      <c r="U821" s="161"/>
      <c r="V821" s="161"/>
      <c r="W821" s="161"/>
      <c r="X821" s="161"/>
      <c r="Y821" s="161"/>
      <c r="Z821" s="161"/>
    </row>
    <row r="822" s="98" customFormat="1" ht="16.15" customHeight="1" spans="1:26">
      <c r="A822" s="161"/>
      <c r="B822" s="161"/>
      <c r="C822" s="161"/>
      <c r="D822" s="161"/>
      <c r="E822" s="161"/>
      <c r="F822" s="161"/>
      <c r="G822" s="161"/>
      <c r="H822" s="161"/>
      <c r="I822" s="161"/>
      <c r="J822" s="161"/>
      <c r="K822" s="161"/>
      <c r="L822" s="161"/>
      <c r="M822" s="161"/>
      <c r="N822" s="161"/>
      <c r="O822" s="161"/>
      <c r="P822" s="161"/>
      <c r="Q822" s="161"/>
      <c r="R822" s="161"/>
      <c r="S822" s="161"/>
      <c r="T822" s="161"/>
      <c r="U822" s="161"/>
      <c r="V822" s="161"/>
      <c r="W822" s="161"/>
      <c r="X822" s="161"/>
      <c r="Y822" s="161"/>
      <c r="Z822" s="161"/>
    </row>
    <row r="823" s="98" customFormat="1" ht="16.15" customHeight="1" spans="1:26">
      <c r="A823" s="161"/>
      <c r="B823" s="161"/>
      <c r="C823" s="161"/>
      <c r="D823" s="161"/>
      <c r="E823" s="161"/>
      <c r="F823" s="161"/>
      <c r="G823" s="161"/>
      <c r="H823" s="161"/>
      <c r="I823" s="161"/>
      <c r="J823" s="161"/>
      <c r="K823" s="161"/>
      <c r="L823" s="161"/>
      <c r="M823" s="161"/>
      <c r="N823" s="161"/>
      <c r="O823" s="161"/>
      <c r="P823" s="161"/>
      <c r="Q823" s="161"/>
      <c r="R823" s="161"/>
      <c r="S823" s="161"/>
      <c r="T823" s="161"/>
      <c r="U823" s="161"/>
      <c r="V823" s="161"/>
      <c r="W823" s="161"/>
      <c r="X823" s="161"/>
      <c r="Y823" s="161"/>
      <c r="Z823" s="161"/>
    </row>
    <row r="824" s="98" customFormat="1" ht="16.15" customHeight="1" spans="1:26">
      <c r="A824" s="161"/>
      <c r="B824" s="161"/>
      <c r="C824" s="161"/>
      <c r="D824" s="161"/>
      <c r="E824" s="161"/>
      <c r="F824" s="161"/>
      <c r="G824" s="161"/>
      <c r="H824" s="161"/>
      <c r="I824" s="161"/>
      <c r="J824" s="161"/>
      <c r="K824" s="161"/>
      <c r="L824" s="161"/>
      <c r="M824" s="161"/>
      <c r="N824" s="161"/>
      <c r="O824" s="161"/>
      <c r="P824" s="161"/>
      <c r="Q824" s="161"/>
      <c r="R824" s="161"/>
      <c r="S824" s="161"/>
      <c r="T824" s="161"/>
      <c r="U824" s="161"/>
      <c r="V824" s="161"/>
      <c r="W824" s="161"/>
      <c r="X824" s="161"/>
      <c r="Y824" s="161"/>
      <c r="Z824" s="161"/>
    </row>
    <row r="825" s="98" customFormat="1" ht="16.15" customHeight="1" spans="1:26">
      <c r="A825" s="161"/>
      <c r="B825" s="161"/>
      <c r="C825" s="161"/>
      <c r="D825" s="161"/>
      <c r="E825" s="161"/>
      <c r="F825" s="161"/>
      <c r="G825" s="161"/>
      <c r="H825" s="161"/>
      <c r="I825" s="161"/>
      <c r="J825" s="161"/>
      <c r="K825" s="161"/>
      <c r="L825" s="161"/>
      <c r="M825" s="161"/>
      <c r="N825" s="161"/>
      <c r="O825" s="161"/>
      <c r="P825" s="161"/>
      <c r="Q825" s="161"/>
      <c r="R825" s="161"/>
      <c r="S825" s="161"/>
      <c r="T825" s="161"/>
      <c r="U825" s="161"/>
      <c r="V825" s="161"/>
      <c r="W825" s="161"/>
      <c r="X825" s="161"/>
      <c r="Y825" s="161"/>
      <c r="Z825" s="161"/>
    </row>
    <row r="826" s="98" customFormat="1" ht="16.15" customHeight="1" spans="1:26">
      <c r="A826" s="161"/>
      <c r="B826" s="161"/>
      <c r="C826" s="161"/>
      <c r="D826" s="161"/>
      <c r="E826" s="161"/>
      <c r="F826" s="161"/>
      <c r="G826" s="161"/>
      <c r="H826" s="161"/>
      <c r="I826" s="161"/>
      <c r="J826" s="161"/>
      <c r="K826" s="161"/>
      <c r="L826" s="161"/>
      <c r="M826" s="161"/>
      <c r="N826" s="161"/>
      <c r="O826" s="161"/>
      <c r="P826" s="161"/>
      <c r="Q826" s="161"/>
      <c r="R826" s="161"/>
      <c r="S826" s="161"/>
      <c r="T826" s="161"/>
      <c r="U826" s="161"/>
      <c r="V826" s="161"/>
      <c r="W826" s="161"/>
      <c r="X826" s="161"/>
      <c r="Y826" s="161"/>
      <c r="Z826" s="161"/>
    </row>
    <row r="827" s="98" customFormat="1" ht="16.15" customHeight="1" spans="1:26">
      <c r="A827" s="161"/>
      <c r="B827" s="161"/>
      <c r="C827" s="161"/>
      <c r="D827" s="161"/>
      <c r="E827" s="161"/>
      <c r="F827" s="161"/>
      <c r="G827" s="161"/>
      <c r="H827" s="161"/>
      <c r="I827" s="161"/>
      <c r="J827" s="161"/>
      <c r="K827" s="161"/>
      <c r="L827" s="161"/>
      <c r="M827" s="161"/>
      <c r="N827" s="161"/>
      <c r="O827" s="161"/>
      <c r="P827" s="161"/>
      <c r="Q827" s="161"/>
      <c r="R827" s="161"/>
      <c r="S827" s="161"/>
      <c r="T827" s="161"/>
      <c r="U827" s="161"/>
      <c r="V827" s="161"/>
      <c r="W827" s="161"/>
      <c r="X827" s="161"/>
      <c r="Y827" s="161"/>
      <c r="Z827" s="161"/>
    </row>
    <row r="828" s="98" customFormat="1" ht="16.15" customHeight="1" spans="1:26">
      <c r="A828" s="161"/>
      <c r="B828" s="161"/>
      <c r="C828" s="161"/>
      <c r="D828" s="161"/>
      <c r="E828" s="161"/>
      <c r="F828" s="161"/>
      <c r="G828" s="161"/>
      <c r="H828" s="161"/>
      <c r="I828" s="161"/>
      <c r="J828" s="161"/>
      <c r="K828" s="161"/>
      <c r="L828" s="161"/>
      <c r="M828" s="161"/>
      <c r="N828" s="161"/>
      <c r="O828" s="161"/>
      <c r="P828" s="161"/>
      <c r="Q828" s="161"/>
      <c r="R828" s="161"/>
      <c r="S828" s="161"/>
      <c r="T828" s="161"/>
      <c r="U828" s="161"/>
      <c r="V828" s="161"/>
      <c r="W828" s="161"/>
      <c r="X828" s="161"/>
      <c r="Y828" s="161"/>
      <c r="Z828" s="161"/>
    </row>
    <row r="829" s="98" customFormat="1" ht="16.15" customHeight="1" spans="1:26">
      <c r="A829" s="161"/>
      <c r="B829" s="161"/>
      <c r="C829" s="161"/>
      <c r="D829" s="161"/>
      <c r="E829" s="161"/>
      <c r="F829" s="161"/>
      <c r="G829" s="161"/>
      <c r="H829" s="161"/>
      <c r="I829" s="161"/>
      <c r="J829" s="161"/>
      <c r="K829" s="161"/>
      <c r="L829" s="161"/>
      <c r="M829" s="161"/>
      <c r="N829" s="161"/>
      <c r="O829" s="161"/>
      <c r="P829" s="161"/>
      <c r="Q829" s="161"/>
      <c r="R829" s="161"/>
      <c r="S829" s="161"/>
      <c r="T829" s="161"/>
      <c r="U829" s="161"/>
      <c r="V829" s="161"/>
      <c r="W829" s="161"/>
      <c r="X829" s="161"/>
      <c r="Y829" s="161"/>
      <c r="Z829" s="161"/>
    </row>
    <row r="830" s="98" customFormat="1" ht="16.15" customHeight="1" spans="1:26">
      <c r="A830" s="161"/>
      <c r="B830" s="161"/>
      <c r="C830" s="161"/>
      <c r="D830" s="161"/>
      <c r="E830" s="161"/>
      <c r="F830" s="161"/>
      <c r="G830" s="161"/>
      <c r="H830" s="161"/>
      <c r="I830" s="161"/>
      <c r="J830" s="161"/>
      <c r="K830" s="161"/>
      <c r="L830" s="161"/>
      <c r="M830" s="161"/>
      <c r="N830" s="161"/>
      <c r="O830" s="161"/>
      <c r="P830" s="161"/>
      <c r="Q830" s="161"/>
      <c r="R830" s="161"/>
      <c r="S830" s="161"/>
      <c r="T830" s="161"/>
      <c r="U830" s="161"/>
      <c r="V830" s="161"/>
      <c r="W830" s="161"/>
      <c r="X830" s="161"/>
      <c r="Y830" s="161"/>
      <c r="Z830" s="161"/>
    </row>
    <row r="831" s="98" customFormat="1" ht="16.15" customHeight="1" spans="1:26">
      <c r="A831" s="161"/>
      <c r="B831" s="161"/>
      <c r="C831" s="161"/>
      <c r="D831" s="161"/>
      <c r="E831" s="161"/>
      <c r="F831" s="161"/>
      <c r="G831" s="161"/>
      <c r="H831" s="161"/>
      <c r="I831" s="161"/>
      <c r="J831" s="161"/>
      <c r="K831" s="161"/>
      <c r="L831" s="161"/>
      <c r="M831" s="161"/>
      <c r="N831" s="161"/>
      <c r="O831" s="161"/>
      <c r="P831" s="161"/>
      <c r="Q831" s="161"/>
      <c r="R831" s="161"/>
      <c r="S831" s="161"/>
      <c r="T831" s="161"/>
      <c r="U831" s="161"/>
      <c r="V831" s="161"/>
      <c r="W831" s="161"/>
      <c r="X831" s="161"/>
      <c r="Y831" s="161"/>
      <c r="Z831" s="161"/>
    </row>
    <row r="832" s="98" customFormat="1" ht="16.15" customHeight="1" spans="1:26">
      <c r="A832" s="161"/>
      <c r="B832" s="161"/>
      <c r="C832" s="161"/>
      <c r="D832" s="161"/>
      <c r="E832" s="161"/>
      <c r="F832" s="161"/>
      <c r="G832" s="161"/>
      <c r="H832" s="161"/>
      <c r="I832" s="161"/>
      <c r="J832" s="161"/>
      <c r="K832" s="161"/>
      <c r="L832" s="161"/>
      <c r="M832" s="161"/>
      <c r="N832" s="161"/>
      <c r="O832" s="161"/>
      <c r="P832" s="161"/>
      <c r="Q832" s="161"/>
      <c r="R832" s="161"/>
      <c r="S832" s="161"/>
      <c r="T832" s="161"/>
      <c r="U832" s="161"/>
      <c r="V832" s="161"/>
      <c r="W832" s="161"/>
      <c r="X832" s="161"/>
      <c r="Y832" s="161"/>
      <c r="Z832" s="161"/>
    </row>
    <row r="833" s="98" customFormat="1" ht="16.15" customHeight="1" spans="1:26">
      <c r="A833" s="161"/>
      <c r="B833" s="161"/>
      <c r="C833" s="161"/>
      <c r="D833" s="161"/>
      <c r="E833" s="161"/>
      <c r="F833" s="161"/>
      <c r="G833" s="161"/>
      <c r="H833" s="161"/>
      <c r="I833" s="161"/>
      <c r="J833" s="161"/>
      <c r="K833" s="161"/>
      <c r="L833" s="161"/>
      <c r="M833" s="161"/>
      <c r="N833" s="161"/>
      <c r="O833" s="161"/>
      <c r="P833" s="161"/>
      <c r="Q833" s="161"/>
      <c r="R833" s="161"/>
      <c r="S833" s="161"/>
      <c r="T833" s="161"/>
      <c r="U833" s="161"/>
      <c r="V833" s="161"/>
      <c r="W833" s="161"/>
      <c r="X833" s="161"/>
      <c r="Y833" s="161"/>
      <c r="Z833" s="161"/>
    </row>
    <row r="834" s="98" customFormat="1" ht="16.15" customHeight="1" spans="1:26">
      <c r="A834" s="161"/>
      <c r="B834" s="161"/>
      <c r="C834" s="161"/>
      <c r="D834" s="161"/>
      <c r="E834" s="161"/>
      <c r="F834" s="161"/>
      <c r="G834" s="161"/>
      <c r="H834" s="161"/>
      <c r="I834" s="161"/>
      <c r="J834" s="161"/>
      <c r="K834" s="161"/>
      <c r="L834" s="161"/>
      <c r="M834" s="161"/>
      <c r="N834" s="161"/>
      <c r="O834" s="161"/>
      <c r="P834" s="161"/>
      <c r="Q834" s="161"/>
      <c r="R834" s="161"/>
      <c r="S834" s="161"/>
      <c r="T834" s="161"/>
      <c r="U834" s="161"/>
      <c r="V834" s="161"/>
      <c r="W834" s="161"/>
      <c r="X834" s="161"/>
      <c r="Y834" s="161"/>
      <c r="Z834" s="161"/>
    </row>
    <row r="835" s="98" customFormat="1" ht="16.15" customHeight="1" spans="1:26">
      <c r="A835" s="161"/>
      <c r="B835" s="161"/>
      <c r="C835" s="161"/>
      <c r="D835" s="161"/>
      <c r="E835" s="161"/>
      <c r="F835" s="161"/>
      <c r="G835" s="161"/>
      <c r="H835" s="161"/>
      <c r="I835" s="161"/>
      <c r="J835" s="161"/>
      <c r="K835" s="161"/>
      <c r="L835" s="161"/>
      <c r="M835" s="161"/>
      <c r="N835" s="161"/>
      <c r="O835" s="161"/>
      <c r="P835" s="161"/>
      <c r="Q835" s="161"/>
      <c r="R835" s="161"/>
      <c r="S835" s="161"/>
      <c r="T835" s="161"/>
      <c r="U835" s="161"/>
      <c r="V835" s="161"/>
      <c r="W835" s="161"/>
      <c r="X835" s="161"/>
      <c r="Y835" s="161"/>
      <c r="Z835" s="161"/>
    </row>
    <row r="836" s="98" customFormat="1" ht="16.15" customHeight="1" spans="1:26">
      <c r="A836" s="161"/>
      <c r="B836" s="161"/>
      <c r="C836" s="161"/>
      <c r="D836" s="161"/>
      <c r="E836" s="161"/>
      <c r="F836" s="161"/>
      <c r="G836" s="161"/>
      <c r="H836" s="161"/>
      <c r="I836" s="161"/>
      <c r="J836" s="161"/>
      <c r="K836" s="161"/>
      <c r="L836" s="161"/>
      <c r="M836" s="161"/>
      <c r="N836" s="161"/>
      <c r="O836" s="161"/>
      <c r="P836" s="161"/>
      <c r="Q836" s="161"/>
      <c r="R836" s="161"/>
      <c r="S836" s="161"/>
      <c r="T836" s="161"/>
      <c r="U836" s="161"/>
      <c r="V836" s="161"/>
      <c r="W836" s="161"/>
      <c r="X836" s="161"/>
      <c r="Y836" s="161"/>
      <c r="Z836" s="161"/>
    </row>
    <row r="837" s="98" customFormat="1" ht="16.15" customHeight="1" spans="1:26">
      <c r="A837" s="161"/>
      <c r="B837" s="161"/>
      <c r="C837" s="161"/>
      <c r="D837" s="161"/>
      <c r="E837" s="161"/>
      <c r="F837" s="161"/>
      <c r="G837" s="161"/>
      <c r="H837" s="161"/>
      <c r="I837" s="161"/>
      <c r="J837" s="161"/>
      <c r="K837" s="161"/>
      <c r="L837" s="161"/>
      <c r="M837" s="161"/>
      <c r="N837" s="161"/>
      <c r="O837" s="161"/>
      <c r="P837" s="161"/>
      <c r="Q837" s="161"/>
      <c r="R837" s="161"/>
      <c r="S837" s="161"/>
      <c r="T837" s="161"/>
      <c r="U837" s="161"/>
      <c r="V837" s="161"/>
      <c r="W837" s="161"/>
      <c r="X837" s="161"/>
      <c r="Y837" s="161"/>
      <c r="Z837" s="161"/>
    </row>
    <row r="838" s="98" customFormat="1" ht="16.15" customHeight="1" spans="1:26">
      <c r="A838" s="161"/>
      <c r="B838" s="161"/>
      <c r="C838" s="161"/>
      <c r="D838" s="161"/>
      <c r="E838" s="161"/>
      <c r="F838" s="161"/>
      <c r="G838" s="161"/>
      <c r="H838" s="161"/>
      <c r="I838" s="161"/>
      <c r="J838" s="161"/>
      <c r="K838" s="161"/>
      <c r="L838" s="161"/>
      <c r="M838" s="161"/>
      <c r="N838" s="161"/>
      <c r="O838" s="161"/>
      <c r="P838" s="161"/>
      <c r="Q838" s="161"/>
      <c r="R838" s="161"/>
      <c r="S838" s="161"/>
      <c r="T838" s="161"/>
      <c r="U838" s="161"/>
      <c r="V838" s="161"/>
      <c r="W838" s="161"/>
      <c r="X838" s="161"/>
      <c r="Y838" s="161"/>
      <c r="Z838" s="161"/>
    </row>
    <row r="839" s="98" customFormat="1" ht="16.15" customHeight="1" spans="1:26">
      <c r="A839" s="161"/>
      <c r="B839" s="161"/>
      <c r="C839" s="161"/>
      <c r="D839" s="161"/>
      <c r="E839" s="161"/>
      <c r="F839" s="161"/>
      <c r="G839" s="161"/>
      <c r="H839" s="161"/>
      <c r="I839" s="161"/>
      <c r="J839" s="161"/>
      <c r="K839" s="161"/>
      <c r="L839" s="161"/>
      <c r="M839" s="161"/>
      <c r="N839" s="161"/>
      <c r="O839" s="161"/>
      <c r="P839" s="161"/>
      <c r="Q839" s="161"/>
      <c r="R839" s="161"/>
      <c r="S839" s="161"/>
      <c r="T839" s="161"/>
      <c r="U839" s="161"/>
      <c r="V839" s="161"/>
      <c r="W839" s="161"/>
      <c r="X839" s="161"/>
      <c r="Y839" s="161"/>
      <c r="Z839" s="161"/>
    </row>
    <row r="840" s="98" customFormat="1" ht="16.15" customHeight="1" spans="1:26">
      <c r="A840" s="161"/>
      <c r="B840" s="161"/>
      <c r="C840" s="161"/>
      <c r="D840" s="161"/>
      <c r="E840" s="161"/>
      <c r="F840" s="161"/>
      <c r="G840" s="161"/>
      <c r="H840" s="161"/>
      <c r="I840" s="161"/>
      <c r="J840" s="161"/>
      <c r="K840" s="161"/>
      <c r="L840" s="161"/>
      <c r="M840" s="161"/>
      <c r="N840" s="161"/>
      <c r="O840" s="161"/>
      <c r="P840" s="161"/>
      <c r="Q840" s="161"/>
      <c r="R840" s="161"/>
      <c r="S840" s="161"/>
      <c r="T840" s="161"/>
      <c r="U840" s="161"/>
      <c r="V840" s="161"/>
      <c r="W840" s="161"/>
      <c r="X840" s="161"/>
      <c r="Y840" s="161"/>
      <c r="Z840" s="161"/>
    </row>
    <row r="841" s="98" customFormat="1" ht="16.15" customHeight="1" spans="1:26">
      <c r="A841" s="161"/>
      <c r="B841" s="161"/>
      <c r="C841" s="161"/>
      <c r="D841" s="161"/>
      <c r="E841" s="161"/>
      <c r="F841" s="161"/>
      <c r="G841" s="161"/>
      <c r="H841" s="161"/>
      <c r="I841" s="161"/>
      <c r="J841" s="161"/>
      <c r="K841" s="161"/>
      <c r="L841" s="161"/>
      <c r="M841" s="161"/>
      <c r="N841" s="161"/>
      <c r="O841" s="161"/>
      <c r="P841" s="161"/>
      <c r="Q841" s="161"/>
      <c r="R841" s="161"/>
      <c r="S841" s="161"/>
      <c r="T841" s="161"/>
      <c r="U841" s="161"/>
      <c r="V841" s="161"/>
      <c r="W841" s="161"/>
      <c r="X841" s="161"/>
      <c r="Y841" s="161"/>
      <c r="Z841" s="161"/>
    </row>
    <row r="842" s="98" customFormat="1" ht="16.15" customHeight="1" spans="1:26">
      <c r="A842" s="161"/>
      <c r="B842" s="161"/>
      <c r="C842" s="161"/>
      <c r="D842" s="161"/>
      <c r="E842" s="161"/>
      <c r="F842" s="161"/>
      <c r="G842" s="161"/>
      <c r="H842" s="161"/>
      <c r="I842" s="161"/>
      <c r="J842" s="161"/>
      <c r="K842" s="161"/>
      <c r="L842" s="161"/>
      <c r="M842" s="161"/>
      <c r="N842" s="161"/>
      <c r="O842" s="161"/>
      <c r="P842" s="161"/>
      <c r="Q842" s="161"/>
      <c r="R842" s="161"/>
      <c r="S842" s="161"/>
      <c r="T842" s="161"/>
      <c r="U842" s="161"/>
      <c r="V842" s="161"/>
      <c r="W842" s="161"/>
      <c r="X842" s="161"/>
      <c r="Y842" s="161"/>
      <c r="Z842" s="161"/>
    </row>
    <row r="843" s="98" customFormat="1" ht="16.15" customHeight="1" spans="1:26">
      <c r="A843" s="161"/>
      <c r="B843" s="161"/>
      <c r="C843" s="161"/>
      <c r="D843" s="161"/>
      <c r="E843" s="161"/>
      <c r="F843" s="161"/>
      <c r="G843" s="161"/>
      <c r="H843" s="161"/>
      <c r="I843" s="161"/>
      <c r="J843" s="161"/>
      <c r="K843" s="161"/>
      <c r="L843" s="161"/>
      <c r="M843" s="161"/>
      <c r="N843" s="161"/>
      <c r="O843" s="161"/>
      <c r="P843" s="161"/>
      <c r="Q843" s="161"/>
      <c r="R843" s="161"/>
      <c r="S843" s="161"/>
      <c r="T843" s="161"/>
      <c r="U843" s="161"/>
      <c r="V843" s="161"/>
      <c r="W843" s="161"/>
      <c r="X843" s="161"/>
      <c r="Y843" s="161"/>
      <c r="Z843" s="161"/>
    </row>
    <row r="844" s="98" customFormat="1" ht="16.15" customHeight="1" spans="1:26">
      <c r="A844" s="161"/>
      <c r="B844" s="161"/>
      <c r="C844" s="161"/>
      <c r="D844" s="161"/>
      <c r="E844" s="161"/>
      <c r="F844" s="161"/>
      <c r="G844" s="161"/>
      <c r="H844" s="161"/>
      <c r="I844" s="161"/>
      <c r="J844" s="161"/>
      <c r="K844" s="161"/>
      <c r="L844" s="161"/>
      <c r="M844" s="161"/>
      <c r="N844" s="161"/>
      <c r="O844" s="161"/>
      <c r="P844" s="161"/>
      <c r="Q844" s="161"/>
      <c r="R844" s="161"/>
      <c r="S844" s="161"/>
      <c r="T844" s="161"/>
      <c r="U844" s="161"/>
      <c r="V844" s="161"/>
      <c r="W844" s="161"/>
      <c r="X844" s="161"/>
      <c r="Y844" s="161"/>
      <c r="Z844" s="161"/>
    </row>
    <row r="845" s="98" customFormat="1" ht="16.15" customHeight="1" spans="1:26">
      <c r="A845" s="161"/>
      <c r="B845" s="161"/>
      <c r="C845" s="161"/>
      <c r="D845" s="161"/>
      <c r="E845" s="161"/>
      <c r="F845" s="161"/>
      <c r="G845" s="161"/>
      <c r="H845" s="161"/>
      <c r="I845" s="161"/>
      <c r="J845" s="161"/>
      <c r="K845" s="161"/>
      <c r="L845" s="161"/>
      <c r="M845" s="161"/>
      <c r="N845" s="161"/>
      <c r="O845" s="161"/>
      <c r="P845" s="161"/>
      <c r="Q845" s="161"/>
      <c r="R845" s="161"/>
      <c r="S845" s="161"/>
      <c r="T845" s="161"/>
      <c r="U845" s="161"/>
      <c r="V845" s="161"/>
      <c r="W845" s="161"/>
      <c r="X845" s="161"/>
      <c r="Y845" s="161"/>
      <c r="Z845" s="161"/>
    </row>
    <row r="846" s="98" customFormat="1" ht="16.15" customHeight="1" spans="1:26">
      <c r="A846" s="161"/>
      <c r="B846" s="161"/>
      <c r="C846" s="161"/>
      <c r="D846" s="161"/>
      <c r="E846" s="161"/>
      <c r="F846" s="161"/>
      <c r="G846" s="161"/>
      <c r="H846" s="161"/>
      <c r="I846" s="161"/>
      <c r="J846" s="161"/>
      <c r="K846" s="161"/>
      <c r="L846" s="161"/>
      <c r="M846" s="161"/>
      <c r="N846" s="161"/>
      <c r="O846" s="161"/>
      <c r="P846" s="161"/>
      <c r="Q846" s="161"/>
      <c r="R846" s="161"/>
      <c r="S846" s="161"/>
      <c r="T846" s="161"/>
      <c r="U846" s="161"/>
      <c r="V846" s="161"/>
      <c r="W846" s="161"/>
      <c r="X846" s="161"/>
      <c r="Y846" s="161"/>
      <c r="Z846" s="161"/>
    </row>
    <row r="847" s="98" customFormat="1" ht="16.15" customHeight="1" spans="1:26">
      <c r="A847" s="161"/>
      <c r="B847" s="161"/>
      <c r="C847" s="161"/>
      <c r="D847" s="161"/>
      <c r="E847" s="161"/>
      <c r="F847" s="161"/>
      <c r="G847" s="161"/>
      <c r="H847" s="161"/>
      <c r="I847" s="161"/>
      <c r="J847" s="161"/>
      <c r="K847" s="161"/>
      <c r="L847" s="161"/>
      <c r="M847" s="161"/>
      <c r="N847" s="161"/>
      <c r="O847" s="161"/>
      <c r="P847" s="161"/>
      <c r="Q847" s="161"/>
      <c r="R847" s="161"/>
      <c r="S847" s="161"/>
      <c r="T847" s="161"/>
      <c r="U847" s="161"/>
      <c r="V847" s="161"/>
      <c r="W847" s="161"/>
      <c r="X847" s="161"/>
      <c r="Y847" s="161"/>
      <c r="Z847" s="161"/>
    </row>
    <row r="848" s="98" customFormat="1" ht="16.15" customHeight="1" spans="1:26">
      <c r="A848" s="161"/>
      <c r="B848" s="161"/>
      <c r="C848" s="161"/>
      <c r="D848" s="161"/>
      <c r="E848" s="161"/>
      <c r="F848" s="161"/>
      <c r="G848" s="161"/>
      <c r="H848" s="161"/>
      <c r="I848" s="161"/>
      <c r="J848" s="161"/>
      <c r="K848" s="161"/>
      <c r="L848" s="161"/>
      <c r="M848" s="161"/>
      <c r="N848" s="161"/>
      <c r="O848" s="161"/>
      <c r="P848" s="161"/>
      <c r="Q848" s="161"/>
      <c r="R848" s="161"/>
      <c r="S848" s="161"/>
      <c r="T848" s="161"/>
      <c r="U848" s="161"/>
      <c r="V848" s="161"/>
      <c r="W848" s="161"/>
      <c r="X848" s="161"/>
      <c r="Y848" s="161"/>
      <c r="Z848" s="161"/>
    </row>
    <row r="849" s="98" customFormat="1" ht="16.15" customHeight="1" spans="1:26">
      <c r="A849" s="161"/>
      <c r="B849" s="161"/>
      <c r="C849" s="161"/>
      <c r="D849" s="161"/>
      <c r="E849" s="161"/>
      <c r="F849" s="161"/>
      <c r="G849" s="161"/>
      <c r="H849" s="161"/>
      <c r="I849" s="161"/>
      <c r="J849" s="161"/>
      <c r="K849" s="161"/>
      <c r="L849" s="161"/>
      <c r="M849" s="161"/>
      <c r="N849" s="161"/>
      <c r="O849" s="161"/>
      <c r="P849" s="161"/>
      <c r="Q849" s="161"/>
      <c r="R849" s="161"/>
      <c r="S849" s="161"/>
      <c r="T849" s="161"/>
      <c r="U849" s="161"/>
      <c r="V849" s="161"/>
      <c r="W849" s="161"/>
      <c r="X849" s="161"/>
      <c r="Y849" s="161"/>
      <c r="Z849" s="161"/>
    </row>
    <row r="850" s="98" customFormat="1" ht="16.15" customHeight="1" spans="1:26">
      <c r="A850" s="161"/>
      <c r="B850" s="161"/>
      <c r="C850" s="161"/>
      <c r="D850" s="161"/>
      <c r="E850" s="161"/>
      <c r="F850" s="161"/>
      <c r="G850" s="161"/>
      <c r="H850" s="161"/>
      <c r="I850" s="161"/>
      <c r="J850" s="161"/>
      <c r="K850" s="161"/>
      <c r="L850" s="161"/>
      <c r="M850" s="161"/>
      <c r="N850" s="161"/>
      <c r="O850" s="161"/>
      <c r="P850" s="161"/>
      <c r="Q850" s="161"/>
      <c r="R850" s="161"/>
      <c r="S850" s="161"/>
      <c r="T850" s="161"/>
      <c r="U850" s="161"/>
      <c r="V850" s="161"/>
      <c r="W850" s="161"/>
      <c r="X850" s="161"/>
      <c r="Y850" s="161"/>
      <c r="Z850" s="161"/>
    </row>
    <row r="851" s="98" customFormat="1" ht="16.15" customHeight="1" spans="1:26">
      <c r="A851" s="161"/>
      <c r="B851" s="161"/>
      <c r="C851" s="161"/>
      <c r="D851" s="161"/>
      <c r="E851" s="161"/>
      <c r="F851" s="161"/>
      <c r="G851" s="161"/>
      <c r="H851" s="161"/>
      <c r="I851" s="161"/>
      <c r="J851" s="161"/>
      <c r="K851" s="161"/>
      <c r="L851" s="161"/>
      <c r="M851" s="161"/>
      <c r="N851" s="161"/>
      <c r="O851" s="161"/>
      <c r="P851" s="161"/>
      <c r="Q851" s="161"/>
      <c r="R851" s="161"/>
      <c r="S851" s="161"/>
      <c r="T851" s="161"/>
      <c r="U851" s="161"/>
      <c r="V851" s="161"/>
      <c r="W851" s="161"/>
      <c r="X851" s="161"/>
      <c r="Y851" s="161"/>
      <c r="Z851" s="161"/>
    </row>
    <row r="852" s="98" customFormat="1" ht="16.15" customHeight="1" spans="1:26">
      <c r="A852" s="161"/>
      <c r="B852" s="161"/>
      <c r="C852" s="161"/>
      <c r="D852" s="161"/>
      <c r="E852" s="161"/>
      <c r="F852" s="161"/>
      <c r="G852" s="161"/>
      <c r="H852" s="161"/>
      <c r="I852" s="161"/>
      <c r="J852" s="161"/>
      <c r="K852" s="161"/>
      <c r="L852" s="161"/>
      <c r="M852" s="161"/>
      <c r="N852" s="161"/>
      <c r="O852" s="161"/>
      <c r="P852" s="161"/>
      <c r="Q852" s="161"/>
      <c r="R852" s="161"/>
      <c r="S852" s="161"/>
      <c r="T852" s="161"/>
      <c r="U852" s="161"/>
      <c r="V852" s="161"/>
      <c r="W852" s="161"/>
      <c r="X852" s="161"/>
      <c r="Y852" s="161"/>
      <c r="Z852" s="161"/>
    </row>
    <row r="853" s="98" customFormat="1" ht="16.15" customHeight="1" spans="1:26">
      <c r="A853" s="161"/>
      <c r="B853" s="161"/>
      <c r="C853" s="161"/>
      <c r="D853" s="161"/>
      <c r="E853" s="161"/>
      <c r="F853" s="161"/>
      <c r="G853" s="161"/>
      <c r="H853" s="161"/>
      <c r="I853" s="161"/>
      <c r="J853" s="161"/>
      <c r="K853" s="161"/>
      <c r="L853" s="161"/>
      <c r="M853" s="161"/>
      <c r="N853" s="161"/>
      <c r="O853" s="161"/>
      <c r="P853" s="161"/>
      <c r="Q853" s="161"/>
      <c r="R853" s="161"/>
      <c r="S853" s="161"/>
      <c r="T853" s="161"/>
      <c r="U853" s="161"/>
      <c r="V853" s="161"/>
      <c r="W853" s="161"/>
      <c r="X853" s="161"/>
      <c r="Y853" s="161"/>
      <c r="Z853" s="161"/>
    </row>
    <row r="854" s="98" customFormat="1" ht="16.15" customHeight="1" spans="1:26">
      <c r="A854" s="161"/>
      <c r="B854" s="161"/>
      <c r="C854" s="161"/>
      <c r="D854" s="161"/>
      <c r="E854" s="161"/>
      <c r="F854" s="161"/>
      <c r="G854" s="161"/>
      <c r="H854" s="161"/>
      <c r="I854" s="161"/>
      <c r="J854" s="161"/>
      <c r="K854" s="161"/>
      <c r="L854" s="161"/>
      <c r="M854" s="161"/>
      <c r="N854" s="161"/>
      <c r="O854" s="161"/>
      <c r="P854" s="161"/>
      <c r="Q854" s="161"/>
      <c r="R854" s="161"/>
      <c r="S854" s="161"/>
      <c r="T854" s="161"/>
      <c r="U854" s="161"/>
      <c r="V854" s="161"/>
      <c r="W854" s="161"/>
      <c r="X854" s="161"/>
      <c r="Y854" s="161"/>
      <c r="Z854" s="161"/>
    </row>
    <row r="855" s="98" customFormat="1" ht="16.15" customHeight="1" spans="1:26">
      <c r="A855" s="161"/>
      <c r="B855" s="161"/>
      <c r="C855" s="161"/>
      <c r="D855" s="161"/>
      <c r="E855" s="161"/>
      <c r="F855" s="161"/>
      <c r="G855" s="161"/>
      <c r="H855" s="161"/>
      <c r="I855" s="161"/>
      <c r="J855" s="161"/>
      <c r="K855" s="161"/>
      <c r="L855" s="161"/>
      <c r="M855" s="161"/>
      <c r="N855" s="161"/>
      <c r="O855" s="161"/>
      <c r="P855" s="161"/>
      <c r="Q855" s="161"/>
      <c r="R855" s="161"/>
      <c r="S855" s="161"/>
      <c r="T855" s="161"/>
      <c r="U855" s="161"/>
      <c r="V855" s="161"/>
      <c r="W855" s="161"/>
      <c r="X855" s="161"/>
      <c r="Y855" s="161"/>
      <c r="Z855" s="161"/>
    </row>
    <row r="856" s="98" customFormat="1" ht="16.15" customHeight="1" spans="1:26">
      <c r="A856" s="161"/>
      <c r="B856" s="161"/>
      <c r="C856" s="161"/>
      <c r="D856" s="161"/>
      <c r="E856" s="161"/>
      <c r="F856" s="161"/>
      <c r="G856" s="161"/>
      <c r="H856" s="161"/>
      <c r="I856" s="161"/>
      <c r="J856" s="161"/>
      <c r="K856" s="161"/>
      <c r="L856" s="161"/>
      <c r="M856" s="161"/>
      <c r="N856" s="161"/>
      <c r="O856" s="161"/>
      <c r="P856" s="161"/>
      <c r="Q856" s="161"/>
      <c r="R856" s="161"/>
      <c r="S856" s="161"/>
      <c r="T856" s="161"/>
      <c r="U856" s="161"/>
      <c r="V856" s="161"/>
      <c r="W856" s="161"/>
      <c r="X856" s="161"/>
      <c r="Y856" s="161"/>
      <c r="Z856" s="161"/>
    </row>
    <row r="857" s="98" customFormat="1" ht="16.15" customHeight="1" spans="1:26">
      <c r="A857" s="161"/>
      <c r="B857" s="161"/>
      <c r="C857" s="161"/>
      <c r="D857" s="161"/>
      <c r="E857" s="161"/>
      <c r="F857" s="161"/>
      <c r="G857" s="161"/>
      <c r="H857" s="161"/>
      <c r="I857" s="161"/>
      <c r="J857" s="161"/>
      <c r="K857" s="161"/>
      <c r="L857" s="161"/>
      <c r="M857" s="161"/>
      <c r="N857" s="161"/>
      <c r="O857" s="161"/>
      <c r="P857" s="161"/>
      <c r="Q857" s="161"/>
      <c r="R857" s="161"/>
      <c r="S857" s="161"/>
      <c r="T857" s="161"/>
      <c r="U857" s="161"/>
      <c r="V857" s="161"/>
      <c r="W857" s="161"/>
      <c r="X857" s="161"/>
      <c r="Y857" s="161"/>
      <c r="Z857" s="161"/>
    </row>
    <row r="858" s="98" customFormat="1" ht="16.15" customHeight="1" spans="1:26">
      <c r="A858" s="161"/>
      <c r="B858" s="161"/>
      <c r="C858" s="161"/>
      <c r="D858" s="161"/>
      <c r="E858" s="161"/>
      <c r="F858" s="161"/>
      <c r="G858" s="161"/>
      <c r="H858" s="161"/>
      <c r="I858" s="161"/>
      <c r="J858" s="161"/>
      <c r="K858" s="161"/>
      <c r="L858" s="161"/>
      <c r="M858" s="161"/>
      <c r="N858" s="161"/>
      <c r="O858" s="161"/>
      <c r="P858" s="161"/>
      <c r="Q858" s="161"/>
      <c r="R858" s="161"/>
      <c r="S858" s="161"/>
      <c r="T858" s="161"/>
      <c r="U858" s="161"/>
      <c r="V858" s="161"/>
      <c r="W858" s="161"/>
      <c r="X858" s="161"/>
      <c r="Y858" s="161"/>
      <c r="Z858" s="161"/>
    </row>
    <row r="859" s="98" customFormat="1" ht="16.15" customHeight="1" spans="1:26">
      <c r="A859" s="161"/>
      <c r="B859" s="161"/>
      <c r="C859" s="161"/>
      <c r="D859" s="161"/>
      <c r="E859" s="161"/>
      <c r="F859" s="161"/>
      <c r="G859" s="161"/>
      <c r="H859" s="161"/>
      <c r="I859" s="161"/>
      <c r="J859" s="161"/>
      <c r="K859" s="161"/>
      <c r="L859" s="161"/>
      <c r="M859" s="161"/>
      <c r="N859" s="161"/>
      <c r="O859" s="161"/>
      <c r="P859" s="161"/>
      <c r="Q859" s="161"/>
      <c r="R859" s="161"/>
      <c r="S859" s="161"/>
      <c r="T859" s="161"/>
      <c r="U859" s="161"/>
      <c r="V859" s="161"/>
      <c r="W859" s="161"/>
      <c r="X859" s="161"/>
      <c r="Y859" s="161"/>
      <c r="Z859" s="161"/>
    </row>
    <row r="860" s="98" customFormat="1" ht="16.15" customHeight="1" spans="1:26">
      <c r="A860" s="161"/>
      <c r="B860" s="161"/>
      <c r="C860" s="161"/>
      <c r="D860" s="161"/>
      <c r="E860" s="161"/>
      <c r="F860" s="161"/>
      <c r="G860" s="161"/>
      <c r="H860" s="161"/>
      <c r="I860" s="161"/>
      <c r="J860" s="161"/>
      <c r="K860" s="161"/>
      <c r="L860" s="161"/>
      <c r="M860" s="161"/>
      <c r="N860" s="161"/>
      <c r="O860" s="161"/>
      <c r="P860" s="161"/>
      <c r="Q860" s="161"/>
      <c r="R860" s="161"/>
      <c r="S860" s="161"/>
      <c r="T860" s="161"/>
      <c r="U860" s="161"/>
      <c r="V860" s="161"/>
      <c r="W860" s="161"/>
      <c r="X860" s="161"/>
      <c r="Y860" s="161"/>
      <c r="Z860" s="161"/>
    </row>
    <row r="861" s="98" customFormat="1" ht="16.15" customHeight="1" spans="1:26">
      <c r="A861" s="161"/>
      <c r="B861" s="161"/>
      <c r="C861" s="161"/>
      <c r="D861" s="161"/>
      <c r="E861" s="161"/>
      <c r="F861" s="161"/>
      <c r="G861" s="161"/>
      <c r="H861" s="161"/>
      <c r="I861" s="161"/>
      <c r="J861" s="161"/>
      <c r="K861" s="161"/>
      <c r="L861" s="161"/>
      <c r="M861" s="161"/>
      <c r="N861" s="161"/>
      <c r="O861" s="161"/>
      <c r="P861" s="161"/>
      <c r="Q861" s="161"/>
      <c r="R861" s="161"/>
      <c r="S861" s="161"/>
      <c r="T861" s="161"/>
      <c r="U861" s="161"/>
      <c r="V861" s="161"/>
      <c r="W861" s="161"/>
      <c r="X861" s="161"/>
      <c r="Y861" s="161"/>
      <c r="Z861" s="161"/>
    </row>
    <row r="862" s="98" customFormat="1" ht="16.15" customHeight="1" spans="1:26">
      <c r="A862" s="161"/>
      <c r="B862" s="161"/>
      <c r="C862" s="161"/>
      <c r="D862" s="161"/>
      <c r="E862" s="161"/>
      <c r="F862" s="161"/>
      <c r="G862" s="161"/>
      <c r="H862" s="161"/>
      <c r="I862" s="161"/>
      <c r="J862" s="161"/>
      <c r="K862" s="161"/>
      <c r="L862" s="161"/>
      <c r="M862" s="161"/>
      <c r="N862" s="161"/>
      <c r="O862" s="161"/>
      <c r="P862" s="161"/>
      <c r="Q862" s="161"/>
      <c r="R862" s="161"/>
      <c r="S862" s="161"/>
      <c r="T862" s="161"/>
      <c r="U862" s="161"/>
      <c r="V862" s="161"/>
      <c r="W862" s="161"/>
      <c r="X862" s="161"/>
      <c r="Y862" s="161"/>
      <c r="Z862" s="161"/>
    </row>
    <row r="863" s="98" customFormat="1" ht="16.15" customHeight="1" spans="1:26">
      <c r="A863" s="161"/>
      <c r="B863" s="161"/>
      <c r="C863" s="161"/>
      <c r="D863" s="161"/>
      <c r="E863" s="161"/>
      <c r="F863" s="161"/>
      <c r="G863" s="161"/>
      <c r="H863" s="161"/>
      <c r="I863" s="161"/>
      <c r="J863" s="161"/>
      <c r="K863" s="161"/>
      <c r="L863" s="161"/>
      <c r="M863" s="161"/>
      <c r="N863" s="161"/>
      <c r="O863" s="161"/>
      <c r="P863" s="161"/>
      <c r="Q863" s="161"/>
      <c r="R863" s="161"/>
      <c r="S863" s="161"/>
      <c r="T863" s="161"/>
      <c r="U863" s="161"/>
      <c r="V863" s="161"/>
      <c r="W863" s="161"/>
      <c r="X863" s="161"/>
      <c r="Y863" s="161"/>
      <c r="Z863" s="161"/>
    </row>
    <row r="864" s="98" customFormat="1" ht="16.15" customHeight="1" spans="1:26">
      <c r="A864" s="161"/>
      <c r="B864" s="161"/>
      <c r="C864" s="161"/>
      <c r="D864" s="161"/>
      <c r="E864" s="161"/>
      <c r="F864" s="161"/>
      <c r="G864" s="161"/>
      <c r="H864" s="161"/>
      <c r="I864" s="161"/>
      <c r="J864" s="161"/>
      <c r="K864" s="161"/>
      <c r="L864" s="161"/>
      <c r="M864" s="161"/>
      <c r="N864" s="161"/>
      <c r="O864" s="161"/>
      <c r="P864" s="161"/>
      <c r="Q864" s="161"/>
      <c r="R864" s="161"/>
      <c r="S864" s="161"/>
      <c r="T864" s="161"/>
      <c r="U864" s="161"/>
      <c r="V864" s="161"/>
      <c r="W864" s="161"/>
      <c r="X864" s="161"/>
      <c r="Y864" s="161"/>
      <c r="Z864" s="161"/>
    </row>
    <row r="865" s="98" customFormat="1" ht="16.15" customHeight="1" spans="1:26">
      <c r="A865" s="161"/>
      <c r="B865" s="161"/>
      <c r="C865" s="161"/>
      <c r="D865" s="161"/>
      <c r="E865" s="161"/>
      <c r="F865" s="161"/>
      <c r="G865" s="161"/>
      <c r="H865" s="161"/>
      <c r="I865" s="161"/>
      <c r="J865" s="161"/>
      <c r="K865" s="161"/>
      <c r="L865" s="161"/>
      <c r="M865" s="161"/>
      <c r="N865" s="161"/>
      <c r="O865" s="161"/>
      <c r="P865" s="161"/>
      <c r="Q865" s="161"/>
      <c r="R865" s="161"/>
      <c r="S865" s="161"/>
      <c r="T865" s="161"/>
      <c r="U865" s="161"/>
      <c r="V865" s="161"/>
      <c r="W865" s="161"/>
      <c r="X865" s="161"/>
      <c r="Y865" s="161"/>
      <c r="Z865" s="161"/>
    </row>
    <row r="866" s="98" customFormat="1" ht="16.15" customHeight="1" spans="1:26">
      <c r="A866" s="161"/>
      <c r="B866" s="161"/>
      <c r="C866" s="161"/>
      <c r="D866" s="161"/>
      <c r="E866" s="161"/>
      <c r="F866" s="161"/>
      <c r="G866" s="161"/>
      <c r="H866" s="161"/>
      <c r="I866" s="161"/>
      <c r="J866" s="161"/>
      <c r="K866" s="161"/>
      <c r="L866" s="161"/>
      <c r="M866" s="161"/>
      <c r="N866" s="161"/>
      <c r="O866" s="161"/>
      <c r="P866" s="161"/>
      <c r="Q866" s="161"/>
      <c r="R866" s="161"/>
      <c r="S866" s="161"/>
      <c r="T866" s="161"/>
      <c r="U866" s="161"/>
      <c r="V866" s="161"/>
      <c r="W866" s="161"/>
      <c r="X866" s="161"/>
      <c r="Y866" s="161"/>
      <c r="Z866" s="161"/>
    </row>
    <row r="867" s="98" customFormat="1" ht="16.15" customHeight="1" spans="1:26">
      <c r="A867" s="161"/>
      <c r="B867" s="161"/>
      <c r="C867" s="161"/>
      <c r="D867" s="161"/>
      <c r="E867" s="161"/>
      <c r="F867" s="161"/>
      <c r="G867" s="161"/>
      <c r="H867" s="161"/>
      <c r="I867" s="161"/>
      <c r="J867" s="161"/>
      <c r="K867" s="161"/>
      <c r="L867" s="161"/>
      <c r="M867" s="161"/>
      <c r="N867" s="161"/>
      <c r="O867" s="161"/>
      <c r="P867" s="161"/>
      <c r="Q867" s="161"/>
      <c r="R867" s="161"/>
      <c r="S867" s="161"/>
      <c r="T867" s="161"/>
      <c r="U867" s="161"/>
      <c r="V867" s="161"/>
      <c r="W867" s="161"/>
      <c r="X867" s="161"/>
      <c r="Y867" s="161"/>
      <c r="Z867" s="161"/>
    </row>
    <row r="868" s="98" customFormat="1" ht="16.15" customHeight="1" spans="1:26">
      <c r="A868" s="161"/>
      <c r="B868" s="161"/>
      <c r="C868" s="161"/>
      <c r="D868" s="161"/>
      <c r="E868" s="161"/>
      <c r="F868" s="161"/>
      <c r="G868" s="161"/>
      <c r="H868" s="161"/>
      <c r="I868" s="161"/>
      <c r="J868" s="161"/>
      <c r="K868" s="161"/>
      <c r="L868" s="161"/>
      <c r="M868" s="161"/>
      <c r="N868" s="161"/>
      <c r="O868" s="161"/>
      <c r="P868" s="161"/>
      <c r="Q868" s="161"/>
      <c r="R868" s="161"/>
      <c r="S868" s="161"/>
      <c r="T868" s="161"/>
      <c r="U868" s="161"/>
      <c r="V868" s="161"/>
      <c r="W868" s="161"/>
      <c r="X868" s="161"/>
      <c r="Y868" s="161"/>
      <c r="Z868" s="161"/>
    </row>
    <row r="869" s="98" customFormat="1" ht="16.15" customHeight="1" spans="1:26">
      <c r="A869" s="161"/>
      <c r="B869" s="161"/>
      <c r="C869" s="161"/>
      <c r="D869" s="161"/>
      <c r="E869" s="161"/>
      <c r="F869" s="161"/>
      <c r="G869" s="161"/>
      <c r="H869" s="161"/>
      <c r="I869" s="161"/>
      <c r="J869" s="161"/>
      <c r="K869" s="161"/>
      <c r="L869" s="161"/>
      <c r="M869" s="161"/>
      <c r="N869" s="161"/>
      <c r="O869" s="161"/>
      <c r="P869" s="161"/>
      <c r="Q869" s="161"/>
      <c r="R869" s="161"/>
      <c r="S869" s="161"/>
      <c r="T869" s="161"/>
      <c r="U869" s="161"/>
      <c r="V869" s="161"/>
      <c r="W869" s="161"/>
      <c r="X869" s="161"/>
      <c r="Y869" s="161"/>
      <c r="Z869" s="161"/>
    </row>
    <row r="870" s="98" customFormat="1" ht="16.15" customHeight="1" spans="1:26">
      <c r="A870" s="161"/>
      <c r="B870" s="161"/>
      <c r="C870" s="161"/>
      <c r="D870" s="161"/>
      <c r="E870" s="161"/>
      <c r="F870" s="161"/>
      <c r="G870" s="161"/>
      <c r="H870" s="161"/>
      <c r="I870" s="161"/>
      <c r="J870" s="161"/>
      <c r="K870" s="161"/>
      <c r="L870" s="161"/>
      <c r="M870" s="161"/>
      <c r="N870" s="161"/>
      <c r="O870" s="161"/>
      <c r="P870" s="161"/>
      <c r="Q870" s="161"/>
      <c r="R870" s="161"/>
      <c r="S870" s="161"/>
      <c r="T870" s="161"/>
      <c r="U870" s="161"/>
      <c r="V870" s="161"/>
      <c r="W870" s="161"/>
      <c r="X870" s="161"/>
      <c r="Y870" s="161"/>
      <c r="Z870" s="161"/>
    </row>
    <row r="871" s="98" customFormat="1" ht="16.15" customHeight="1" spans="1:26">
      <c r="A871" s="161"/>
      <c r="B871" s="161"/>
      <c r="C871" s="161"/>
      <c r="D871" s="161"/>
      <c r="E871" s="161"/>
      <c r="F871" s="161"/>
      <c r="G871" s="161"/>
      <c r="H871" s="161"/>
      <c r="I871" s="161"/>
      <c r="J871" s="161"/>
      <c r="K871" s="161"/>
      <c r="L871" s="161"/>
      <c r="M871" s="161"/>
      <c r="N871" s="161"/>
      <c r="O871" s="161"/>
      <c r="P871" s="161"/>
      <c r="Q871" s="161"/>
      <c r="R871" s="161"/>
      <c r="S871" s="161"/>
      <c r="T871" s="161"/>
      <c r="U871" s="161"/>
      <c r="V871" s="161"/>
      <c r="W871" s="161"/>
      <c r="X871" s="161"/>
      <c r="Y871" s="161"/>
      <c r="Z871" s="161"/>
    </row>
    <row r="872" s="98" customFormat="1" ht="16.15" customHeight="1" spans="1:26">
      <c r="A872" s="161"/>
      <c r="B872" s="161"/>
      <c r="C872" s="161"/>
      <c r="D872" s="161"/>
      <c r="E872" s="161"/>
      <c r="F872" s="161"/>
      <c r="G872" s="161"/>
      <c r="H872" s="161"/>
      <c r="I872" s="161"/>
      <c r="J872" s="161"/>
      <c r="K872" s="161"/>
      <c r="L872" s="161"/>
      <c r="M872" s="161"/>
      <c r="N872" s="161"/>
      <c r="O872" s="161"/>
      <c r="P872" s="161"/>
      <c r="Q872" s="161"/>
      <c r="R872" s="161"/>
      <c r="S872" s="161"/>
      <c r="T872" s="161"/>
      <c r="U872" s="161"/>
      <c r="V872" s="161"/>
      <c r="W872" s="161"/>
      <c r="X872" s="161"/>
      <c r="Y872" s="161"/>
      <c r="Z872" s="161"/>
    </row>
    <row r="873" s="98" customFormat="1" ht="16.15" customHeight="1" spans="1:26">
      <c r="A873" s="161"/>
      <c r="B873" s="161"/>
      <c r="C873" s="161"/>
      <c r="D873" s="161"/>
      <c r="E873" s="161"/>
      <c r="F873" s="161"/>
      <c r="G873" s="161"/>
      <c r="H873" s="161"/>
      <c r="I873" s="161"/>
      <c r="J873" s="161"/>
      <c r="K873" s="161"/>
      <c r="L873" s="161"/>
      <c r="M873" s="161"/>
      <c r="N873" s="161"/>
      <c r="O873" s="161"/>
      <c r="P873" s="161"/>
      <c r="Q873" s="161"/>
      <c r="R873" s="161"/>
      <c r="S873" s="161"/>
      <c r="T873" s="161"/>
      <c r="U873" s="161"/>
      <c r="V873" s="161"/>
      <c r="W873" s="161"/>
      <c r="X873" s="161"/>
      <c r="Y873" s="161"/>
      <c r="Z873" s="161"/>
    </row>
    <row r="874" s="98" customFormat="1" ht="16.15" customHeight="1" spans="1:26">
      <c r="A874" s="161"/>
      <c r="B874" s="161"/>
      <c r="C874" s="161"/>
      <c r="D874" s="161"/>
      <c r="E874" s="161"/>
      <c r="F874" s="161"/>
      <c r="G874" s="161"/>
      <c r="H874" s="161"/>
      <c r="I874" s="161"/>
      <c r="J874" s="161"/>
      <c r="K874" s="161"/>
      <c r="L874" s="161"/>
      <c r="M874" s="161"/>
      <c r="N874" s="161"/>
      <c r="O874" s="161"/>
      <c r="P874" s="161"/>
      <c r="Q874" s="161"/>
      <c r="R874" s="161"/>
      <c r="S874" s="161"/>
      <c r="T874" s="161"/>
      <c r="U874" s="161"/>
      <c r="V874" s="161"/>
      <c r="W874" s="161"/>
      <c r="X874" s="161"/>
      <c r="Y874" s="161"/>
      <c r="Z874" s="161"/>
    </row>
    <row r="875" s="98" customFormat="1" ht="16.15" customHeight="1" spans="1:26">
      <c r="A875" s="161"/>
      <c r="B875" s="161"/>
      <c r="C875" s="161"/>
      <c r="D875" s="161"/>
      <c r="E875" s="161"/>
      <c r="F875" s="161"/>
      <c r="G875" s="161"/>
      <c r="H875" s="161"/>
      <c r="I875" s="161"/>
      <c r="J875" s="161"/>
      <c r="K875" s="161"/>
      <c r="L875" s="161"/>
      <c r="M875" s="161"/>
      <c r="N875" s="161"/>
      <c r="O875" s="161"/>
      <c r="P875" s="161"/>
      <c r="Q875" s="161"/>
      <c r="R875" s="161"/>
      <c r="S875" s="161"/>
      <c r="T875" s="161"/>
      <c r="U875" s="161"/>
      <c r="V875" s="161"/>
      <c r="W875" s="161"/>
      <c r="X875" s="161"/>
      <c r="Y875" s="161"/>
      <c r="Z875" s="161"/>
    </row>
    <row r="876" s="98" customFormat="1" ht="16.15" customHeight="1" spans="1:26">
      <c r="A876" s="161"/>
      <c r="B876" s="161"/>
      <c r="C876" s="161"/>
      <c r="D876" s="161"/>
      <c r="E876" s="161"/>
      <c r="F876" s="161"/>
      <c r="G876" s="161"/>
      <c r="H876" s="161"/>
      <c r="I876" s="161"/>
      <c r="J876" s="161"/>
      <c r="K876" s="161"/>
      <c r="L876" s="161"/>
      <c r="M876" s="161"/>
      <c r="N876" s="161"/>
      <c r="O876" s="161"/>
      <c r="P876" s="161"/>
      <c r="Q876" s="161"/>
      <c r="R876" s="161"/>
      <c r="S876" s="161"/>
      <c r="T876" s="161"/>
      <c r="U876" s="161"/>
      <c r="V876" s="161"/>
      <c r="W876" s="161"/>
      <c r="X876" s="161"/>
      <c r="Y876" s="161"/>
      <c r="Z876" s="161"/>
    </row>
    <row r="877" s="98" customFormat="1" ht="16.15" customHeight="1" spans="1:26">
      <c r="A877" s="161"/>
      <c r="B877" s="161"/>
      <c r="C877" s="161"/>
      <c r="D877" s="161"/>
      <c r="E877" s="161"/>
      <c r="F877" s="161"/>
      <c r="G877" s="161"/>
      <c r="H877" s="161"/>
      <c r="I877" s="161"/>
      <c r="J877" s="161"/>
      <c r="K877" s="161"/>
      <c r="L877" s="161"/>
      <c r="M877" s="161"/>
      <c r="N877" s="161"/>
      <c r="O877" s="161"/>
      <c r="P877" s="161"/>
      <c r="Q877" s="161"/>
      <c r="R877" s="161"/>
      <c r="S877" s="161"/>
      <c r="T877" s="161"/>
      <c r="U877" s="161"/>
      <c r="V877" s="161"/>
      <c r="W877" s="161"/>
      <c r="X877" s="161"/>
      <c r="Y877" s="161"/>
      <c r="Z877" s="161"/>
    </row>
    <row r="878" s="98" customFormat="1" ht="16.15" customHeight="1" spans="1:26">
      <c r="A878" s="161"/>
      <c r="B878" s="161"/>
      <c r="C878" s="161"/>
      <c r="D878" s="161"/>
      <c r="E878" s="161"/>
      <c r="F878" s="161"/>
      <c r="G878" s="161"/>
      <c r="H878" s="161"/>
      <c r="I878" s="161"/>
      <c r="J878" s="161"/>
      <c r="K878" s="161"/>
      <c r="L878" s="161"/>
      <c r="M878" s="161"/>
      <c r="N878" s="161"/>
      <c r="O878" s="161"/>
      <c r="P878" s="161"/>
      <c r="Q878" s="161"/>
      <c r="R878" s="161"/>
      <c r="S878" s="161"/>
      <c r="T878" s="161"/>
      <c r="U878" s="161"/>
      <c r="V878" s="161"/>
      <c r="W878" s="161"/>
      <c r="X878" s="161"/>
      <c r="Y878" s="161"/>
      <c r="Z878" s="161"/>
    </row>
    <row r="879" s="98" customFormat="1" ht="16.15" customHeight="1" spans="1:26">
      <c r="A879" s="161"/>
      <c r="B879" s="161"/>
      <c r="C879" s="161"/>
      <c r="D879" s="161"/>
      <c r="E879" s="161"/>
      <c r="F879" s="161"/>
      <c r="G879" s="161"/>
      <c r="H879" s="161"/>
      <c r="I879" s="161"/>
      <c r="J879" s="161"/>
      <c r="K879" s="161"/>
      <c r="L879" s="161"/>
      <c r="M879" s="161"/>
      <c r="N879" s="161"/>
      <c r="O879" s="161"/>
      <c r="P879" s="161"/>
      <c r="Q879" s="161"/>
      <c r="R879" s="161"/>
      <c r="S879" s="161"/>
      <c r="T879" s="161"/>
      <c r="U879" s="161"/>
      <c r="V879" s="161"/>
      <c r="W879" s="161"/>
      <c r="X879" s="161"/>
      <c r="Y879" s="161"/>
      <c r="Z879" s="161"/>
    </row>
    <row r="880" s="98" customFormat="1" ht="16.15" customHeight="1" spans="1:26">
      <c r="A880" s="161"/>
      <c r="B880" s="161"/>
      <c r="C880" s="161"/>
      <c r="D880" s="161"/>
      <c r="E880" s="161"/>
      <c r="F880" s="161"/>
      <c r="G880" s="161"/>
      <c r="H880" s="161"/>
      <c r="I880" s="161"/>
      <c r="J880" s="161"/>
      <c r="K880" s="161"/>
      <c r="L880" s="161"/>
      <c r="M880" s="161"/>
      <c r="N880" s="161"/>
      <c r="O880" s="161"/>
      <c r="P880" s="161"/>
      <c r="Q880" s="161"/>
      <c r="R880" s="161"/>
      <c r="S880" s="161"/>
      <c r="T880" s="161"/>
      <c r="U880" s="161"/>
      <c r="V880" s="161"/>
      <c r="W880" s="161"/>
      <c r="X880" s="161"/>
      <c r="Y880" s="161"/>
      <c r="Z880" s="161"/>
    </row>
    <row r="881" s="98" customFormat="1" ht="16.15" customHeight="1" spans="1:26">
      <c r="A881" s="161"/>
      <c r="B881" s="161"/>
      <c r="C881" s="161"/>
      <c r="D881" s="161"/>
      <c r="E881" s="161"/>
      <c r="F881" s="161"/>
      <c r="G881" s="161"/>
      <c r="H881" s="161"/>
      <c r="I881" s="161"/>
      <c r="J881" s="161"/>
      <c r="K881" s="161"/>
      <c r="L881" s="161"/>
      <c r="M881" s="161"/>
      <c r="N881" s="161"/>
      <c r="O881" s="161"/>
      <c r="P881" s="161"/>
      <c r="Q881" s="161"/>
      <c r="R881" s="161"/>
      <c r="S881" s="161"/>
      <c r="T881" s="161"/>
      <c r="U881" s="161"/>
      <c r="V881" s="161"/>
      <c r="W881" s="161"/>
      <c r="X881" s="161"/>
      <c r="Y881" s="161"/>
      <c r="Z881" s="161"/>
    </row>
    <row r="882" s="98" customFormat="1" ht="16.15" customHeight="1" spans="1:26">
      <c r="A882" s="161"/>
      <c r="B882" s="161"/>
      <c r="C882" s="161"/>
      <c r="D882" s="161"/>
      <c r="E882" s="161"/>
      <c r="F882" s="161"/>
      <c r="G882" s="161"/>
      <c r="H882" s="161"/>
      <c r="I882" s="161"/>
      <c r="J882" s="161"/>
      <c r="K882" s="161"/>
      <c r="L882" s="161"/>
      <c r="M882" s="161"/>
      <c r="N882" s="161"/>
      <c r="O882" s="161"/>
      <c r="P882" s="161"/>
      <c r="Q882" s="161"/>
      <c r="R882" s="161"/>
      <c r="S882" s="161"/>
      <c r="T882" s="161"/>
      <c r="U882" s="161"/>
      <c r="V882" s="161"/>
      <c r="W882" s="161"/>
      <c r="X882" s="161"/>
      <c r="Y882" s="161"/>
      <c r="Z882" s="161"/>
    </row>
    <row r="883" s="98" customFormat="1" ht="16.15" customHeight="1" spans="1:26">
      <c r="A883" s="161"/>
      <c r="B883" s="161"/>
      <c r="C883" s="161"/>
      <c r="D883" s="161"/>
      <c r="E883" s="161"/>
      <c r="F883" s="161"/>
      <c r="G883" s="161"/>
      <c r="H883" s="161"/>
      <c r="I883" s="161"/>
      <c r="J883" s="161"/>
      <c r="K883" s="161"/>
      <c r="L883" s="161"/>
      <c r="M883" s="161"/>
      <c r="N883" s="161"/>
      <c r="O883" s="161"/>
      <c r="P883" s="161"/>
      <c r="Q883" s="161"/>
      <c r="R883" s="161"/>
      <c r="S883" s="161"/>
      <c r="T883" s="161"/>
      <c r="U883" s="161"/>
      <c r="V883" s="161"/>
      <c r="W883" s="161"/>
      <c r="X883" s="161"/>
      <c r="Y883" s="161"/>
      <c r="Z883" s="161"/>
    </row>
    <row r="884" s="98" customFormat="1" ht="16.15" customHeight="1" spans="1:26">
      <c r="A884" s="161"/>
      <c r="B884" s="161"/>
      <c r="C884" s="161"/>
      <c r="D884" s="161"/>
      <c r="E884" s="161"/>
      <c r="F884" s="161"/>
      <c r="G884" s="161"/>
      <c r="H884" s="161"/>
      <c r="I884" s="161"/>
      <c r="J884" s="161"/>
      <c r="K884" s="161"/>
      <c r="L884" s="161"/>
      <c r="M884" s="161"/>
      <c r="N884" s="161"/>
      <c r="O884" s="161"/>
      <c r="P884" s="161"/>
      <c r="Q884" s="161"/>
      <c r="R884" s="161"/>
      <c r="S884" s="161"/>
      <c r="T884" s="161"/>
      <c r="U884" s="161"/>
      <c r="V884" s="161"/>
      <c r="W884" s="161"/>
      <c r="X884" s="161"/>
      <c r="Y884" s="161"/>
      <c r="Z884" s="161"/>
    </row>
    <row r="885" s="98" customFormat="1" ht="16.15" customHeight="1" spans="1:26">
      <c r="A885" s="161"/>
      <c r="B885" s="161"/>
      <c r="C885" s="161"/>
      <c r="D885" s="161"/>
      <c r="E885" s="161"/>
      <c r="F885" s="161"/>
      <c r="G885" s="161"/>
      <c r="H885" s="161"/>
      <c r="I885" s="161"/>
      <c r="J885" s="161"/>
      <c r="K885" s="161"/>
      <c r="L885" s="161"/>
      <c r="M885" s="161"/>
      <c r="N885" s="161"/>
      <c r="O885" s="161"/>
      <c r="P885" s="161"/>
      <c r="Q885" s="161"/>
      <c r="R885" s="161"/>
      <c r="S885" s="161"/>
      <c r="T885" s="161"/>
      <c r="U885" s="161"/>
      <c r="V885" s="161"/>
      <c r="W885" s="161"/>
      <c r="X885" s="161"/>
      <c r="Y885" s="161"/>
      <c r="Z885" s="161"/>
    </row>
    <row r="886" s="98" customFormat="1" ht="16.15" customHeight="1" spans="1:26">
      <c r="A886" s="161"/>
      <c r="B886" s="161"/>
      <c r="C886" s="161"/>
      <c r="D886" s="161"/>
      <c r="E886" s="161"/>
      <c r="F886" s="161"/>
      <c r="G886" s="161"/>
      <c r="H886" s="161"/>
      <c r="I886" s="161"/>
      <c r="J886" s="161"/>
      <c r="K886" s="161"/>
      <c r="L886" s="161"/>
      <c r="M886" s="161"/>
      <c r="N886" s="161"/>
      <c r="O886" s="161"/>
      <c r="P886" s="161"/>
      <c r="Q886" s="161"/>
      <c r="R886" s="161"/>
      <c r="S886" s="161"/>
      <c r="T886" s="161"/>
      <c r="U886" s="161"/>
      <c r="V886" s="161"/>
      <c r="W886" s="161"/>
      <c r="X886" s="161"/>
      <c r="Y886" s="161"/>
      <c r="Z886" s="161"/>
    </row>
    <row r="887" s="98" customFormat="1" ht="16.15" customHeight="1" spans="1:26">
      <c r="A887" s="161"/>
      <c r="B887" s="161"/>
      <c r="C887" s="161"/>
      <c r="D887" s="161"/>
      <c r="E887" s="161"/>
      <c r="F887" s="161"/>
      <c r="G887" s="161"/>
      <c r="H887" s="161"/>
      <c r="I887" s="161"/>
      <c r="J887" s="161"/>
      <c r="K887" s="161"/>
      <c r="L887" s="161"/>
      <c r="M887" s="161"/>
      <c r="N887" s="161"/>
      <c r="O887" s="161"/>
      <c r="P887" s="161"/>
      <c r="Q887" s="161"/>
      <c r="R887" s="161"/>
      <c r="S887" s="161"/>
      <c r="T887" s="161"/>
      <c r="U887" s="161"/>
      <c r="V887" s="161"/>
      <c r="W887" s="161"/>
      <c r="X887" s="161"/>
      <c r="Y887" s="161"/>
      <c r="Z887" s="161"/>
    </row>
    <row r="888" s="98" customFormat="1" ht="16.15" customHeight="1" spans="1:26">
      <c r="A888" s="161"/>
      <c r="B888" s="161"/>
      <c r="C888" s="161"/>
      <c r="D888" s="161"/>
      <c r="E888" s="161"/>
      <c r="F888" s="161"/>
      <c r="G888" s="161"/>
      <c r="H888" s="161"/>
      <c r="I888" s="161"/>
      <c r="J888" s="161"/>
      <c r="K888" s="161"/>
      <c r="L888" s="161"/>
      <c r="M888" s="161"/>
      <c r="N888" s="161"/>
      <c r="O888" s="161"/>
      <c r="P888" s="161"/>
      <c r="Q888" s="161"/>
      <c r="R888" s="161"/>
      <c r="S888" s="161"/>
      <c r="T888" s="161"/>
      <c r="U888" s="161"/>
      <c r="V888" s="161"/>
      <c r="W888" s="161"/>
      <c r="X888" s="161"/>
      <c r="Y888" s="161"/>
      <c r="Z888" s="161"/>
    </row>
    <row r="889" s="98" customFormat="1" ht="16.15" customHeight="1" spans="1:26">
      <c r="A889" s="161"/>
      <c r="B889" s="161"/>
      <c r="C889" s="161"/>
      <c r="D889" s="161"/>
      <c r="E889" s="161"/>
      <c r="F889" s="161"/>
      <c r="G889" s="161"/>
      <c r="H889" s="161"/>
      <c r="I889" s="161"/>
      <c r="J889" s="161"/>
      <c r="K889" s="161"/>
      <c r="L889" s="161"/>
      <c r="M889" s="161"/>
      <c r="N889" s="161"/>
      <c r="O889" s="161"/>
      <c r="P889" s="161"/>
      <c r="Q889" s="161"/>
      <c r="R889" s="161"/>
      <c r="S889" s="161"/>
      <c r="T889" s="161"/>
      <c r="U889" s="161"/>
      <c r="V889" s="161"/>
      <c r="W889" s="161"/>
      <c r="X889" s="161"/>
      <c r="Y889" s="161"/>
      <c r="Z889" s="161"/>
    </row>
    <row r="890" s="98" customFormat="1" ht="16.15" customHeight="1" spans="1:26">
      <c r="A890" s="161"/>
      <c r="B890" s="161"/>
      <c r="C890" s="161"/>
      <c r="D890" s="161"/>
      <c r="E890" s="161"/>
      <c r="F890" s="161"/>
      <c r="G890" s="161"/>
      <c r="H890" s="161"/>
      <c r="I890" s="161"/>
      <c r="J890" s="161"/>
      <c r="K890" s="161"/>
      <c r="L890" s="161"/>
      <c r="M890" s="161"/>
      <c r="N890" s="161"/>
      <c r="O890" s="161"/>
      <c r="P890" s="161"/>
      <c r="Q890" s="161"/>
      <c r="R890" s="161"/>
      <c r="S890" s="161"/>
      <c r="T890" s="161"/>
      <c r="U890" s="161"/>
      <c r="V890" s="161"/>
      <c r="W890" s="161"/>
      <c r="X890" s="161"/>
      <c r="Y890" s="161"/>
      <c r="Z890" s="161"/>
    </row>
    <row r="891" s="98" customFormat="1" ht="16.15" customHeight="1" spans="1:26">
      <c r="A891" s="161"/>
      <c r="B891" s="161"/>
      <c r="C891" s="161"/>
      <c r="D891" s="161"/>
      <c r="E891" s="161"/>
      <c r="F891" s="161"/>
      <c r="G891" s="161"/>
      <c r="H891" s="161"/>
      <c r="I891" s="161"/>
      <c r="J891" s="161"/>
      <c r="K891" s="161"/>
      <c r="L891" s="161"/>
      <c r="M891" s="161"/>
      <c r="N891" s="161"/>
      <c r="O891" s="161"/>
      <c r="P891" s="161"/>
      <c r="Q891" s="161"/>
      <c r="R891" s="161"/>
      <c r="S891" s="161"/>
      <c r="T891" s="161"/>
      <c r="U891" s="161"/>
      <c r="V891" s="161"/>
      <c r="W891" s="161"/>
      <c r="X891" s="161"/>
      <c r="Y891" s="161"/>
      <c r="Z891" s="161"/>
    </row>
    <row r="892" s="98" customFormat="1" ht="16.15" customHeight="1" spans="1:26">
      <c r="A892" s="161"/>
      <c r="B892" s="161"/>
      <c r="C892" s="161"/>
      <c r="D892" s="161"/>
      <c r="E892" s="161"/>
      <c r="F892" s="161"/>
      <c r="G892" s="161"/>
      <c r="H892" s="161"/>
      <c r="I892" s="161"/>
      <c r="J892" s="161"/>
      <c r="K892" s="161"/>
      <c r="L892" s="161"/>
      <c r="M892" s="161"/>
      <c r="N892" s="161"/>
      <c r="O892" s="161"/>
      <c r="P892" s="161"/>
      <c r="Q892" s="161"/>
      <c r="R892" s="161"/>
      <c r="S892" s="161"/>
      <c r="T892" s="161"/>
      <c r="U892" s="161"/>
      <c r="V892" s="161"/>
      <c r="W892" s="161"/>
      <c r="X892" s="161"/>
      <c r="Y892" s="161"/>
      <c r="Z892" s="161"/>
    </row>
    <row r="893" s="98" customFormat="1" ht="16.15" customHeight="1" spans="1:26">
      <c r="A893" s="161"/>
      <c r="B893" s="161"/>
      <c r="C893" s="161"/>
      <c r="D893" s="161"/>
      <c r="E893" s="161"/>
      <c r="F893" s="161"/>
      <c r="G893" s="161"/>
      <c r="H893" s="161"/>
      <c r="I893" s="161"/>
      <c r="J893" s="161"/>
      <c r="K893" s="161"/>
      <c r="L893" s="161"/>
      <c r="M893" s="161"/>
      <c r="N893" s="161"/>
      <c r="O893" s="161"/>
      <c r="P893" s="161"/>
      <c r="Q893" s="161"/>
      <c r="R893" s="161"/>
      <c r="S893" s="161"/>
      <c r="T893" s="161"/>
      <c r="U893" s="161"/>
      <c r="V893" s="161"/>
      <c r="W893" s="161"/>
      <c r="X893" s="161"/>
      <c r="Y893" s="161"/>
      <c r="Z893" s="161"/>
    </row>
    <row r="894" s="98" customFormat="1" ht="16.15" customHeight="1" spans="1:26">
      <c r="A894" s="161"/>
      <c r="B894" s="161"/>
      <c r="C894" s="161"/>
      <c r="D894" s="161"/>
      <c r="E894" s="161"/>
      <c r="F894" s="161"/>
      <c r="G894" s="161"/>
      <c r="H894" s="161"/>
      <c r="I894" s="161"/>
      <c r="J894" s="161"/>
      <c r="K894" s="161"/>
      <c r="L894" s="161"/>
      <c r="M894" s="161"/>
      <c r="N894" s="161"/>
      <c r="O894" s="161"/>
      <c r="P894" s="161"/>
      <c r="Q894" s="161"/>
      <c r="R894" s="161"/>
      <c r="S894" s="161"/>
      <c r="T894" s="161"/>
      <c r="U894" s="161"/>
      <c r="V894" s="161"/>
      <c r="W894" s="161"/>
      <c r="X894" s="161"/>
      <c r="Y894" s="161"/>
      <c r="Z894" s="161"/>
    </row>
    <row r="895" s="98" customFormat="1" ht="16.15" customHeight="1" spans="1:26">
      <c r="A895" s="161"/>
      <c r="B895" s="161"/>
      <c r="C895" s="161"/>
      <c r="D895" s="161"/>
      <c r="E895" s="161"/>
      <c r="F895" s="161"/>
      <c r="G895" s="161"/>
      <c r="H895" s="161"/>
      <c r="I895" s="161"/>
      <c r="J895" s="161"/>
      <c r="K895" s="161"/>
      <c r="L895" s="161"/>
      <c r="M895" s="161"/>
      <c r="N895" s="161"/>
      <c r="O895" s="161"/>
      <c r="P895" s="161"/>
      <c r="Q895" s="161"/>
      <c r="R895" s="161"/>
      <c r="S895" s="161"/>
      <c r="T895" s="161"/>
      <c r="U895" s="161"/>
      <c r="V895" s="161"/>
      <c r="W895" s="161"/>
      <c r="X895" s="161"/>
      <c r="Y895" s="161"/>
      <c r="Z895" s="161"/>
    </row>
    <row r="896" s="98" customFormat="1" ht="16.15" customHeight="1" spans="1:26">
      <c r="A896" s="161"/>
      <c r="B896" s="161"/>
      <c r="C896" s="161"/>
      <c r="D896" s="161"/>
      <c r="E896" s="161"/>
      <c r="F896" s="161"/>
      <c r="G896" s="161"/>
      <c r="H896" s="161"/>
      <c r="I896" s="161"/>
      <c r="J896" s="161"/>
      <c r="K896" s="161"/>
      <c r="L896" s="161"/>
      <c r="M896" s="161"/>
      <c r="N896" s="161"/>
      <c r="O896" s="161"/>
      <c r="P896" s="161"/>
      <c r="Q896" s="161"/>
      <c r="R896" s="161"/>
      <c r="S896" s="161"/>
      <c r="T896" s="161"/>
      <c r="U896" s="161"/>
      <c r="V896" s="161"/>
      <c r="W896" s="161"/>
      <c r="X896" s="161"/>
      <c r="Y896" s="161"/>
      <c r="Z896" s="161"/>
    </row>
    <row r="897" s="98" customFormat="1" ht="16.15" customHeight="1" spans="1:26">
      <c r="A897" s="161"/>
      <c r="B897" s="161"/>
      <c r="C897" s="161"/>
      <c r="D897" s="161"/>
      <c r="E897" s="161"/>
      <c r="F897" s="161"/>
      <c r="G897" s="161"/>
      <c r="H897" s="161"/>
      <c r="I897" s="161"/>
      <c r="J897" s="161"/>
      <c r="K897" s="161"/>
      <c r="L897" s="161"/>
      <c r="M897" s="161"/>
      <c r="N897" s="161"/>
      <c r="O897" s="161"/>
      <c r="P897" s="161"/>
      <c r="Q897" s="161"/>
      <c r="R897" s="161"/>
      <c r="S897" s="161"/>
      <c r="T897" s="161"/>
      <c r="U897" s="161"/>
      <c r="V897" s="161"/>
      <c r="W897" s="161"/>
      <c r="X897" s="161"/>
      <c r="Y897" s="161"/>
      <c r="Z897" s="161"/>
    </row>
    <row r="898" s="98" customFormat="1" ht="16.15" customHeight="1" spans="1:26">
      <c r="A898" s="161"/>
      <c r="B898" s="161"/>
      <c r="C898" s="161"/>
      <c r="D898" s="161"/>
      <c r="E898" s="161"/>
      <c r="F898" s="161"/>
      <c r="G898" s="161"/>
      <c r="H898" s="161"/>
      <c r="I898" s="161"/>
      <c r="J898" s="161"/>
      <c r="K898" s="161"/>
      <c r="L898" s="161"/>
      <c r="M898" s="161"/>
      <c r="N898" s="161"/>
      <c r="O898" s="161"/>
      <c r="P898" s="161"/>
      <c r="Q898" s="161"/>
      <c r="R898" s="161"/>
      <c r="S898" s="161"/>
      <c r="T898" s="161"/>
      <c r="U898" s="161"/>
      <c r="V898" s="161"/>
      <c r="W898" s="161"/>
      <c r="X898" s="161"/>
      <c r="Y898" s="161"/>
      <c r="Z898" s="161"/>
    </row>
    <row r="899" s="98" customFormat="1" ht="16.15" customHeight="1" spans="1:26">
      <c r="A899" s="161"/>
      <c r="B899" s="161"/>
      <c r="C899" s="161"/>
      <c r="D899" s="161"/>
      <c r="E899" s="161"/>
      <c r="F899" s="161"/>
      <c r="G899" s="161"/>
      <c r="H899" s="161"/>
      <c r="I899" s="161"/>
      <c r="J899" s="161"/>
      <c r="K899" s="161"/>
      <c r="L899" s="161"/>
      <c r="M899" s="161"/>
      <c r="N899" s="161"/>
      <c r="O899" s="161"/>
      <c r="P899" s="161"/>
      <c r="Q899" s="161"/>
      <c r="R899" s="161"/>
      <c r="S899" s="161"/>
      <c r="T899" s="161"/>
      <c r="U899" s="161"/>
      <c r="V899" s="161"/>
      <c r="W899" s="161"/>
      <c r="X899" s="161"/>
      <c r="Y899" s="161"/>
      <c r="Z899" s="161"/>
    </row>
    <row r="900" s="98" customFormat="1" ht="16.15" customHeight="1" spans="1:26">
      <c r="A900" s="161"/>
      <c r="B900" s="161"/>
      <c r="C900" s="161"/>
      <c r="D900" s="161"/>
      <c r="E900" s="161"/>
      <c r="F900" s="161"/>
      <c r="G900" s="161"/>
      <c r="H900" s="161"/>
      <c r="I900" s="161"/>
      <c r="J900" s="161"/>
      <c r="K900" s="161"/>
      <c r="L900" s="161"/>
      <c r="M900" s="161"/>
      <c r="N900" s="161"/>
      <c r="O900" s="161"/>
      <c r="P900" s="161"/>
      <c r="Q900" s="161"/>
      <c r="R900" s="161"/>
      <c r="S900" s="161"/>
      <c r="T900" s="161"/>
      <c r="U900" s="161"/>
      <c r="V900" s="161"/>
      <c r="W900" s="161"/>
      <c r="X900" s="161"/>
      <c r="Y900" s="161"/>
      <c r="Z900" s="161"/>
    </row>
    <row r="901" s="98" customFormat="1" ht="16.15" customHeight="1" spans="1:26">
      <c r="A901" s="161"/>
      <c r="B901" s="161"/>
      <c r="C901" s="161"/>
      <c r="D901" s="161"/>
      <c r="E901" s="161"/>
      <c r="F901" s="161"/>
      <c r="G901" s="161"/>
      <c r="H901" s="161"/>
      <c r="I901" s="161"/>
      <c r="J901" s="161"/>
      <c r="K901" s="161"/>
      <c r="L901" s="161"/>
      <c r="M901" s="161"/>
      <c r="N901" s="161"/>
      <c r="O901" s="161"/>
      <c r="P901" s="161"/>
      <c r="Q901" s="161"/>
      <c r="R901" s="161"/>
      <c r="S901" s="161"/>
      <c r="T901" s="161"/>
      <c r="U901" s="161"/>
      <c r="V901" s="161"/>
      <c r="W901" s="161"/>
      <c r="X901" s="161"/>
      <c r="Y901" s="161"/>
      <c r="Z901" s="161"/>
    </row>
    <row r="902" s="98" customFormat="1" ht="16.15" customHeight="1" spans="1:26">
      <c r="A902" s="161"/>
      <c r="B902" s="161"/>
      <c r="C902" s="161"/>
      <c r="D902" s="161"/>
      <c r="E902" s="161"/>
      <c r="F902" s="161"/>
      <c r="G902" s="161"/>
      <c r="H902" s="161"/>
      <c r="I902" s="161"/>
      <c r="J902" s="161"/>
      <c r="K902" s="161"/>
      <c r="L902" s="161"/>
      <c r="M902" s="161"/>
      <c r="N902" s="161"/>
      <c r="O902" s="161"/>
      <c r="P902" s="161"/>
      <c r="Q902" s="161"/>
      <c r="R902" s="161"/>
      <c r="S902" s="161"/>
      <c r="T902" s="161"/>
      <c r="U902" s="161"/>
      <c r="V902" s="161"/>
      <c r="W902" s="161"/>
      <c r="X902" s="161"/>
      <c r="Y902" s="161"/>
      <c r="Z902" s="161"/>
    </row>
    <row r="903" s="98" customFormat="1" ht="16.15" customHeight="1" spans="1:26">
      <c r="A903" s="161"/>
      <c r="B903" s="161"/>
      <c r="C903" s="161"/>
      <c r="D903" s="161"/>
      <c r="E903" s="161"/>
      <c r="F903" s="161"/>
      <c r="G903" s="161"/>
      <c r="H903" s="161"/>
      <c r="I903" s="161"/>
      <c r="J903" s="161"/>
      <c r="K903" s="161"/>
      <c r="L903" s="161"/>
      <c r="M903" s="161"/>
      <c r="N903" s="161"/>
      <c r="O903" s="161"/>
      <c r="P903" s="161"/>
      <c r="Q903" s="161"/>
      <c r="R903" s="161"/>
      <c r="S903" s="161"/>
      <c r="T903" s="161"/>
      <c r="U903" s="161"/>
      <c r="V903" s="161"/>
      <c r="W903" s="161"/>
      <c r="X903" s="161"/>
      <c r="Y903" s="161"/>
      <c r="Z903" s="161"/>
    </row>
    <row r="904" s="98" customFormat="1" ht="16.15" customHeight="1" spans="1:26">
      <c r="A904" s="161"/>
      <c r="B904" s="161"/>
      <c r="C904" s="161"/>
      <c r="D904" s="161"/>
      <c r="E904" s="161"/>
      <c r="F904" s="161"/>
      <c r="G904" s="161"/>
      <c r="H904" s="161"/>
      <c r="I904" s="161"/>
      <c r="J904" s="161"/>
      <c r="K904" s="161"/>
      <c r="L904" s="161"/>
      <c r="M904" s="161"/>
      <c r="N904" s="161"/>
      <c r="O904" s="161"/>
      <c r="P904" s="161"/>
      <c r="Q904" s="161"/>
      <c r="R904" s="161"/>
      <c r="S904" s="161"/>
      <c r="T904" s="161"/>
      <c r="U904" s="161"/>
      <c r="V904" s="161"/>
      <c r="W904" s="161"/>
      <c r="X904" s="161"/>
      <c r="Y904" s="161"/>
      <c r="Z904" s="161"/>
    </row>
    <row r="905" s="98" customFormat="1" ht="16.15" customHeight="1" spans="1:26">
      <c r="A905" s="161"/>
      <c r="B905" s="161"/>
      <c r="C905" s="161"/>
      <c r="D905" s="161"/>
      <c r="E905" s="161"/>
      <c r="F905" s="161"/>
      <c r="G905" s="161"/>
      <c r="H905" s="161"/>
      <c r="I905" s="161"/>
      <c r="J905" s="161"/>
      <c r="K905" s="161"/>
      <c r="L905" s="161"/>
      <c r="M905" s="161"/>
      <c r="N905" s="161"/>
      <c r="O905" s="161"/>
      <c r="P905" s="161"/>
      <c r="Q905" s="161"/>
      <c r="R905" s="161"/>
      <c r="S905" s="161"/>
      <c r="T905" s="161"/>
      <c r="U905" s="161"/>
      <c r="V905" s="161"/>
      <c r="W905" s="161"/>
      <c r="X905" s="161"/>
      <c r="Y905" s="161"/>
      <c r="Z905" s="161"/>
    </row>
    <row r="906" s="98" customFormat="1" ht="16.15" customHeight="1" spans="1:26">
      <c r="A906" s="161"/>
      <c r="B906" s="161"/>
      <c r="C906" s="161"/>
      <c r="D906" s="161"/>
      <c r="E906" s="161"/>
      <c r="F906" s="161"/>
      <c r="G906" s="161"/>
      <c r="H906" s="161"/>
      <c r="I906" s="161"/>
      <c r="J906" s="161"/>
      <c r="K906" s="161"/>
      <c r="L906" s="161"/>
      <c r="M906" s="161"/>
      <c r="N906" s="161"/>
      <c r="O906" s="161"/>
      <c r="P906" s="161"/>
      <c r="Q906" s="161"/>
      <c r="R906" s="161"/>
      <c r="S906" s="161"/>
      <c r="T906" s="161"/>
      <c r="U906" s="161"/>
      <c r="V906" s="161"/>
      <c r="W906" s="161"/>
      <c r="X906" s="161"/>
      <c r="Y906" s="161"/>
      <c r="Z906" s="161"/>
    </row>
    <row r="907" s="98" customFormat="1" ht="16.15" customHeight="1" spans="1:26">
      <c r="A907" s="161"/>
      <c r="B907" s="161"/>
      <c r="C907" s="161"/>
      <c r="D907" s="161"/>
      <c r="E907" s="161"/>
      <c r="F907" s="161"/>
      <c r="G907" s="161"/>
      <c r="H907" s="161"/>
      <c r="I907" s="161"/>
      <c r="J907" s="161"/>
      <c r="K907" s="161"/>
      <c r="L907" s="161"/>
      <c r="M907" s="161"/>
      <c r="N907" s="161"/>
      <c r="O907" s="161"/>
      <c r="P907" s="161"/>
      <c r="Q907" s="161"/>
      <c r="R907" s="161"/>
      <c r="S907" s="161"/>
      <c r="T907" s="161"/>
      <c r="U907" s="161"/>
      <c r="V907" s="161"/>
      <c r="W907" s="161"/>
      <c r="X907" s="161"/>
      <c r="Y907" s="161"/>
      <c r="Z907" s="161"/>
    </row>
    <row r="908" s="98" customFormat="1" ht="16.15" customHeight="1" spans="1:26">
      <c r="A908" s="161"/>
      <c r="B908" s="161"/>
      <c r="C908" s="161"/>
      <c r="D908" s="161"/>
      <c r="E908" s="161"/>
      <c r="F908" s="161"/>
      <c r="G908" s="161"/>
      <c r="H908" s="161"/>
      <c r="I908" s="161"/>
      <c r="J908" s="161"/>
      <c r="K908" s="161"/>
      <c r="L908" s="161"/>
      <c r="M908" s="161"/>
      <c r="N908" s="161"/>
      <c r="O908" s="161"/>
      <c r="P908" s="161"/>
      <c r="Q908" s="161"/>
      <c r="R908" s="161"/>
      <c r="S908" s="161"/>
      <c r="T908" s="161"/>
      <c r="U908" s="161"/>
      <c r="V908" s="161"/>
      <c r="W908" s="161"/>
      <c r="X908" s="161"/>
      <c r="Y908" s="161"/>
      <c r="Z908" s="161"/>
    </row>
    <row r="909" s="98" customFormat="1" ht="16.15" customHeight="1" spans="1:26">
      <c r="A909" s="161"/>
      <c r="B909" s="161"/>
      <c r="C909" s="161"/>
      <c r="D909" s="161"/>
      <c r="E909" s="161"/>
      <c r="F909" s="161"/>
      <c r="G909" s="161"/>
      <c r="H909" s="161"/>
      <c r="I909" s="161"/>
      <c r="J909" s="161"/>
      <c r="K909" s="161"/>
      <c r="L909" s="161"/>
      <c r="M909" s="161"/>
      <c r="N909" s="161"/>
      <c r="O909" s="161"/>
      <c r="P909" s="161"/>
      <c r="Q909" s="161"/>
      <c r="R909" s="161"/>
      <c r="S909" s="161"/>
      <c r="T909" s="161"/>
      <c r="U909" s="161"/>
      <c r="V909" s="161"/>
      <c r="W909" s="161"/>
      <c r="X909" s="161"/>
      <c r="Y909" s="161"/>
      <c r="Z909" s="161"/>
    </row>
    <row r="910" s="98" customFormat="1" ht="16.15" customHeight="1" spans="1:26">
      <c r="A910" s="161"/>
      <c r="B910" s="161"/>
      <c r="C910" s="161"/>
      <c r="D910" s="161"/>
      <c r="E910" s="161"/>
      <c r="F910" s="161"/>
      <c r="G910" s="161"/>
      <c r="H910" s="161"/>
      <c r="I910" s="161"/>
      <c r="J910" s="161"/>
      <c r="K910" s="161"/>
      <c r="L910" s="161"/>
      <c r="M910" s="161"/>
      <c r="N910" s="161"/>
      <c r="O910" s="161"/>
      <c r="P910" s="161"/>
      <c r="Q910" s="161"/>
      <c r="R910" s="161"/>
      <c r="S910" s="161"/>
      <c r="T910" s="161"/>
      <c r="U910" s="161"/>
      <c r="V910" s="161"/>
      <c r="W910" s="161"/>
      <c r="X910" s="161"/>
      <c r="Y910" s="161"/>
      <c r="Z910" s="161"/>
    </row>
    <row r="911" s="98" customFormat="1" ht="16.15" customHeight="1" spans="1:26">
      <c r="A911" s="161"/>
      <c r="B911" s="161"/>
      <c r="C911" s="161"/>
      <c r="D911" s="161"/>
      <c r="E911" s="161"/>
      <c r="F911" s="161"/>
      <c r="G911" s="161"/>
      <c r="H911" s="161"/>
      <c r="I911" s="161"/>
      <c r="J911" s="161"/>
      <c r="K911" s="161"/>
      <c r="L911" s="161"/>
      <c r="M911" s="161"/>
      <c r="N911" s="161"/>
      <c r="O911" s="161"/>
      <c r="P911" s="161"/>
      <c r="Q911" s="161"/>
      <c r="R911" s="161"/>
      <c r="S911" s="161"/>
      <c r="T911" s="161"/>
      <c r="U911" s="161"/>
      <c r="V911" s="161"/>
      <c r="W911" s="161"/>
      <c r="X911" s="161"/>
      <c r="Y911" s="161"/>
      <c r="Z911" s="161"/>
    </row>
    <row r="912" s="98" customFormat="1" ht="16.15" customHeight="1" spans="1:26">
      <c r="A912" s="161"/>
      <c r="B912" s="161"/>
      <c r="C912" s="161"/>
      <c r="D912" s="161"/>
      <c r="E912" s="161"/>
      <c r="F912" s="161"/>
      <c r="G912" s="161"/>
      <c r="H912" s="161"/>
      <c r="I912" s="161"/>
      <c r="J912" s="161"/>
      <c r="K912" s="161"/>
      <c r="L912" s="161"/>
      <c r="M912" s="161"/>
      <c r="N912" s="161"/>
      <c r="O912" s="161"/>
      <c r="P912" s="161"/>
      <c r="Q912" s="161"/>
      <c r="R912" s="161"/>
      <c r="S912" s="161"/>
      <c r="T912" s="161"/>
      <c r="U912" s="161"/>
      <c r="V912" s="161"/>
      <c r="W912" s="161"/>
      <c r="X912" s="161"/>
      <c r="Y912" s="161"/>
      <c r="Z912" s="161"/>
    </row>
    <row r="913" s="98" customFormat="1" ht="16.15" customHeight="1" spans="1:26">
      <c r="A913" s="161"/>
      <c r="B913" s="161"/>
      <c r="C913" s="161"/>
      <c r="D913" s="161"/>
      <c r="E913" s="161"/>
      <c r="F913" s="161"/>
      <c r="G913" s="161"/>
      <c r="H913" s="161"/>
      <c r="I913" s="161"/>
      <c r="J913" s="161"/>
      <c r="K913" s="161"/>
      <c r="L913" s="161"/>
      <c r="M913" s="161"/>
      <c r="N913" s="161"/>
      <c r="O913" s="161"/>
      <c r="P913" s="161"/>
      <c r="Q913" s="161"/>
      <c r="R913" s="161"/>
      <c r="S913" s="161"/>
      <c r="T913" s="161"/>
      <c r="U913" s="161"/>
      <c r="V913" s="161"/>
      <c r="W913" s="161"/>
      <c r="X913" s="161"/>
      <c r="Y913" s="161"/>
      <c r="Z913" s="161"/>
    </row>
    <row r="914" s="98" customFormat="1" ht="16.15" customHeight="1" spans="1:26">
      <c r="A914" s="161"/>
      <c r="B914" s="161"/>
      <c r="C914" s="161"/>
      <c r="D914" s="161"/>
      <c r="E914" s="161"/>
      <c r="F914" s="161"/>
      <c r="G914" s="161"/>
      <c r="H914" s="161"/>
      <c r="I914" s="161"/>
      <c r="J914" s="161"/>
      <c r="K914" s="161"/>
      <c r="L914" s="161"/>
      <c r="M914" s="161"/>
      <c r="N914" s="161"/>
      <c r="O914" s="161"/>
      <c r="P914" s="161"/>
      <c r="Q914" s="161"/>
      <c r="R914" s="161"/>
      <c r="S914" s="161"/>
      <c r="T914" s="161"/>
      <c r="U914" s="161"/>
      <c r="V914" s="161"/>
      <c r="W914" s="161"/>
      <c r="X914" s="161"/>
      <c r="Y914" s="161"/>
      <c r="Z914" s="161"/>
    </row>
  </sheetData>
  <mergeCells count="15">
    <mergeCell ref="A1:E1"/>
    <mergeCell ref="F1:G1"/>
    <mergeCell ref="H1:M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D13"/>
    <mergeCell ref="G2:M6"/>
    <mergeCell ref="B7:E8"/>
  </mergeCells>
  <conditionalFormatting sqref="N9:N15">
    <cfRule type="notContainsBlanks" dxfId="0" priority="2">
      <formula>LEN(TRIM(N9))&gt;0</formula>
    </cfRule>
  </conditionalFormatting>
  <conditionalFormatting sqref="R9:R15">
    <cfRule type="notContainsBlanks" dxfId="0" priority="3">
      <formula>LEN(TRIM(R9))&gt;0</formula>
    </cfRule>
  </conditionalFormatting>
  <conditionalFormatting sqref="V9:V15">
    <cfRule type="notContainsBlanks" dxfId="0" priority="4">
      <formula>LEN(TRIM(V9))&gt;0</formula>
    </cfRule>
  </conditionalFormatting>
  <conditionalFormatting sqref="J9:M23">
    <cfRule type="notContainsBlanks" dxfId="0" priority="1">
      <formula>LEN(TRIM(J9))&gt;0</formula>
    </cfRule>
  </conditionalFormatting>
  <pageMargins left="0.7" right="0.7" top="0.75" bottom="0.75" header="0.3" footer="0.3"/>
  <pageSetup paperSize="9" scale="4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14"/>
  <sheetViews>
    <sheetView view="pageBreakPreview" zoomScale="55" zoomScaleNormal="70" topLeftCell="A6" workbookViewId="0">
      <selection activeCell="T17" sqref="T17"/>
    </sheetView>
  </sheetViews>
  <sheetFormatPr defaultColWidth="11.9469026548673" defaultRowHeight="15" customHeight="1"/>
  <cols>
    <col min="1" max="1" width="4.51327433628319" style="98" customWidth="1"/>
    <col min="2" max="2" width="17.2566371681416" style="98" customWidth="1"/>
    <col min="3" max="3" width="26.8141592920354" style="98" customWidth="1"/>
    <col min="4" max="4" width="21.5044247787611" style="98" customWidth="1"/>
    <col min="5" max="5" width="38.7433628318584" style="98" customWidth="1"/>
    <col min="6" max="13" width="13.4867256637168" style="98" customWidth="1"/>
    <col min="14" max="14" width="6.10619469026549" style="98" customWidth="1"/>
    <col min="15" max="17" width="9.29203539823009" style="98" customWidth="1"/>
    <col min="18" max="18" width="5.84070796460177" style="98" customWidth="1"/>
    <col min="19" max="19" width="9.29203539823009" style="98" customWidth="1"/>
    <col min="20" max="21" width="9.02654867256637" style="98" customWidth="1"/>
    <col min="22" max="22" width="7.16814159292035" style="98" customWidth="1"/>
    <col min="23" max="23" width="10.8849557522124" style="98" customWidth="1"/>
    <col min="24" max="24" width="30.5309734513274" style="98" customWidth="1"/>
    <col min="25" max="26" width="12.7433628318584" style="98" customWidth="1"/>
    <col min="27" max="16384" width="11.9469026548673" style="98"/>
  </cols>
  <sheetData>
    <row r="1" s="98" customFormat="1" ht="30" customHeight="1" spans="1:26">
      <c r="A1" s="99" t="s">
        <v>0</v>
      </c>
      <c r="B1" s="100"/>
      <c r="C1" s="100"/>
      <c r="D1" s="100"/>
      <c r="E1" s="101"/>
      <c r="F1" s="102" t="s">
        <v>1</v>
      </c>
      <c r="G1" s="103"/>
      <c r="H1" s="104"/>
      <c r="I1" s="134"/>
      <c r="J1" s="134"/>
      <c r="K1" s="134"/>
      <c r="L1" s="134"/>
      <c r="M1" s="135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1"/>
      <c r="Y1" s="161"/>
      <c r="Z1" s="161"/>
    </row>
    <row r="2" s="98" customFormat="1" ht="16.15" customHeight="1" spans="1:26">
      <c r="A2" s="105" t="s">
        <v>2</v>
      </c>
      <c r="B2" s="106"/>
      <c r="C2" s="107" t="s">
        <v>3</v>
      </c>
      <c r="D2" s="108" t="s">
        <v>4</v>
      </c>
      <c r="E2" s="11" t="s">
        <v>5</v>
      </c>
      <c r="F2" s="109"/>
      <c r="G2" s="110"/>
      <c r="H2" s="111"/>
      <c r="I2" s="111"/>
      <c r="J2" s="111"/>
      <c r="K2" s="111"/>
      <c r="L2" s="111"/>
      <c r="M2" s="163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1"/>
      <c r="Y2" s="161"/>
      <c r="Z2" s="161"/>
    </row>
    <row r="3" s="98" customFormat="1" ht="16.15" customHeight="1" spans="1:26">
      <c r="A3" s="112" t="s">
        <v>6</v>
      </c>
      <c r="B3" s="113"/>
      <c r="C3" s="114"/>
      <c r="D3" s="115" t="s">
        <v>7</v>
      </c>
      <c r="E3" s="24"/>
      <c r="F3" s="116"/>
      <c r="G3" s="117"/>
      <c r="H3" s="118"/>
      <c r="I3" s="118"/>
      <c r="J3" s="118"/>
      <c r="K3" s="118"/>
      <c r="L3" s="118"/>
      <c r="M3" s="165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1"/>
      <c r="Y3" s="161"/>
      <c r="Z3" s="161"/>
    </row>
    <row r="4" s="98" customFormat="1" ht="16.15" customHeight="1" spans="1:26">
      <c r="A4" s="112" t="s">
        <v>8</v>
      </c>
      <c r="B4" s="113"/>
      <c r="C4" s="114"/>
      <c r="D4" s="115" t="s">
        <v>9</v>
      </c>
      <c r="E4" s="24" t="s">
        <v>10</v>
      </c>
      <c r="F4" s="116"/>
      <c r="G4" s="117"/>
      <c r="H4" s="118"/>
      <c r="I4" s="118"/>
      <c r="J4" s="118"/>
      <c r="K4" s="118"/>
      <c r="L4" s="118"/>
      <c r="M4" s="165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1"/>
      <c r="Y4" s="161"/>
      <c r="Z4" s="161"/>
    </row>
    <row r="5" s="98" customFormat="1" ht="16.15" customHeight="1" spans="1:26">
      <c r="A5" s="112" t="s">
        <v>11</v>
      </c>
      <c r="B5" s="113"/>
      <c r="C5" s="114"/>
      <c r="D5" s="115" t="s">
        <v>12</v>
      </c>
      <c r="E5" s="24" t="s">
        <v>13</v>
      </c>
      <c r="F5" s="116"/>
      <c r="G5" s="119"/>
      <c r="H5" s="120"/>
      <c r="I5" s="120"/>
      <c r="J5" s="120"/>
      <c r="K5" s="120"/>
      <c r="L5" s="120"/>
      <c r="M5" s="166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1"/>
      <c r="Y5" s="161"/>
      <c r="Z5" s="161"/>
    </row>
    <row r="6" s="98" customFormat="1" ht="16.15" customHeight="1" spans="1:26">
      <c r="A6" s="112" t="s">
        <v>14</v>
      </c>
      <c r="B6" s="113"/>
      <c r="C6" s="114" t="s">
        <v>15</v>
      </c>
      <c r="D6" s="115" t="s">
        <v>16</v>
      </c>
      <c r="E6" s="24" t="s">
        <v>17</v>
      </c>
      <c r="F6" s="116"/>
      <c r="G6" s="121"/>
      <c r="H6" s="122"/>
      <c r="I6" s="122"/>
      <c r="J6" s="122"/>
      <c r="K6" s="122"/>
      <c r="L6" s="122"/>
      <c r="M6" s="167"/>
      <c r="N6" s="164"/>
      <c r="O6" s="164"/>
      <c r="P6" s="164"/>
      <c r="Q6" s="164"/>
      <c r="R6" s="164"/>
      <c r="S6" s="164"/>
      <c r="T6" s="164"/>
      <c r="U6" s="164"/>
      <c r="V6" s="164"/>
      <c r="W6" s="178"/>
      <c r="X6" s="161"/>
      <c r="Y6" s="161"/>
      <c r="Z6" s="161"/>
    </row>
    <row r="7" s="98" customFormat="1" ht="34" customHeight="1" spans="1:26">
      <c r="A7" s="123"/>
      <c r="B7" s="30" t="s">
        <v>18</v>
      </c>
      <c r="C7" s="124"/>
      <c r="D7" s="124"/>
      <c r="E7" s="125"/>
      <c r="F7" s="126" t="s">
        <v>19</v>
      </c>
      <c r="G7" s="126" t="s">
        <v>20</v>
      </c>
      <c r="H7" s="126" t="s">
        <v>21</v>
      </c>
      <c r="I7" s="168" t="s">
        <v>22</v>
      </c>
      <c r="J7" s="169" t="s">
        <v>23</v>
      </c>
      <c r="K7" s="126" t="s">
        <v>24</v>
      </c>
      <c r="L7" s="126" t="s">
        <v>25</v>
      </c>
      <c r="M7" s="126" t="s">
        <v>26</v>
      </c>
      <c r="N7" s="170"/>
      <c r="O7" s="170"/>
      <c r="P7" s="171"/>
      <c r="Q7" s="170"/>
      <c r="R7" s="170"/>
      <c r="S7" s="170"/>
      <c r="T7" s="171"/>
      <c r="U7" s="170"/>
      <c r="V7" s="170"/>
      <c r="W7" s="171"/>
      <c r="X7" s="175"/>
      <c r="Y7" s="161"/>
      <c r="Z7" s="161"/>
    </row>
    <row r="8" s="98" customFormat="1" customHeight="1" spans="1:26">
      <c r="A8" s="127"/>
      <c r="B8" s="128"/>
      <c r="C8" s="129"/>
      <c r="D8" s="129"/>
      <c r="E8" s="130"/>
      <c r="F8" s="131"/>
      <c r="G8" s="131"/>
      <c r="H8" s="131"/>
      <c r="I8" s="172"/>
      <c r="J8" s="173"/>
      <c r="K8" s="131"/>
      <c r="L8" s="131"/>
      <c r="M8" s="131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61"/>
      <c r="Z8" s="161"/>
    </row>
    <row r="9" s="98" customFormat="1" ht="16.15" hidden="1" customHeight="1" spans="1:26">
      <c r="A9" s="132">
        <v>1</v>
      </c>
      <c r="B9" s="133" t="s">
        <v>27</v>
      </c>
      <c r="C9" s="134"/>
      <c r="D9" s="134"/>
      <c r="E9" s="135"/>
      <c r="F9" s="136">
        <v>44934</v>
      </c>
      <c r="G9" s="137"/>
      <c r="H9" s="137"/>
      <c r="I9" s="176"/>
      <c r="J9" s="137"/>
      <c r="K9" s="137"/>
      <c r="L9" s="137"/>
      <c r="M9" s="137"/>
      <c r="N9" s="177"/>
      <c r="O9" s="177"/>
      <c r="P9" s="177"/>
      <c r="Q9" s="179"/>
      <c r="R9" s="177"/>
      <c r="S9" s="177"/>
      <c r="T9" s="177"/>
      <c r="U9" s="179"/>
      <c r="V9" s="177"/>
      <c r="W9" s="177"/>
      <c r="X9" s="180"/>
      <c r="Y9" s="161"/>
      <c r="Z9" s="161"/>
    </row>
    <row r="10" s="98" customFormat="1" ht="16.15" hidden="1" customHeight="1" spans="1:26">
      <c r="A10" s="132">
        <f t="shared" ref="A10:A12" si="0">A9+1</f>
        <v>2</v>
      </c>
      <c r="B10" s="133" t="s">
        <v>28</v>
      </c>
      <c r="C10" s="134"/>
      <c r="D10" s="134"/>
      <c r="E10" s="135"/>
      <c r="F10" s="136">
        <v>44930</v>
      </c>
      <c r="G10" s="137"/>
      <c r="H10" s="137"/>
      <c r="I10" s="176"/>
      <c r="J10" s="137"/>
      <c r="K10" s="137"/>
      <c r="L10" s="137"/>
      <c r="M10" s="137"/>
      <c r="N10" s="177"/>
      <c r="O10" s="177"/>
      <c r="P10" s="177"/>
      <c r="Q10" s="179"/>
      <c r="R10" s="177"/>
      <c r="S10" s="177"/>
      <c r="T10" s="177"/>
      <c r="U10" s="179"/>
      <c r="V10" s="177"/>
      <c r="W10" s="177"/>
      <c r="X10" s="180"/>
      <c r="Y10" s="161"/>
      <c r="Z10" s="161"/>
    </row>
    <row r="11" s="98" customFormat="1" ht="16.15" hidden="1" customHeight="1" spans="1:26">
      <c r="A11" s="132">
        <f t="shared" si="0"/>
        <v>3</v>
      </c>
      <c r="B11" s="133" t="s">
        <v>29</v>
      </c>
      <c r="C11" s="134"/>
      <c r="D11" s="134"/>
      <c r="E11" s="135"/>
      <c r="F11" s="138">
        <v>44930</v>
      </c>
      <c r="G11" s="137"/>
      <c r="H11" s="137"/>
      <c r="I11" s="176"/>
      <c r="J11" s="137"/>
      <c r="K11" s="137"/>
      <c r="L11" s="137"/>
      <c r="M11" s="137"/>
      <c r="N11" s="177"/>
      <c r="O11" s="177"/>
      <c r="P11" s="177"/>
      <c r="Q11" s="179"/>
      <c r="R11" s="177"/>
      <c r="S11" s="177"/>
      <c r="T11" s="177"/>
      <c r="U11" s="179"/>
      <c r="V11" s="177"/>
      <c r="W11" s="177"/>
      <c r="X11" s="180"/>
      <c r="Y11" s="161"/>
      <c r="Z11" s="161"/>
    </row>
    <row r="12" s="98" customFormat="1" ht="16.15" hidden="1" customHeight="1" spans="1:26">
      <c r="A12" s="132">
        <f t="shared" si="0"/>
        <v>4</v>
      </c>
      <c r="B12" s="133" t="s">
        <v>30</v>
      </c>
      <c r="C12" s="134"/>
      <c r="D12" s="134"/>
      <c r="E12" s="135"/>
      <c r="F12" s="138">
        <v>44930</v>
      </c>
      <c r="G12" s="137"/>
      <c r="H12" s="137"/>
      <c r="I12" s="176"/>
      <c r="J12" s="137"/>
      <c r="K12" s="137"/>
      <c r="L12" s="137"/>
      <c r="M12" s="137"/>
      <c r="N12" s="177"/>
      <c r="O12" s="177"/>
      <c r="P12" s="177"/>
      <c r="Q12" s="179"/>
      <c r="R12" s="177"/>
      <c r="S12" s="177"/>
      <c r="T12" s="177"/>
      <c r="U12" s="179"/>
      <c r="V12" s="177"/>
      <c r="W12" s="177"/>
      <c r="X12" s="180"/>
      <c r="Y12" s="161"/>
      <c r="Z12" s="161"/>
    </row>
    <row r="13" s="98" customFormat="1" ht="55" customHeight="1" spans="1:26">
      <c r="A13" s="139"/>
      <c r="B13" s="49" t="s">
        <v>31</v>
      </c>
      <c r="C13" s="50"/>
      <c r="D13" s="50"/>
      <c r="E13" s="140" t="s">
        <v>53</v>
      </c>
      <c r="F13" s="141">
        <v>44930</v>
      </c>
      <c r="G13" s="142">
        <f>'XS-XXL'!G13*2.54</f>
        <v>25.7175</v>
      </c>
      <c r="H13" s="142">
        <f>'XS-XXL'!H13*2.54</f>
        <v>26.3525</v>
      </c>
      <c r="I13" s="142">
        <f>'XS-XXL'!I13*2.54</f>
        <v>26.9875</v>
      </c>
      <c r="J13" s="142">
        <f>'XS-XXL'!J13*2.54</f>
        <v>27.6225</v>
      </c>
      <c r="K13" s="142">
        <f>'XS-XXL'!K13*2.54</f>
        <v>28.2575</v>
      </c>
      <c r="L13" s="142">
        <f>'XS-XXL'!L13*2.54</f>
        <v>28.8925</v>
      </c>
      <c r="M13" s="142">
        <f>'XS-XXL'!M13*2.54</f>
        <v>29.5275</v>
      </c>
      <c r="N13" s="177"/>
      <c r="O13" s="177"/>
      <c r="P13" s="177"/>
      <c r="Q13" s="179"/>
      <c r="R13" s="177"/>
      <c r="S13" s="177"/>
      <c r="T13" s="177"/>
      <c r="U13" s="179"/>
      <c r="V13" s="177"/>
      <c r="W13" s="177"/>
      <c r="X13" s="180"/>
      <c r="Y13" s="161"/>
      <c r="Z13" s="161"/>
    </row>
    <row r="14" s="98" customFormat="1" ht="55" customHeight="1" spans="1:26">
      <c r="A14" s="139"/>
      <c r="B14" s="143" t="s">
        <v>33</v>
      </c>
      <c r="C14" s="144"/>
      <c r="D14" s="144"/>
      <c r="E14" s="145" t="s">
        <v>34</v>
      </c>
      <c r="F14" s="141">
        <v>44930</v>
      </c>
      <c r="G14" s="142">
        <f>'XS-XXL'!G14*2.54</f>
        <v>41.91</v>
      </c>
      <c r="H14" s="142">
        <f>'XS-XXL'!H14*2.54</f>
        <v>42.545</v>
      </c>
      <c r="I14" s="142">
        <f>'XS-XXL'!I14*2.54</f>
        <v>43.18</v>
      </c>
      <c r="J14" s="142">
        <f>'XS-XXL'!J14*2.54</f>
        <v>43.815</v>
      </c>
      <c r="K14" s="142">
        <f>'XS-XXL'!K14*2.54</f>
        <v>44.45</v>
      </c>
      <c r="L14" s="142">
        <f>'XS-XXL'!L14*2.54</f>
        <v>45.085</v>
      </c>
      <c r="M14" s="142">
        <f>'XS-XXL'!M14*2.54</f>
        <v>45.72</v>
      </c>
      <c r="N14" s="177"/>
      <c r="O14" s="177"/>
      <c r="P14" s="177"/>
      <c r="Q14" s="179"/>
      <c r="R14" s="177"/>
      <c r="S14" s="177"/>
      <c r="T14" s="177"/>
      <c r="U14" s="179"/>
      <c r="V14" s="177"/>
      <c r="W14" s="177"/>
      <c r="X14" s="180"/>
      <c r="Y14" s="161"/>
      <c r="Z14" s="161"/>
    </row>
    <row r="15" s="98" customFormat="1" ht="55" customHeight="1" spans="1:26">
      <c r="A15" s="139"/>
      <c r="B15" s="146" t="s">
        <v>35</v>
      </c>
      <c r="C15" s="147"/>
      <c r="D15" s="147"/>
      <c r="E15" s="145" t="s">
        <v>36</v>
      </c>
      <c r="F15" s="138">
        <v>44928</v>
      </c>
      <c r="G15" s="142">
        <f>'XS-XXL'!G15*2.54</f>
        <v>114.3</v>
      </c>
      <c r="H15" s="142">
        <f>'XS-XXL'!H15*2.54</f>
        <v>114.935</v>
      </c>
      <c r="I15" s="142">
        <f>'XS-XXL'!I15*2.54</f>
        <v>115.57</v>
      </c>
      <c r="J15" s="142">
        <f>'XS-XXL'!J15*2.54</f>
        <v>116.205</v>
      </c>
      <c r="K15" s="142">
        <f>'XS-XXL'!K15*2.54</f>
        <v>116.84</v>
      </c>
      <c r="L15" s="142">
        <f>'XS-XXL'!L15*2.54</f>
        <v>116.84</v>
      </c>
      <c r="M15" s="142">
        <f>'XS-XXL'!M15*2.54</f>
        <v>116.84</v>
      </c>
      <c r="N15" s="177"/>
      <c r="O15" s="177"/>
      <c r="P15" s="177"/>
      <c r="Q15" s="179"/>
      <c r="R15" s="177"/>
      <c r="S15" s="177"/>
      <c r="T15" s="177"/>
      <c r="U15" s="179"/>
      <c r="V15" s="177"/>
      <c r="W15" s="177"/>
      <c r="X15" s="180"/>
      <c r="Y15" s="161"/>
      <c r="Z15" s="161"/>
    </row>
    <row r="16" s="98" customFormat="1" ht="55" customHeight="1" spans="1:26">
      <c r="A16" s="139"/>
      <c r="B16" s="146" t="s">
        <v>37</v>
      </c>
      <c r="C16" s="147"/>
      <c r="D16" s="147"/>
      <c r="E16" s="145" t="s">
        <v>54</v>
      </c>
      <c r="F16" s="138">
        <v>44928</v>
      </c>
      <c r="G16" s="142">
        <f>'XS-XXL'!G16*2.54</f>
        <v>78.74</v>
      </c>
      <c r="H16" s="142">
        <f>'XS-XXL'!H16*2.54</f>
        <v>81.28</v>
      </c>
      <c r="I16" s="142">
        <f>'XS-XXL'!I16*2.54</f>
        <v>86.36</v>
      </c>
      <c r="J16" s="142">
        <f>'XS-XXL'!J16*2.54</f>
        <v>91.44</v>
      </c>
      <c r="K16" s="142">
        <f>'XS-XXL'!K16*2.54</f>
        <v>97.79</v>
      </c>
      <c r="L16" s="142">
        <f>'XS-XXL'!L16*2.54</f>
        <v>102.87</v>
      </c>
      <c r="M16" s="142">
        <f>'XS-XXL'!M16*2.54</f>
        <v>107.95</v>
      </c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</row>
    <row r="17" s="98" customFormat="1" ht="55" customHeight="1" spans="1:26">
      <c r="A17" s="139"/>
      <c r="B17" s="146" t="s">
        <v>39</v>
      </c>
      <c r="C17" s="147"/>
      <c r="D17" s="147"/>
      <c r="E17" s="145" t="s">
        <v>40</v>
      </c>
      <c r="F17" s="138">
        <v>44928</v>
      </c>
      <c r="G17" s="142">
        <f>'XS-XXL'!G17*2.54</f>
        <v>60.96</v>
      </c>
      <c r="H17" s="142">
        <f>'XS-XXL'!H17*2.54</f>
        <v>63.5</v>
      </c>
      <c r="I17" s="142">
        <f>'XS-XXL'!I17*2.54</f>
        <v>68.58</v>
      </c>
      <c r="J17" s="142">
        <f>'XS-XXL'!J17*2.54</f>
        <v>73.66</v>
      </c>
      <c r="K17" s="142">
        <f>'XS-XXL'!K17*2.54</f>
        <v>80.01</v>
      </c>
      <c r="L17" s="142">
        <f>'XS-XXL'!L17*2.54</f>
        <v>85.09</v>
      </c>
      <c r="M17" s="142">
        <f>'XS-XXL'!M17*2.54</f>
        <v>90.17</v>
      </c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</row>
    <row r="18" s="98" customFormat="1" ht="55" customHeight="1" spans="1:26">
      <c r="A18" s="139"/>
      <c r="B18" s="146" t="s">
        <v>41</v>
      </c>
      <c r="C18" s="147"/>
      <c r="D18" s="147"/>
      <c r="E18" s="145" t="s">
        <v>55</v>
      </c>
      <c r="F18" s="138">
        <v>44928</v>
      </c>
      <c r="G18" s="142">
        <f>'XS-XXL'!G18*2.54</f>
        <v>96.52</v>
      </c>
      <c r="H18" s="142">
        <f>'XS-XXL'!H18*2.54</f>
        <v>99.06</v>
      </c>
      <c r="I18" s="142">
        <f>'XS-XXL'!I18*2.54</f>
        <v>104.14</v>
      </c>
      <c r="J18" s="142">
        <f>'XS-XXL'!J18*2.54</f>
        <v>109.22</v>
      </c>
      <c r="K18" s="142">
        <f>'XS-XXL'!K18*2.54</f>
        <v>115.57</v>
      </c>
      <c r="L18" s="142">
        <f>'XS-XXL'!L18*2.54</f>
        <v>120.65</v>
      </c>
      <c r="M18" s="142">
        <f>'XS-XXL'!M18*2.54</f>
        <v>125.73</v>
      </c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</row>
    <row r="19" s="98" customFormat="1" ht="55" customHeight="1" spans="1:26">
      <c r="A19" s="139"/>
      <c r="B19" s="146" t="s">
        <v>43</v>
      </c>
      <c r="C19" s="147"/>
      <c r="D19" s="147"/>
      <c r="E19" s="145" t="s">
        <v>44</v>
      </c>
      <c r="F19" s="138">
        <v>44928</v>
      </c>
      <c r="G19" s="142">
        <f>'XS-XXL'!G19*2.54</f>
        <v>233.68</v>
      </c>
      <c r="H19" s="142">
        <f>'XS-XXL'!H19*2.54</f>
        <v>236.22</v>
      </c>
      <c r="I19" s="142">
        <f>'XS-XXL'!I19*2.54</f>
        <v>241.3</v>
      </c>
      <c r="J19" s="142">
        <f>'XS-XXL'!J19*2.54</f>
        <v>246.38</v>
      </c>
      <c r="K19" s="142">
        <f>'XS-XXL'!K19*2.54</f>
        <v>252.73</v>
      </c>
      <c r="L19" s="142">
        <f>'XS-XXL'!L19*2.54</f>
        <v>257.81</v>
      </c>
      <c r="M19" s="142">
        <f>'XS-XXL'!M19*2.54</f>
        <v>262.89</v>
      </c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</row>
    <row r="20" s="98" customFormat="1" ht="55" customHeight="1" spans="1:26">
      <c r="A20" s="139"/>
      <c r="B20" s="146" t="s">
        <v>45</v>
      </c>
      <c r="C20" s="147"/>
      <c r="D20" s="147"/>
      <c r="E20" s="145" t="s">
        <v>46</v>
      </c>
      <c r="F20" s="138">
        <v>44928</v>
      </c>
      <c r="G20" s="142">
        <f>'XS-XXL'!G20*2.54</f>
        <v>210.82</v>
      </c>
      <c r="H20" s="142">
        <f>'XS-XXL'!H20*2.54</f>
        <v>213.36</v>
      </c>
      <c r="I20" s="142">
        <f>'XS-XXL'!I20*2.54</f>
        <v>218.44</v>
      </c>
      <c r="J20" s="142">
        <f>'XS-XXL'!J20*2.54</f>
        <v>223.52</v>
      </c>
      <c r="K20" s="142">
        <f>'XS-XXL'!K20*2.54</f>
        <v>229.87</v>
      </c>
      <c r="L20" s="142">
        <f>'XS-XXL'!L20*2.54</f>
        <v>234.95</v>
      </c>
      <c r="M20" s="142">
        <f>'XS-XXL'!M20*2.54</f>
        <v>240.03</v>
      </c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</row>
    <row r="21" s="98" customFormat="1" ht="55" customHeight="1" spans="1:26">
      <c r="A21" s="139"/>
      <c r="B21" s="146" t="s">
        <v>47</v>
      </c>
      <c r="C21" s="147"/>
      <c r="D21" s="147"/>
      <c r="E21" s="145" t="s">
        <v>48</v>
      </c>
      <c r="F21" s="148">
        <v>0.25</v>
      </c>
      <c r="G21" s="142">
        <f>'XS-XXL'!G21*2.54</f>
        <v>77.47</v>
      </c>
      <c r="H21" s="142">
        <f>'XS-XXL'!H21*2.54</f>
        <v>78.105</v>
      </c>
      <c r="I21" s="142">
        <f>'XS-XXL'!I21*2.54</f>
        <v>78.74</v>
      </c>
      <c r="J21" s="142">
        <f>'XS-XXL'!J21*2.54</f>
        <v>79.375</v>
      </c>
      <c r="K21" s="142">
        <f>'XS-XXL'!K21*2.54</f>
        <v>80.01</v>
      </c>
      <c r="L21" s="142">
        <f>'XS-XXL'!L21*2.54</f>
        <v>80.01</v>
      </c>
      <c r="M21" s="142">
        <f>'XS-XXL'!M21*2.54</f>
        <v>80.01</v>
      </c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</row>
    <row r="22" s="98" customFormat="1" ht="55" customHeight="1" spans="1:26">
      <c r="A22" s="139"/>
      <c r="B22" s="146" t="s">
        <v>49</v>
      </c>
      <c r="C22" s="147"/>
      <c r="D22" s="147"/>
      <c r="E22" s="145" t="s">
        <v>50</v>
      </c>
      <c r="F22" s="148">
        <v>0.25</v>
      </c>
      <c r="G22" s="142">
        <f>'XS-XXL'!G22*2.54</f>
        <v>32.385</v>
      </c>
      <c r="H22" s="142">
        <f>'XS-XXL'!H22*2.54</f>
        <v>32.385</v>
      </c>
      <c r="I22" s="142">
        <f>'XS-XXL'!I22*2.54</f>
        <v>32.385</v>
      </c>
      <c r="J22" s="142">
        <f>'XS-XXL'!J22*2.54</f>
        <v>33.655</v>
      </c>
      <c r="K22" s="142">
        <f>'XS-XXL'!K22*2.54</f>
        <v>33.655</v>
      </c>
      <c r="L22" s="142">
        <f>'XS-XXL'!L22*2.54</f>
        <v>34.925</v>
      </c>
      <c r="M22" s="142">
        <f>'XS-XXL'!M22*2.54</f>
        <v>34.925</v>
      </c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</row>
    <row r="23" s="98" customFormat="1" ht="55" customHeight="1" spans="1:26">
      <c r="A23" s="139"/>
      <c r="B23" s="146" t="s">
        <v>51</v>
      </c>
      <c r="C23" s="147"/>
      <c r="D23" s="147"/>
      <c r="E23" s="145" t="s">
        <v>52</v>
      </c>
      <c r="F23" s="141">
        <v>44930</v>
      </c>
      <c r="G23" s="142">
        <f>'XS-XXL'!G23*2.54</f>
        <v>5.08</v>
      </c>
      <c r="H23" s="142">
        <f>'XS-XXL'!H23*2.54</f>
        <v>5.08</v>
      </c>
      <c r="I23" s="142">
        <f>'XS-XXL'!I23*2.54</f>
        <v>5.08</v>
      </c>
      <c r="J23" s="142">
        <f>'XS-XXL'!J23*2.54</f>
        <v>5.08</v>
      </c>
      <c r="K23" s="142">
        <f>'XS-XXL'!K23*2.54</f>
        <v>5.08</v>
      </c>
      <c r="L23" s="142">
        <f>'XS-XXL'!L23*2.54</f>
        <v>5.08</v>
      </c>
      <c r="M23" s="142">
        <f>'XS-XXL'!M23*2.54</f>
        <v>5.08</v>
      </c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</row>
    <row r="24" s="98" customFormat="1" ht="55" customHeight="1" spans="1:26">
      <c r="A24" s="149"/>
      <c r="B24" s="150"/>
      <c r="C24" s="151"/>
      <c r="D24" s="152"/>
      <c r="E24" s="145" t="s">
        <v>56</v>
      </c>
      <c r="F24" s="153"/>
      <c r="G24" s="154">
        <v>22.8</v>
      </c>
      <c r="H24" s="154">
        <v>23.4</v>
      </c>
      <c r="I24" s="154">
        <v>24</v>
      </c>
      <c r="J24" s="154">
        <v>24.6</v>
      </c>
      <c r="K24" s="154">
        <v>25.2</v>
      </c>
      <c r="L24" s="154">
        <v>25.8</v>
      </c>
      <c r="M24" s="154">
        <v>26.4</v>
      </c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</row>
    <row r="25" s="98" customFormat="1" ht="55" customHeight="1" spans="1:26">
      <c r="A25" s="155"/>
      <c r="B25" s="156"/>
      <c r="C25" s="157"/>
      <c r="D25" s="158"/>
      <c r="E25" s="159" t="s">
        <v>57</v>
      </c>
      <c r="F25" s="160"/>
      <c r="G25" s="154">
        <v>17</v>
      </c>
      <c r="H25" s="154">
        <v>17</v>
      </c>
      <c r="I25" s="154">
        <v>17</v>
      </c>
      <c r="J25" s="154">
        <v>17</v>
      </c>
      <c r="K25" s="154">
        <v>17</v>
      </c>
      <c r="L25" s="154">
        <v>17</v>
      </c>
      <c r="M25" s="154">
        <v>17</v>
      </c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</row>
    <row r="26" s="98" customFormat="1" ht="55" customHeight="1" spans="1:26">
      <c r="A26" s="155"/>
      <c r="B26" s="156"/>
      <c r="C26" s="157"/>
      <c r="D26" s="158"/>
      <c r="E26" s="159" t="s">
        <v>58</v>
      </c>
      <c r="F26" s="160"/>
      <c r="G26" s="154">
        <v>15</v>
      </c>
      <c r="H26" s="154">
        <v>15</v>
      </c>
      <c r="I26" s="154">
        <v>15</v>
      </c>
      <c r="J26" s="154">
        <v>15</v>
      </c>
      <c r="K26" s="154">
        <v>15</v>
      </c>
      <c r="L26" s="154">
        <v>15</v>
      </c>
      <c r="M26" s="154">
        <v>15</v>
      </c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</row>
    <row r="27" s="98" customFormat="1" ht="16.15" customHeight="1" spans="1:26">
      <c r="A27" s="161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</row>
    <row r="28" s="98" customFormat="1" ht="16.15" customHeight="1" spans="1:26">
      <c r="A28" s="161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</row>
    <row r="29" s="98" customFormat="1" ht="16.15" customHeight="1" spans="1:26">
      <c r="A29" s="161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</row>
    <row r="30" s="98" customFormat="1" ht="16.15" customHeight="1" spans="1:26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</row>
    <row r="31" s="98" customFormat="1" ht="16.15" customHeight="1" spans="1:26">
      <c r="A31" s="161"/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</row>
    <row r="32" s="98" customFormat="1" ht="16.15" customHeight="1" spans="1:26">
      <c r="A32" s="161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</row>
    <row r="33" s="98" customFormat="1" ht="16.15" customHeight="1" spans="1:26">
      <c r="A33" s="161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</row>
    <row r="34" s="98" customFormat="1" ht="16.15" customHeight="1" spans="1:26">
      <c r="A34" s="161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</row>
    <row r="35" s="98" customFormat="1" ht="16.15" customHeight="1" spans="1:26">
      <c r="A35" s="161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</row>
    <row r="36" s="98" customFormat="1" ht="16.15" customHeight="1" spans="1:26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</row>
    <row r="37" s="98" customFormat="1" ht="16.15" customHeight="1" spans="1:26">
      <c r="A37" s="161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</row>
    <row r="38" s="98" customFormat="1" ht="16.15" customHeight="1" spans="1:26">
      <c r="A38" s="161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</row>
    <row r="39" s="98" customFormat="1" ht="16.15" customHeight="1" spans="1:26">
      <c r="A39" s="161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</row>
    <row r="40" s="98" customFormat="1" ht="16.15" customHeight="1" spans="1:26">
      <c r="A40" s="161"/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</row>
    <row r="41" s="98" customFormat="1" ht="16.15" customHeight="1" spans="1:26">
      <c r="A41" s="161"/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</row>
    <row r="42" s="98" customFormat="1" ht="16.15" customHeight="1" spans="1:26">
      <c r="A42" s="161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</row>
    <row r="43" s="98" customFormat="1" ht="16.15" customHeight="1" spans="1:26">
      <c r="A43" s="161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</row>
    <row r="44" s="98" customFormat="1" ht="16.15" customHeight="1" spans="1:26">
      <c r="A44" s="161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</row>
    <row r="45" s="98" customFormat="1" ht="16.15" customHeight="1" spans="1:26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</row>
    <row r="46" s="98" customFormat="1" ht="16.15" customHeight="1" spans="1:26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</row>
    <row r="47" s="98" customFormat="1" ht="16.15" customHeight="1" spans="1:26">
      <c r="A47" s="161"/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</row>
    <row r="48" s="98" customFormat="1" ht="16.15" customHeight="1" spans="1:26">
      <c r="A48" s="161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</row>
    <row r="49" s="98" customFormat="1" ht="16.15" customHeight="1" spans="1:26">
      <c r="A49" s="161"/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</row>
    <row r="50" s="98" customFormat="1" ht="16.15" customHeight="1" spans="1:26">
      <c r="A50" s="161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</row>
    <row r="51" s="98" customFormat="1" ht="16.15" customHeight="1" spans="1:26">
      <c r="A51" s="161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</row>
    <row r="52" s="98" customFormat="1" ht="16.15" customHeight="1" spans="1:26">
      <c r="A52" s="161"/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</row>
    <row r="53" s="98" customFormat="1" ht="16.15" customHeight="1" spans="1:26">
      <c r="A53" s="161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</row>
    <row r="54" s="98" customFormat="1" ht="16.15" customHeight="1" spans="1:26">
      <c r="A54" s="161"/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</row>
    <row r="55" s="98" customFormat="1" ht="16.15" customHeight="1" spans="1:26">
      <c r="A55" s="161"/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</row>
    <row r="56" s="98" customFormat="1" ht="16.15" customHeight="1" spans="1:26">
      <c r="A56" s="161"/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</row>
    <row r="57" s="98" customFormat="1" ht="16.15" customHeight="1" spans="1:26">
      <c r="A57" s="161"/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</row>
    <row r="58" s="98" customFormat="1" ht="16.15" customHeight="1" spans="1:26">
      <c r="A58" s="161"/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</row>
    <row r="59" s="98" customFormat="1" ht="16.15" customHeight="1" spans="1:26">
      <c r="A59" s="161"/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</row>
    <row r="60" s="98" customFormat="1" ht="16.15" customHeight="1" spans="1:26">
      <c r="A60" s="161"/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</row>
    <row r="61" s="98" customFormat="1" ht="16.15" customHeight="1" spans="1:26">
      <c r="A61" s="161"/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</row>
    <row r="62" s="98" customFormat="1" ht="16.15" customHeight="1" spans="1:26">
      <c r="A62" s="161"/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</row>
    <row r="63" s="98" customFormat="1" ht="16.15" customHeight="1" spans="1:26">
      <c r="A63" s="161"/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</row>
    <row r="64" s="98" customFormat="1" ht="16.15" customHeight="1" spans="1:26">
      <c r="A64" s="161"/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</row>
    <row r="65" s="98" customFormat="1" ht="16.15" customHeight="1" spans="1:26">
      <c r="A65" s="161"/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</row>
    <row r="66" s="98" customFormat="1" ht="16.15" customHeight="1" spans="1:26">
      <c r="A66" s="161"/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</row>
    <row r="67" s="98" customFormat="1" ht="16.15" customHeight="1" spans="1:26">
      <c r="A67" s="161"/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</row>
    <row r="68" s="98" customFormat="1" ht="16.15" customHeight="1" spans="1:26">
      <c r="A68" s="161"/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</row>
    <row r="69" s="98" customFormat="1" ht="16.15" customHeight="1" spans="1:26">
      <c r="A69" s="161"/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</row>
    <row r="70" s="98" customFormat="1" ht="16.15" customHeight="1" spans="1:26">
      <c r="A70" s="161"/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</row>
    <row r="71" s="98" customFormat="1" ht="16.15" customHeight="1" spans="1:26">
      <c r="A71" s="161"/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</row>
    <row r="72" s="98" customFormat="1" ht="16.15" customHeight="1" spans="1:26">
      <c r="A72" s="161"/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</row>
    <row r="73" s="98" customFormat="1" ht="16.15" customHeight="1" spans="1:26">
      <c r="A73" s="161"/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</row>
    <row r="74" s="98" customFormat="1" ht="16.15" customHeight="1" spans="1:26">
      <c r="A74" s="161"/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</row>
    <row r="75" s="98" customFormat="1" ht="16.15" customHeight="1" spans="1:26">
      <c r="A75" s="161"/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</row>
    <row r="76" s="98" customFormat="1" ht="16.15" customHeight="1" spans="1:26">
      <c r="A76" s="161"/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</row>
    <row r="77" s="98" customFormat="1" ht="16.15" customHeight="1" spans="1:26">
      <c r="A77" s="161"/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</row>
    <row r="78" s="98" customFormat="1" ht="16.15" customHeight="1" spans="1:26">
      <c r="A78" s="161"/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</row>
    <row r="79" s="98" customFormat="1" ht="16.15" customHeight="1" spans="1:26">
      <c r="A79" s="161"/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</row>
    <row r="80" s="98" customFormat="1" ht="16.15" customHeight="1" spans="1:26">
      <c r="A80" s="161"/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</row>
    <row r="81" s="98" customFormat="1" ht="16.15" customHeight="1" spans="1:26">
      <c r="A81" s="161"/>
      <c r="B81" s="161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</row>
    <row r="82" s="98" customFormat="1" ht="16.15" customHeight="1" spans="1:26">
      <c r="A82" s="161"/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</row>
    <row r="83" s="98" customFormat="1" ht="16.15" customHeight="1" spans="1:26">
      <c r="A83" s="161"/>
      <c r="B83" s="161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</row>
    <row r="84" s="98" customFormat="1" ht="16.15" customHeight="1" spans="1:26">
      <c r="A84" s="161"/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</row>
    <row r="85" s="98" customFormat="1" ht="16.15" customHeight="1" spans="1:26">
      <c r="A85" s="161"/>
      <c r="B85" s="161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</row>
    <row r="86" s="98" customFormat="1" ht="16.15" customHeight="1" spans="1:26">
      <c r="A86" s="161"/>
      <c r="B86" s="161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</row>
    <row r="87" s="98" customFormat="1" ht="16.15" customHeight="1" spans="1:26">
      <c r="A87" s="161"/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</row>
    <row r="88" s="98" customFormat="1" ht="16.15" customHeight="1" spans="1:26">
      <c r="A88" s="161"/>
      <c r="B88" s="161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</row>
    <row r="89" s="98" customFormat="1" ht="16.15" customHeight="1" spans="1:26">
      <c r="A89" s="161"/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</row>
    <row r="90" s="98" customFormat="1" ht="16.15" customHeight="1" spans="1:26">
      <c r="A90" s="161"/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</row>
    <row r="91" s="98" customFormat="1" ht="16.15" customHeight="1" spans="1:26">
      <c r="A91" s="161"/>
      <c r="B91" s="161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</row>
    <row r="92" s="98" customFormat="1" ht="16.15" customHeight="1" spans="1:26">
      <c r="A92" s="161"/>
      <c r="B92" s="161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</row>
    <row r="93" s="98" customFormat="1" ht="16.15" customHeight="1" spans="1:26">
      <c r="A93" s="161"/>
      <c r="B93" s="16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</row>
    <row r="94" s="98" customFormat="1" ht="16.15" customHeight="1" spans="1:26">
      <c r="A94" s="161"/>
      <c r="B94" s="161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</row>
    <row r="95" s="98" customFormat="1" ht="16.15" customHeight="1" spans="1:26">
      <c r="A95" s="161"/>
      <c r="B95" s="161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</row>
    <row r="96" s="98" customFormat="1" ht="16.15" customHeight="1" spans="1:26">
      <c r="A96" s="161"/>
      <c r="B96" s="16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</row>
    <row r="97" s="98" customFormat="1" ht="16.15" customHeight="1" spans="1:26">
      <c r="A97" s="161"/>
      <c r="B97" s="161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</row>
    <row r="98" s="98" customFormat="1" ht="16.15" customHeight="1" spans="1:26">
      <c r="A98" s="161"/>
      <c r="B98" s="161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</row>
    <row r="99" s="98" customFormat="1" ht="16.15" customHeight="1" spans="1:26">
      <c r="A99" s="161"/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</row>
    <row r="100" s="98" customFormat="1" ht="16.15" customHeight="1" spans="1:26">
      <c r="A100" s="161"/>
      <c r="B100" s="161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</row>
    <row r="101" s="98" customFormat="1" ht="16.15" customHeight="1" spans="1:26">
      <c r="A101" s="161"/>
      <c r="B101" s="161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</row>
    <row r="102" s="98" customFormat="1" ht="16.15" customHeight="1" spans="1:26">
      <c r="A102" s="161"/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</row>
    <row r="103" s="98" customFormat="1" ht="16.15" customHeight="1" spans="1:26">
      <c r="A103" s="161"/>
      <c r="B103" s="161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  <c r="Z103" s="161"/>
    </row>
    <row r="104" s="98" customFormat="1" ht="16.15" customHeight="1" spans="1:26">
      <c r="A104" s="161"/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</row>
    <row r="105" s="98" customFormat="1" ht="16.15" customHeight="1" spans="1:26">
      <c r="A105" s="161"/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</row>
    <row r="106" s="98" customFormat="1" ht="16.15" customHeight="1" spans="1:26">
      <c r="A106" s="161"/>
      <c r="B106" s="16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</row>
    <row r="107" s="98" customFormat="1" ht="16.15" customHeight="1" spans="1:26">
      <c r="A107" s="161"/>
      <c r="B107" s="161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</row>
    <row r="108" s="98" customFormat="1" ht="16.15" customHeight="1" spans="1:26">
      <c r="A108" s="161"/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</row>
    <row r="109" s="98" customFormat="1" ht="16.15" customHeight="1" spans="1:26">
      <c r="A109" s="161"/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</row>
    <row r="110" s="98" customFormat="1" ht="16.15" customHeight="1" spans="1:26">
      <c r="A110" s="161"/>
      <c r="B110" s="161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</row>
    <row r="111" s="98" customFormat="1" ht="16.15" customHeight="1" spans="1:26">
      <c r="A111" s="161"/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</row>
    <row r="112" s="98" customFormat="1" ht="16.15" customHeight="1" spans="1:26">
      <c r="A112" s="161"/>
      <c r="B112" s="161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</row>
    <row r="113" s="98" customFormat="1" ht="16.15" customHeight="1" spans="1:26">
      <c r="A113" s="161"/>
      <c r="B113" s="161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</row>
    <row r="114" s="98" customFormat="1" ht="16.15" customHeight="1" spans="1:26">
      <c r="A114" s="161"/>
      <c r="B114" s="161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</row>
    <row r="115" s="98" customFormat="1" ht="16.15" customHeight="1" spans="1:26">
      <c r="A115" s="161"/>
      <c r="B115" s="161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</row>
    <row r="116" s="98" customFormat="1" ht="16.15" customHeight="1" spans="1:26">
      <c r="A116" s="161"/>
      <c r="B116" s="161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</row>
    <row r="117" s="98" customFormat="1" ht="16.15" customHeight="1" spans="1:26">
      <c r="A117" s="161"/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</row>
    <row r="118" s="98" customFormat="1" ht="16.15" customHeight="1" spans="1:26">
      <c r="A118" s="161"/>
      <c r="B118" s="161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</row>
    <row r="119" s="98" customFormat="1" ht="16.15" customHeight="1" spans="1:26">
      <c r="A119" s="161"/>
      <c r="B119" s="161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</row>
    <row r="120" s="98" customFormat="1" ht="16.15" customHeight="1" spans="1:26">
      <c r="A120" s="161"/>
      <c r="B120" s="161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</row>
    <row r="121" s="98" customFormat="1" ht="16.15" customHeight="1" spans="1:26">
      <c r="A121" s="161"/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</row>
    <row r="122" s="98" customFormat="1" ht="16.15" customHeight="1" spans="1:26">
      <c r="A122" s="161"/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</row>
    <row r="123" s="98" customFormat="1" ht="16.15" customHeight="1" spans="1:26">
      <c r="A123" s="161"/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</row>
    <row r="124" s="98" customFormat="1" ht="16.15" customHeight="1" spans="1:26">
      <c r="A124" s="161"/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</row>
    <row r="125" s="98" customFormat="1" ht="16.15" customHeight="1" spans="1:26">
      <c r="A125" s="161"/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</row>
    <row r="126" s="98" customFormat="1" ht="16.15" customHeight="1" spans="1:26">
      <c r="A126" s="161"/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</row>
    <row r="127" s="98" customFormat="1" ht="16.15" customHeight="1" spans="1:26">
      <c r="A127" s="161"/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</row>
    <row r="128" s="98" customFormat="1" ht="16.15" customHeight="1" spans="1:26">
      <c r="A128" s="161"/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</row>
    <row r="129" s="98" customFormat="1" ht="16.15" customHeight="1" spans="1:26">
      <c r="A129" s="161"/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</row>
    <row r="130" s="98" customFormat="1" ht="16.15" customHeight="1" spans="1:26">
      <c r="A130" s="161"/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</row>
    <row r="131" s="98" customFormat="1" ht="16.15" customHeight="1" spans="1:26">
      <c r="A131" s="161"/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</row>
    <row r="132" s="98" customFormat="1" ht="16.15" customHeight="1" spans="1:26">
      <c r="A132" s="161"/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</row>
    <row r="133" s="98" customFormat="1" ht="16.15" customHeight="1" spans="1:26">
      <c r="A133" s="161"/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</row>
    <row r="134" s="98" customFormat="1" ht="16.15" customHeight="1" spans="1:26">
      <c r="A134" s="161"/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</row>
    <row r="135" s="98" customFormat="1" ht="16.15" customHeight="1" spans="1:26">
      <c r="A135" s="161"/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</row>
    <row r="136" s="98" customFormat="1" ht="16.15" customHeight="1" spans="1:26">
      <c r="A136" s="161"/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</row>
    <row r="137" s="98" customFormat="1" ht="16.15" customHeight="1" spans="1:26">
      <c r="A137" s="161"/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</row>
    <row r="138" s="98" customFormat="1" ht="16.15" customHeight="1" spans="1:26">
      <c r="A138" s="161"/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</row>
    <row r="139" s="98" customFormat="1" ht="16.15" customHeight="1" spans="1:26">
      <c r="A139" s="161"/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</row>
    <row r="140" s="98" customFormat="1" ht="16.15" customHeight="1" spans="1:26">
      <c r="A140" s="161"/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</row>
    <row r="141" s="98" customFormat="1" ht="16.15" customHeight="1" spans="1:26">
      <c r="A141" s="161"/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</row>
    <row r="142" s="98" customFormat="1" ht="16.15" customHeight="1" spans="1:26">
      <c r="A142" s="161"/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</row>
    <row r="143" s="98" customFormat="1" ht="16.15" customHeight="1" spans="1:26">
      <c r="A143" s="161"/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</row>
    <row r="144" s="98" customFormat="1" ht="16.15" customHeight="1" spans="1:26">
      <c r="A144" s="161"/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</row>
    <row r="145" s="98" customFormat="1" ht="16.15" customHeight="1" spans="1:26">
      <c r="A145" s="161"/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</row>
    <row r="146" s="98" customFormat="1" ht="16.15" customHeight="1" spans="1:26">
      <c r="A146" s="161"/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</row>
    <row r="147" s="98" customFormat="1" ht="16.15" customHeight="1" spans="1:26">
      <c r="A147" s="161"/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</row>
    <row r="148" s="98" customFormat="1" ht="16.15" customHeight="1" spans="1:26">
      <c r="A148" s="161"/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</row>
    <row r="149" s="98" customFormat="1" ht="16.15" customHeight="1" spans="1:26">
      <c r="A149" s="161"/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</row>
    <row r="150" s="98" customFormat="1" ht="16.15" customHeight="1" spans="1:26">
      <c r="A150" s="161"/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</row>
    <row r="151" s="98" customFormat="1" ht="16.15" customHeight="1" spans="1:26">
      <c r="A151" s="161"/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</row>
    <row r="152" s="98" customFormat="1" ht="16.15" customHeight="1" spans="1:26">
      <c r="A152" s="161"/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</row>
    <row r="153" s="98" customFormat="1" ht="16.15" customHeight="1" spans="1:26">
      <c r="A153" s="161"/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</row>
    <row r="154" s="98" customFormat="1" ht="16.15" customHeight="1" spans="1:26">
      <c r="A154" s="161"/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</row>
    <row r="155" s="98" customFormat="1" ht="16.15" customHeight="1" spans="1:26">
      <c r="A155" s="161"/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</row>
    <row r="156" s="98" customFormat="1" ht="16.15" customHeight="1" spans="1:26">
      <c r="A156" s="161"/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</row>
    <row r="157" s="98" customFormat="1" ht="16.15" customHeight="1" spans="1:26">
      <c r="A157" s="161"/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</row>
    <row r="158" s="98" customFormat="1" ht="16.15" customHeight="1" spans="1:26">
      <c r="A158" s="161"/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</row>
    <row r="159" s="98" customFormat="1" ht="16.15" customHeight="1" spans="1:26">
      <c r="A159" s="161"/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</row>
    <row r="160" s="98" customFormat="1" ht="16.15" customHeight="1" spans="1:26">
      <c r="A160" s="161"/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</row>
    <row r="161" s="98" customFormat="1" ht="16.15" customHeight="1" spans="1:26">
      <c r="A161" s="161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</row>
    <row r="162" s="98" customFormat="1" ht="16.15" customHeight="1" spans="1:26">
      <c r="A162" s="161"/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</row>
    <row r="163" s="98" customFormat="1" ht="16.15" customHeight="1" spans="1:26">
      <c r="A163" s="161"/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</row>
    <row r="164" s="98" customFormat="1" ht="16.15" customHeight="1" spans="1:26">
      <c r="A164" s="161"/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</row>
    <row r="165" s="98" customFormat="1" ht="16.15" customHeight="1" spans="1:26">
      <c r="A165" s="161"/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</row>
    <row r="166" s="98" customFormat="1" ht="16.15" customHeight="1" spans="1:26">
      <c r="A166" s="161"/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</row>
    <row r="167" s="98" customFormat="1" ht="16.15" customHeight="1" spans="1:26">
      <c r="A167" s="161"/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</row>
    <row r="168" s="98" customFormat="1" ht="16.15" customHeight="1" spans="1:26">
      <c r="A168" s="161"/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</row>
    <row r="169" s="98" customFormat="1" ht="16.15" customHeight="1" spans="1:26">
      <c r="A169" s="161"/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</row>
    <row r="170" s="98" customFormat="1" ht="16.15" customHeight="1" spans="1:26">
      <c r="A170" s="161"/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</row>
    <row r="171" s="98" customFormat="1" ht="16.15" customHeight="1" spans="1:26">
      <c r="A171" s="161"/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</row>
    <row r="172" s="98" customFormat="1" ht="16.15" customHeight="1" spans="1:26">
      <c r="A172" s="161"/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</row>
    <row r="173" s="98" customFormat="1" ht="16.15" customHeight="1" spans="1:26">
      <c r="A173" s="161"/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</row>
    <row r="174" s="98" customFormat="1" ht="16.15" customHeight="1" spans="1:26">
      <c r="A174" s="161"/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</row>
    <row r="175" s="98" customFormat="1" ht="16.15" customHeight="1" spans="1:26">
      <c r="A175" s="161"/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</row>
    <row r="176" s="98" customFormat="1" ht="16.15" customHeight="1" spans="1:26">
      <c r="A176" s="161"/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</row>
    <row r="177" s="98" customFormat="1" ht="16.15" customHeight="1" spans="1:26">
      <c r="A177" s="161"/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</row>
    <row r="178" s="98" customFormat="1" ht="16.15" customHeight="1" spans="1:26">
      <c r="A178" s="161"/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</row>
    <row r="179" s="98" customFormat="1" ht="16.15" customHeight="1" spans="1:26">
      <c r="A179" s="161"/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</row>
    <row r="180" s="98" customFormat="1" ht="16.15" customHeight="1" spans="1:26">
      <c r="A180" s="161"/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</row>
    <row r="181" s="98" customFormat="1" ht="16.15" customHeight="1" spans="1:26">
      <c r="A181" s="161"/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</row>
    <row r="182" s="98" customFormat="1" ht="16.15" customHeight="1" spans="1:26">
      <c r="A182" s="161"/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</row>
    <row r="183" s="98" customFormat="1" ht="16.15" customHeight="1" spans="1:26">
      <c r="A183" s="161"/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</row>
    <row r="184" s="98" customFormat="1" ht="16.15" customHeight="1" spans="1:26">
      <c r="A184" s="161"/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</row>
    <row r="185" s="98" customFormat="1" ht="16.15" customHeight="1" spans="1:26">
      <c r="A185" s="161"/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</row>
    <row r="186" s="98" customFormat="1" ht="16.15" customHeight="1" spans="1:26">
      <c r="A186" s="161"/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</row>
    <row r="187" s="98" customFormat="1" ht="16.15" customHeight="1" spans="1:26">
      <c r="A187" s="161"/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</row>
    <row r="188" s="98" customFormat="1" ht="16.15" customHeight="1" spans="1:26">
      <c r="A188" s="161"/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</row>
    <row r="189" s="98" customFormat="1" ht="16.15" customHeight="1" spans="1:26">
      <c r="A189" s="161"/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</row>
    <row r="190" s="98" customFormat="1" ht="16.15" customHeight="1" spans="1:26">
      <c r="A190" s="161"/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</row>
    <row r="191" s="98" customFormat="1" ht="16.15" customHeight="1" spans="1:26">
      <c r="A191" s="161"/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</row>
    <row r="192" s="98" customFormat="1" ht="16.15" customHeight="1" spans="1:26">
      <c r="A192" s="161"/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</row>
    <row r="193" s="98" customFormat="1" ht="16.15" customHeight="1" spans="1:26">
      <c r="A193" s="161"/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</row>
    <row r="194" s="98" customFormat="1" ht="16.15" customHeight="1" spans="1:26">
      <c r="A194" s="161"/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</row>
    <row r="195" s="98" customFormat="1" ht="16.15" customHeight="1" spans="1:26">
      <c r="A195" s="161"/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</row>
    <row r="196" s="98" customFormat="1" ht="16.15" customHeight="1" spans="1:26">
      <c r="A196" s="161"/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</row>
    <row r="197" s="98" customFormat="1" ht="16.15" customHeight="1" spans="1:26">
      <c r="A197" s="161"/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</row>
    <row r="198" s="98" customFormat="1" ht="16.15" customHeight="1" spans="1:26">
      <c r="A198" s="161"/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</row>
    <row r="199" s="98" customFormat="1" ht="16.15" customHeight="1" spans="1:26">
      <c r="A199" s="161"/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</row>
    <row r="200" s="98" customFormat="1" ht="16.15" customHeight="1" spans="1:26">
      <c r="A200" s="161"/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</row>
    <row r="201" s="98" customFormat="1" ht="16.15" customHeight="1" spans="1:26">
      <c r="A201" s="161"/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</row>
    <row r="202" s="98" customFormat="1" ht="16.15" customHeight="1" spans="1:26">
      <c r="A202" s="161"/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</row>
    <row r="203" s="98" customFormat="1" ht="16.15" customHeight="1" spans="1:26">
      <c r="A203" s="161"/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</row>
    <row r="204" s="98" customFormat="1" ht="16.15" customHeight="1" spans="1:26">
      <c r="A204" s="161"/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</row>
    <row r="205" s="98" customFormat="1" ht="16.15" customHeight="1" spans="1:26">
      <c r="A205" s="161"/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</row>
    <row r="206" s="98" customFormat="1" ht="16.15" customHeight="1" spans="1:26">
      <c r="A206" s="161"/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</row>
    <row r="207" s="98" customFormat="1" ht="16.15" customHeight="1" spans="1:26">
      <c r="A207" s="161"/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</row>
    <row r="208" s="98" customFormat="1" ht="16.15" customHeight="1" spans="1:26">
      <c r="A208" s="161"/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</row>
    <row r="209" s="98" customFormat="1" ht="16.15" customHeight="1" spans="1:26">
      <c r="A209" s="161"/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</row>
    <row r="210" s="98" customFormat="1" ht="16.15" customHeight="1" spans="1:26">
      <c r="A210" s="161"/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</row>
    <row r="211" s="98" customFormat="1" ht="16.15" customHeight="1" spans="1:26">
      <c r="A211" s="161"/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</row>
    <row r="212" s="98" customFormat="1" ht="16.15" customHeight="1" spans="1:26">
      <c r="A212" s="161"/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</row>
    <row r="213" s="98" customFormat="1" ht="16.15" customHeight="1" spans="1:26">
      <c r="A213" s="161"/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</row>
    <row r="214" s="98" customFormat="1" ht="16.15" customHeight="1" spans="1:26">
      <c r="A214" s="161"/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</row>
    <row r="215" s="98" customFormat="1" ht="16.15" customHeight="1" spans="1:26">
      <c r="A215" s="161"/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</row>
    <row r="216" s="98" customFormat="1" ht="16.15" customHeight="1" spans="1:26">
      <c r="A216" s="161"/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</row>
    <row r="217" s="98" customFormat="1" ht="16.15" customHeight="1" spans="1:26">
      <c r="A217" s="161"/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</row>
    <row r="218" s="98" customFormat="1" ht="16.15" customHeight="1" spans="1:26">
      <c r="A218" s="161"/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</row>
    <row r="219" s="98" customFormat="1" ht="16.15" customHeight="1" spans="1:26">
      <c r="A219" s="161"/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</row>
    <row r="220" s="98" customFormat="1" ht="16.15" customHeight="1" spans="1:26">
      <c r="A220" s="161"/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</row>
    <row r="221" s="98" customFormat="1" ht="16.15" customHeight="1" spans="1:26">
      <c r="A221" s="161"/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</row>
    <row r="222" s="98" customFormat="1" ht="16.15" customHeight="1" spans="1:26">
      <c r="A222" s="161"/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</row>
    <row r="223" s="98" customFormat="1" ht="16.15" customHeight="1" spans="1:26">
      <c r="A223" s="161"/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</row>
    <row r="224" s="98" customFormat="1" ht="16.15" customHeight="1" spans="1:26">
      <c r="A224" s="161"/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</row>
    <row r="225" s="98" customFormat="1" ht="16.15" customHeight="1" spans="1:26">
      <c r="A225" s="161"/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</row>
    <row r="226" s="98" customFormat="1" ht="16.15" customHeight="1" spans="1:26">
      <c r="A226" s="161"/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</row>
    <row r="227" s="98" customFormat="1" ht="16.15" customHeight="1" spans="1:26">
      <c r="A227" s="161"/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</row>
    <row r="228" s="98" customFormat="1" ht="16.15" customHeight="1" spans="1:26">
      <c r="A228" s="161"/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</row>
    <row r="229" s="98" customFormat="1" ht="16.15" customHeight="1" spans="1:26">
      <c r="A229" s="161"/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</row>
    <row r="230" s="98" customFormat="1" ht="16.15" customHeight="1" spans="1:26">
      <c r="A230" s="161"/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</row>
    <row r="231" s="98" customFormat="1" ht="16.15" customHeight="1" spans="1:26">
      <c r="A231" s="161"/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</row>
    <row r="232" s="98" customFormat="1" ht="16.15" customHeight="1" spans="1:26">
      <c r="A232" s="161"/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</row>
    <row r="233" s="98" customFormat="1" ht="16.15" customHeight="1" spans="1:26">
      <c r="A233" s="161"/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</row>
    <row r="234" s="98" customFormat="1" ht="16.15" customHeight="1" spans="1:26">
      <c r="A234" s="161"/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</row>
    <row r="235" s="98" customFormat="1" ht="16.15" customHeight="1" spans="1:26">
      <c r="A235" s="161"/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</row>
    <row r="236" s="98" customFormat="1" ht="16.15" customHeight="1" spans="1:26">
      <c r="A236" s="161"/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</row>
    <row r="237" s="98" customFormat="1" ht="16.15" customHeight="1" spans="1:26">
      <c r="A237" s="161"/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</row>
    <row r="238" s="98" customFormat="1" ht="16.15" customHeight="1" spans="1:26">
      <c r="A238" s="161"/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</row>
    <row r="239" s="98" customFormat="1" ht="16.15" customHeight="1" spans="1:26">
      <c r="A239" s="161"/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</row>
    <row r="240" s="98" customFormat="1" ht="16.15" customHeight="1" spans="1:26">
      <c r="A240" s="161"/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</row>
    <row r="241" s="98" customFormat="1" ht="16.15" customHeight="1" spans="1:26">
      <c r="A241" s="161"/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</row>
    <row r="242" s="98" customFormat="1" ht="16.15" customHeight="1" spans="1:26">
      <c r="A242" s="161"/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</row>
    <row r="243" s="98" customFormat="1" ht="16.15" customHeight="1" spans="1:26">
      <c r="A243" s="161"/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</row>
    <row r="244" s="98" customFormat="1" ht="16.15" customHeight="1" spans="1:26">
      <c r="A244" s="161"/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</row>
    <row r="245" s="98" customFormat="1" ht="16.15" customHeight="1" spans="1:26">
      <c r="A245" s="161"/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</row>
    <row r="246" s="98" customFormat="1" ht="16.15" customHeight="1" spans="1:26">
      <c r="A246" s="161"/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</row>
    <row r="247" s="98" customFormat="1" ht="16.15" customHeight="1" spans="1:26">
      <c r="A247" s="161"/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</row>
    <row r="248" s="98" customFormat="1" ht="16.15" customHeight="1" spans="1:26">
      <c r="A248" s="161"/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</row>
    <row r="249" s="98" customFormat="1" ht="16.15" customHeight="1" spans="1:26">
      <c r="A249" s="161"/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</row>
    <row r="250" s="98" customFormat="1" ht="16.15" customHeight="1" spans="1:26">
      <c r="A250" s="161"/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</row>
    <row r="251" s="98" customFormat="1" ht="16.15" customHeight="1" spans="1:26">
      <c r="A251" s="161"/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</row>
    <row r="252" s="98" customFormat="1" ht="16.15" customHeight="1" spans="1:26">
      <c r="A252" s="161"/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</row>
    <row r="253" s="98" customFormat="1" ht="16.15" customHeight="1" spans="1:26">
      <c r="A253" s="161"/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</row>
    <row r="254" s="98" customFormat="1" ht="16.15" customHeight="1" spans="1:26">
      <c r="A254" s="161"/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</row>
    <row r="255" s="98" customFormat="1" ht="16.15" customHeight="1" spans="1:26">
      <c r="A255" s="161"/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</row>
    <row r="256" s="98" customFormat="1" ht="16.15" customHeight="1" spans="1:26">
      <c r="A256" s="161"/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</row>
    <row r="257" s="98" customFormat="1" ht="16.15" customHeight="1" spans="1:26">
      <c r="A257" s="161"/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</row>
    <row r="258" s="98" customFormat="1" ht="16.15" customHeight="1" spans="1:26">
      <c r="A258" s="161"/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</row>
    <row r="259" s="98" customFormat="1" ht="16.15" customHeight="1" spans="1:26">
      <c r="A259" s="161"/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</row>
    <row r="260" s="98" customFormat="1" ht="16.15" customHeight="1" spans="1:26">
      <c r="A260" s="161"/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</row>
    <row r="261" s="98" customFormat="1" ht="16.15" customHeight="1" spans="1:26">
      <c r="A261" s="161"/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</row>
    <row r="262" s="98" customFormat="1" ht="16.15" customHeight="1" spans="1:26">
      <c r="A262" s="161"/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</row>
    <row r="263" s="98" customFormat="1" ht="16.15" customHeight="1" spans="1:26">
      <c r="A263" s="161"/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</row>
    <row r="264" s="98" customFormat="1" ht="16.15" customHeight="1" spans="1:26">
      <c r="A264" s="161"/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</row>
    <row r="265" s="98" customFormat="1" ht="16.15" customHeight="1" spans="1:26">
      <c r="A265" s="161"/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</row>
    <row r="266" s="98" customFormat="1" ht="16.15" customHeight="1" spans="1:26">
      <c r="A266" s="161"/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</row>
    <row r="267" s="98" customFormat="1" ht="16.15" customHeight="1" spans="1:26">
      <c r="A267" s="161"/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</row>
    <row r="268" s="98" customFormat="1" ht="16.15" customHeight="1" spans="1:26">
      <c r="A268" s="161"/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</row>
    <row r="269" s="98" customFormat="1" ht="16.15" customHeight="1" spans="1:26">
      <c r="A269" s="161"/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</row>
    <row r="270" s="98" customFormat="1" ht="16.15" customHeight="1" spans="1:26">
      <c r="A270" s="161"/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</row>
    <row r="271" s="98" customFormat="1" ht="16.15" customHeight="1" spans="1:26">
      <c r="A271" s="161"/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</row>
    <row r="272" s="98" customFormat="1" ht="16.15" customHeight="1" spans="1:26">
      <c r="A272" s="161"/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</row>
    <row r="273" s="98" customFormat="1" ht="16.15" customHeight="1" spans="1:26">
      <c r="A273" s="161"/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</row>
    <row r="274" s="98" customFormat="1" ht="16.15" customHeight="1" spans="1:26">
      <c r="A274" s="161"/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</row>
    <row r="275" s="98" customFormat="1" ht="16.15" customHeight="1" spans="1:26">
      <c r="A275" s="161"/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</row>
    <row r="276" s="98" customFormat="1" ht="16.15" customHeight="1" spans="1:26">
      <c r="A276" s="161"/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</row>
    <row r="277" s="98" customFormat="1" ht="16.15" customHeight="1" spans="1:26">
      <c r="A277" s="161"/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</row>
    <row r="278" s="98" customFormat="1" ht="16.15" customHeight="1" spans="1:26">
      <c r="A278" s="161"/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</row>
    <row r="279" s="98" customFormat="1" ht="16.15" customHeight="1" spans="1:26">
      <c r="A279" s="161"/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</row>
    <row r="280" s="98" customFormat="1" ht="16.15" customHeight="1" spans="1:26">
      <c r="A280" s="161"/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</row>
    <row r="281" s="98" customFormat="1" ht="16.15" customHeight="1" spans="1:26">
      <c r="A281" s="161"/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</row>
    <row r="282" s="98" customFormat="1" ht="16.15" customHeight="1" spans="1:26">
      <c r="A282" s="161"/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</row>
    <row r="283" s="98" customFormat="1" ht="16.15" customHeight="1" spans="1:26">
      <c r="A283" s="161"/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</row>
    <row r="284" s="98" customFormat="1" ht="16.15" customHeight="1" spans="1:26">
      <c r="A284" s="161"/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</row>
    <row r="285" s="98" customFormat="1" ht="16.15" customHeight="1" spans="1:26">
      <c r="A285" s="161"/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</row>
    <row r="286" s="98" customFormat="1" ht="16.15" customHeight="1" spans="1:26">
      <c r="A286" s="161"/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</row>
    <row r="287" s="98" customFormat="1" ht="16.15" customHeight="1" spans="1:26">
      <c r="A287" s="161"/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</row>
    <row r="288" s="98" customFormat="1" ht="16.15" customHeight="1" spans="1:26">
      <c r="A288" s="161"/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</row>
    <row r="289" s="98" customFormat="1" ht="16.15" customHeight="1" spans="1:26">
      <c r="A289" s="161"/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</row>
    <row r="290" s="98" customFormat="1" ht="16.15" customHeight="1" spans="1:26">
      <c r="A290" s="161"/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</row>
    <row r="291" s="98" customFormat="1" ht="16.15" customHeight="1" spans="1:26">
      <c r="A291" s="161"/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</row>
    <row r="292" s="98" customFormat="1" ht="16.15" customHeight="1" spans="1:26">
      <c r="A292" s="161"/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</row>
    <row r="293" s="98" customFormat="1" ht="16.15" customHeight="1" spans="1:26">
      <c r="A293" s="161"/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</row>
    <row r="294" s="98" customFormat="1" ht="16.15" customHeight="1" spans="1:26">
      <c r="A294" s="161"/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</row>
    <row r="295" s="98" customFormat="1" ht="16.15" customHeight="1" spans="1:26">
      <c r="A295" s="161"/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</row>
    <row r="296" s="98" customFormat="1" ht="16.15" customHeight="1" spans="1:26">
      <c r="A296" s="161"/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</row>
    <row r="297" s="98" customFormat="1" ht="16.15" customHeight="1" spans="1:26">
      <c r="A297" s="161"/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</row>
    <row r="298" s="98" customFormat="1" ht="16.15" customHeight="1" spans="1:26">
      <c r="A298" s="161"/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1"/>
      <c r="Z298" s="161"/>
    </row>
    <row r="299" s="98" customFormat="1" ht="16.15" customHeight="1" spans="1:26">
      <c r="A299" s="161"/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1"/>
      <c r="Y299" s="161"/>
      <c r="Z299" s="161"/>
    </row>
    <row r="300" s="98" customFormat="1" ht="16.15" customHeight="1" spans="1:26">
      <c r="A300" s="161"/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  <c r="Y300" s="161"/>
      <c r="Z300" s="161"/>
    </row>
    <row r="301" s="98" customFormat="1" ht="16.15" customHeight="1" spans="1:26">
      <c r="A301" s="161"/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61"/>
      <c r="Y301" s="161"/>
      <c r="Z301" s="161"/>
    </row>
    <row r="302" s="98" customFormat="1" ht="16.15" customHeight="1" spans="1:26">
      <c r="A302" s="161"/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1"/>
      <c r="Z302" s="161"/>
    </row>
    <row r="303" s="98" customFormat="1" ht="16.15" customHeight="1" spans="1:26">
      <c r="A303" s="161"/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1"/>
      <c r="Z303" s="161"/>
    </row>
    <row r="304" s="98" customFormat="1" ht="16.15" customHeight="1" spans="1:26">
      <c r="A304" s="161"/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61"/>
      <c r="Y304" s="161"/>
      <c r="Z304" s="161"/>
    </row>
    <row r="305" s="98" customFormat="1" ht="16.15" customHeight="1" spans="1:26">
      <c r="A305" s="161"/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61"/>
      <c r="X305" s="161"/>
      <c r="Y305" s="161"/>
      <c r="Z305" s="161"/>
    </row>
    <row r="306" s="98" customFormat="1" ht="16.15" customHeight="1" spans="1:26">
      <c r="A306" s="161"/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61"/>
      <c r="Y306" s="161"/>
      <c r="Z306" s="161"/>
    </row>
    <row r="307" s="98" customFormat="1" ht="16.15" customHeight="1" spans="1:26">
      <c r="A307" s="161"/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61"/>
      <c r="Y307" s="161"/>
      <c r="Z307" s="161"/>
    </row>
    <row r="308" s="98" customFormat="1" ht="16.15" customHeight="1" spans="1:26">
      <c r="A308" s="161"/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61"/>
      <c r="Y308" s="161"/>
      <c r="Z308" s="161"/>
    </row>
    <row r="309" s="98" customFormat="1" ht="16.15" customHeight="1" spans="1:26">
      <c r="A309" s="161"/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61"/>
      <c r="Y309" s="161"/>
      <c r="Z309" s="161"/>
    </row>
    <row r="310" s="98" customFormat="1" ht="16.15" customHeight="1" spans="1:26">
      <c r="A310" s="161"/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61"/>
      <c r="Y310" s="161"/>
      <c r="Z310" s="161"/>
    </row>
    <row r="311" s="98" customFormat="1" ht="16.15" customHeight="1" spans="1:26">
      <c r="A311" s="161"/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1"/>
      <c r="Y311" s="161"/>
      <c r="Z311" s="161"/>
    </row>
    <row r="312" s="98" customFormat="1" ht="16.15" customHeight="1" spans="1:26">
      <c r="A312" s="161"/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61"/>
      <c r="Y312" s="161"/>
      <c r="Z312" s="161"/>
    </row>
    <row r="313" s="98" customFormat="1" ht="16.15" customHeight="1" spans="1:26">
      <c r="A313" s="161"/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1"/>
      <c r="Y313" s="161"/>
      <c r="Z313" s="161"/>
    </row>
    <row r="314" s="98" customFormat="1" ht="16.15" customHeight="1" spans="1:26">
      <c r="A314" s="161"/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61"/>
      <c r="Z314" s="161"/>
    </row>
    <row r="315" s="98" customFormat="1" ht="16.15" customHeight="1" spans="1:26">
      <c r="A315" s="161"/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61"/>
      <c r="Z315" s="161"/>
    </row>
    <row r="316" s="98" customFormat="1" ht="16.15" customHeight="1" spans="1:26">
      <c r="A316" s="161"/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  <c r="Y316" s="161"/>
      <c r="Z316" s="161"/>
    </row>
    <row r="317" s="98" customFormat="1" ht="16.15" customHeight="1" spans="1:26">
      <c r="A317" s="161"/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61"/>
      <c r="Z317" s="161"/>
    </row>
    <row r="318" s="98" customFormat="1" ht="16.15" customHeight="1" spans="1:26">
      <c r="A318" s="161"/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61"/>
      <c r="Y318" s="161"/>
      <c r="Z318" s="161"/>
    </row>
    <row r="319" s="98" customFormat="1" ht="16.15" customHeight="1" spans="1:26">
      <c r="A319" s="161"/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61"/>
      <c r="Y319" s="161"/>
      <c r="Z319" s="161"/>
    </row>
    <row r="320" s="98" customFormat="1" ht="16.15" customHeight="1" spans="1:26">
      <c r="A320" s="161"/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1"/>
      <c r="Y320" s="161"/>
      <c r="Z320" s="161"/>
    </row>
    <row r="321" s="98" customFormat="1" ht="16.15" customHeight="1" spans="1:26">
      <c r="A321" s="161"/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61"/>
      <c r="Y321" s="161"/>
      <c r="Z321" s="161"/>
    </row>
    <row r="322" s="98" customFormat="1" ht="16.15" customHeight="1" spans="1:26">
      <c r="A322" s="161"/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61"/>
      <c r="Y322" s="161"/>
      <c r="Z322" s="161"/>
    </row>
    <row r="323" s="98" customFormat="1" ht="16.15" customHeight="1" spans="1:26">
      <c r="A323" s="161"/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61"/>
      <c r="Y323" s="161"/>
      <c r="Z323" s="161"/>
    </row>
    <row r="324" s="98" customFormat="1" ht="16.15" customHeight="1" spans="1:26">
      <c r="A324" s="161"/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  <c r="Y324" s="161"/>
      <c r="Z324" s="161"/>
    </row>
    <row r="325" s="98" customFormat="1" ht="16.15" customHeight="1" spans="1:26">
      <c r="A325" s="161"/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61"/>
      <c r="Y325" s="161"/>
      <c r="Z325" s="161"/>
    </row>
    <row r="326" s="98" customFormat="1" ht="16.15" customHeight="1" spans="1:26">
      <c r="A326" s="161"/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61"/>
      <c r="Y326" s="161"/>
      <c r="Z326" s="161"/>
    </row>
    <row r="327" s="98" customFormat="1" ht="16.15" customHeight="1" spans="1:26">
      <c r="A327" s="161"/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61"/>
      <c r="Y327" s="161"/>
      <c r="Z327" s="161"/>
    </row>
    <row r="328" s="98" customFormat="1" ht="16.15" customHeight="1" spans="1:26">
      <c r="A328" s="161"/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1"/>
      <c r="Y328" s="161"/>
      <c r="Z328" s="161"/>
    </row>
    <row r="329" s="98" customFormat="1" ht="16.15" customHeight="1" spans="1:26">
      <c r="A329" s="161"/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61"/>
      <c r="Y329" s="161"/>
      <c r="Z329" s="161"/>
    </row>
    <row r="330" s="98" customFormat="1" ht="16.15" customHeight="1" spans="1:26">
      <c r="A330" s="161"/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  <c r="Y330" s="161"/>
      <c r="Z330" s="161"/>
    </row>
    <row r="331" s="98" customFormat="1" ht="16.15" customHeight="1" spans="1:26">
      <c r="A331" s="161"/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61"/>
      <c r="Y331" s="161"/>
      <c r="Z331" s="161"/>
    </row>
    <row r="332" s="98" customFormat="1" ht="16.15" customHeight="1" spans="1:26">
      <c r="A332" s="161"/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  <c r="Z332" s="161"/>
    </row>
    <row r="333" s="98" customFormat="1" ht="16.15" customHeight="1" spans="1:26">
      <c r="A333" s="161"/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61"/>
    </row>
    <row r="334" s="98" customFormat="1" ht="16.15" customHeight="1" spans="1:26">
      <c r="A334" s="161"/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  <c r="Z334" s="161"/>
    </row>
    <row r="335" s="98" customFormat="1" ht="16.15" customHeight="1" spans="1:26">
      <c r="A335" s="161"/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</row>
    <row r="336" s="98" customFormat="1" ht="16.15" customHeight="1" spans="1:26">
      <c r="A336" s="161"/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</row>
    <row r="337" s="98" customFormat="1" ht="16.15" customHeight="1" spans="1:26">
      <c r="A337" s="161"/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</row>
    <row r="338" s="98" customFormat="1" ht="16.15" customHeight="1" spans="1:26">
      <c r="A338" s="161"/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</row>
    <row r="339" s="98" customFormat="1" ht="16.15" customHeight="1" spans="1:26">
      <c r="A339" s="161"/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</row>
    <row r="340" s="98" customFormat="1" ht="16.15" customHeight="1" spans="1:26">
      <c r="A340" s="161"/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</row>
    <row r="341" s="98" customFormat="1" ht="16.15" customHeight="1" spans="1:26">
      <c r="A341" s="161"/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</row>
    <row r="342" s="98" customFormat="1" ht="16.15" customHeight="1" spans="1:26">
      <c r="A342" s="161"/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  <c r="Z342" s="161"/>
    </row>
    <row r="343" s="98" customFormat="1" ht="16.15" customHeight="1" spans="1:26">
      <c r="A343" s="161"/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</row>
    <row r="344" s="98" customFormat="1" ht="16.15" customHeight="1" spans="1:26">
      <c r="A344" s="161"/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</row>
    <row r="345" s="98" customFormat="1" ht="16.15" customHeight="1" spans="1:26">
      <c r="A345" s="161"/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</row>
    <row r="346" s="98" customFormat="1" ht="16.15" customHeight="1" spans="1:26">
      <c r="A346" s="161"/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</row>
    <row r="347" s="98" customFormat="1" ht="16.15" customHeight="1" spans="1:26">
      <c r="A347" s="161"/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</row>
    <row r="348" s="98" customFormat="1" ht="16.15" customHeight="1" spans="1:26">
      <c r="A348" s="161"/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  <c r="Z348" s="161"/>
    </row>
    <row r="349" s="98" customFormat="1" ht="16.15" customHeight="1" spans="1:26">
      <c r="A349" s="161"/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  <c r="Z349" s="161"/>
    </row>
    <row r="350" s="98" customFormat="1" ht="16.15" customHeight="1" spans="1:26">
      <c r="A350" s="161"/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  <c r="Z350" s="161"/>
    </row>
    <row r="351" s="98" customFormat="1" ht="16.15" customHeight="1" spans="1:26">
      <c r="A351" s="161"/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</row>
    <row r="352" s="98" customFormat="1" ht="16.15" customHeight="1" spans="1:26">
      <c r="A352" s="161"/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</row>
    <row r="353" s="98" customFormat="1" ht="16.15" customHeight="1" spans="1:26">
      <c r="A353" s="161"/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  <c r="Z353" s="161"/>
    </row>
    <row r="354" s="98" customFormat="1" ht="16.15" customHeight="1" spans="1:26">
      <c r="A354" s="161"/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</row>
    <row r="355" s="98" customFormat="1" ht="16.15" customHeight="1" spans="1:26">
      <c r="A355" s="161"/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</row>
    <row r="356" s="98" customFormat="1" ht="16.15" customHeight="1" spans="1:26">
      <c r="A356" s="161"/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  <c r="Z356" s="161"/>
    </row>
    <row r="357" s="98" customFormat="1" ht="16.15" customHeight="1" spans="1:26">
      <c r="A357" s="161"/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</row>
    <row r="358" s="98" customFormat="1" ht="16.15" customHeight="1" spans="1:26">
      <c r="A358" s="161"/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  <c r="Z358" s="161"/>
    </row>
    <row r="359" s="98" customFormat="1" ht="16.15" customHeight="1" spans="1:26">
      <c r="A359" s="161"/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</row>
    <row r="360" s="98" customFormat="1" ht="16.15" customHeight="1" spans="1:26">
      <c r="A360" s="161"/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  <c r="Z360" s="161"/>
    </row>
    <row r="361" s="98" customFormat="1" ht="16.15" customHeight="1" spans="1:26">
      <c r="A361" s="161"/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  <c r="Z361" s="161"/>
    </row>
    <row r="362" s="98" customFormat="1" ht="16.15" customHeight="1" spans="1:26">
      <c r="A362" s="161"/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  <c r="Z362" s="161"/>
    </row>
    <row r="363" s="98" customFormat="1" ht="16.15" customHeight="1" spans="1:26">
      <c r="A363" s="161"/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  <c r="Z363" s="161"/>
    </row>
    <row r="364" s="98" customFormat="1" ht="16.15" customHeight="1" spans="1:26">
      <c r="A364" s="161"/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  <c r="Z364" s="161"/>
    </row>
    <row r="365" s="98" customFormat="1" ht="16.15" customHeight="1" spans="1:26">
      <c r="A365" s="161"/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  <c r="Z365" s="161"/>
    </row>
    <row r="366" s="98" customFormat="1" ht="16.15" customHeight="1" spans="1:26">
      <c r="A366" s="161"/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  <c r="Z366" s="161"/>
    </row>
    <row r="367" s="98" customFormat="1" ht="16.15" customHeight="1" spans="1:26">
      <c r="A367" s="161"/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  <c r="Z367" s="161"/>
    </row>
    <row r="368" s="98" customFormat="1" ht="16.15" customHeight="1" spans="1:26">
      <c r="A368" s="161"/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  <c r="Z368" s="161"/>
    </row>
    <row r="369" s="98" customFormat="1" ht="16.15" customHeight="1" spans="1:26">
      <c r="A369" s="161"/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  <c r="Z369" s="161"/>
    </row>
    <row r="370" s="98" customFormat="1" ht="16.15" customHeight="1" spans="1:26">
      <c r="A370" s="161"/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  <c r="Z370" s="161"/>
    </row>
    <row r="371" s="98" customFormat="1" ht="16.15" customHeight="1" spans="1:26">
      <c r="A371" s="161"/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  <c r="Z371" s="161"/>
    </row>
    <row r="372" s="98" customFormat="1" ht="16.15" customHeight="1" spans="1:26">
      <c r="A372" s="161"/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  <c r="Z372" s="161"/>
    </row>
    <row r="373" s="98" customFormat="1" ht="16.15" customHeight="1" spans="1:26">
      <c r="A373" s="161"/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  <c r="Z373" s="161"/>
    </row>
    <row r="374" s="98" customFormat="1" ht="16.15" customHeight="1" spans="1:26">
      <c r="A374" s="161"/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  <c r="Z374" s="161"/>
    </row>
    <row r="375" s="98" customFormat="1" ht="16.15" customHeight="1" spans="1:26">
      <c r="A375" s="161"/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  <c r="Z375" s="161"/>
    </row>
    <row r="376" s="98" customFormat="1" ht="16.15" customHeight="1" spans="1:26">
      <c r="A376" s="161"/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  <c r="Z376" s="161"/>
    </row>
    <row r="377" s="98" customFormat="1" ht="16.15" customHeight="1" spans="1:26">
      <c r="A377" s="161"/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  <c r="Z377" s="161"/>
    </row>
    <row r="378" s="98" customFormat="1" ht="16.15" customHeight="1" spans="1:26">
      <c r="A378" s="161"/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  <c r="Z378" s="161"/>
    </row>
    <row r="379" s="98" customFormat="1" ht="16.15" customHeight="1" spans="1:26">
      <c r="A379" s="161"/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  <c r="Z379" s="161"/>
    </row>
    <row r="380" s="98" customFormat="1" ht="16.15" customHeight="1" spans="1:26">
      <c r="A380" s="161"/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  <c r="Z380" s="161"/>
    </row>
    <row r="381" s="98" customFormat="1" ht="16.15" customHeight="1" spans="1:26">
      <c r="A381" s="161"/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</row>
    <row r="382" s="98" customFormat="1" ht="16.15" customHeight="1" spans="1:26">
      <c r="A382" s="161"/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  <c r="Z382" s="161"/>
    </row>
    <row r="383" s="98" customFormat="1" ht="16.15" customHeight="1" spans="1:26">
      <c r="A383" s="161"/>
      <c r="B383" s="161"/>
      <c r="C383" s="161"/>
      <c r="D383" s="161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  <c r="Z383" s="161"/>
    </row>
    <row r="384" s="98" customFormat="1" ht="16.15" customHeight="1" spans="1:26">
      <c r="A384" s="161"/>
      <c r="B384" s="161"/>
      <c r="C384" s="161"/>
      <c r="D384" s="161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</row>
    <row r="385" s="98" customFormat="1" ht="16.15" customHeight="1" spans="1:26">
      <c r="A385" s="161"/>
      <c r="B385" s="161"/>
      <c r="C385" s="161"/>
      <c r="D385" s="161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  <c r="Z385" s="161"/>
    </row>
    <row r="386" s="98" customFormat="1" ht="16.15" customHeight="1" spans="1:26">
      <c r="A386" s="161"/>
      <c r="B386" s="161"/>
      <c r="C386" s="161"/>
      <c r="D386" s="161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  <c r="Z386" s="161"/>
    </row>
    <row r="387" s="98" customFormat="1" ht="16.15" customHeight="1" spans="1:26">
      <c r="A387" s="161"/>
      <c r="B387" s="161"/>
      <c r="C387" s="161"/>
      <c r="D387" s="161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</row>
    <row r="388" s="98" customFormat="1" ht="16.15" customHeight="1" spans="1:26">
      <c r="A388" s="161"/>
      <c r="B388" s="161"/>
      <c r="C388" s="161"/>
      <c r="D388" s="161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</row>
    <row r="389" s="98" customFormat="1" ht="16.15" customHeight="1" spans="1:26">
      <c r="A389" s="161"/>
      <c r="B389" s="161"/>
      <c r="C389" s="161"/>
      <c r="D389" s="161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61"/>
      <c r="Z389" s="161"/>
    </row>
    <row r="390" s="98" customFormat="1" ht="16.15" customHeight="1" spans="1:26">
      <c r="A390" s="161"/>
      <c r="B390" s="161"/>
      <c r="C390" s="161"/>
      <c r="D390" s="161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61"/>
      <c r="Z390" s="161"/>
    </row>
    <row r="391" s="98" customFormat="1" ht="16.15" customHeight="1" spans="1:26">
      <c r="A391" s="161"/>
      <c r="B391" s="161"/>
      <c r="C391" s="161"/>
      <c r="D391" s="161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1"/>
      <c r="Z391" s="161"/>
    </row>
    <row r="392" s="98" customFormat="1" ht="16.15" customHeight="1" spans="1:26">
      <c r="A392" s="161"/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1"/>
      <c r="Z392" s="161"/>
    </row>
    <row r="393" s="98" customFormat="1" ht="16.15" customHeight="1" spans="1:26">
      <c r="A393" s="161"/>
      <c r="B393" s="161"/>
      <c r="C393" s="161"/>
      <c r="D393" s="161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61"/>
      <c r="Z393" s="161"/>
    </row>
    <row r="394" s="98" customFormat="1" ht="16.15" customHeight="1" spans="1:26">
      <c r="A394" s="161"/>
      <c r="B394" s="161"/>
      <c r="C394" s="161"/>
      <c r="D394" s="161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1"/>
      <c r="Z394" s="161"/>
    </row>
    <row r="395" s="98" customFormat="1" ht="16.15" customHeight="1" spans="1:26">
      <c r="A395" s="161"/>
      <c r="B395" s="161"/>
      <c r="C395" s="161"/>
      <c r="D395" s="161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61"/>
      <c r="Z395" s="161"/>
    </row>
    <row r="396" s="98" customFormat="1" ht="16.15" customHeight="1" spans="1:26">
      <c r="A396" s="161"/>
      <c r="B396" s="161"/>
      <c r="C396" s="161"/>
      <c r="D396" s="161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61"/>
      <c r="Z396" s="161"/>
    </row>
    <row r="397" s="98" customFormat="1" ht="16.15" customHeight="1" spans="1:26">
      <c r="A397" s="161"/>
      <c r="B397" s="161"/>
      <c r="C397" s="161"/>
      <c r="D397" s="161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61"/>
      <c r="Z397" s="161"/>
    </row>
    <row r="398" s="98" customFormat="1" ht="16.15" customHeight="1" spans="1:26">
      <c r="A398" s="161"/>
      <c r="B398" s="161"/>
      <c r="C398" s="161"/>
      <c r="D398" s="161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61"/>
      <c r="Z398" s="161"/>
    </row>
    <row r="399" s="98" customFormat="1" ht="16.15" customHeight="1" spans="1:26">
      <c r="A399" s="161"/>
      <c r="B399" s="161"/>
      <c r="C399" s="161"/>
      <c r="D399" s="161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61"/>
      <c r="Z399" s="161"/>
    </row>
    <row r="400" s="98" customFormat="1" ht="16.15" customHeight="1" spans="1:26">
      <c r="A400" s="161"/>
      <c r="B400" s="161"/>
      <c r="C400" s="161"/>
      <c r="D400" s="161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61"/>
      <c r="Z400" s="161"/>
    </row>
    <row r="401" s="98" customFormat="1" ht="16.15" customHeight="1" spans="1:26">
      <c r="A401" s="161"/>
      <c r="B401" s="161"/>
      <c r="C401" s="161"/>
      <c r="D401" s="161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  <c r="Z401" s="161"/>
    </row>
    <row r="402" s="98" customFormat="1" ht="16.15" customHeight="1" spans="1:26">
      <c r="A402" s="161"/>
      <c r="B402" s="161"/>
      <c r="C402" s="161"/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1"/>
      <c r="Z402" s="161"/>
    </row>
    <row r="403" s="98" customFormat="1" ht="16.15" customHeight="1" spans="1:26">
      <c r="A403" s="161"/>
      <c r="B403" s="161"/>
      <c r="C403" s="161"/>
      <c r="D403" s="161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1"/>
      <c r="Z403" s="161"/>
    </row>
    <row r="404" s="98" customFormat="1" ht="16.15" customHeight="1" spans="1:26">
      <c r="A404" s="161"/>
      <c r="B404" s="161"/>
      <c r="C404" s="161"/>
      <c r="D404" s="161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  <c r="Z404" s="161"/>
    </row>
    <row r="405" s="98" customFormat="1" ht="16.15" customHeight="1" spans="1:26">
      <c r="A405" s="161"/>
      <c r="B405" s="161"/>
      <c r="C405" s="161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  <c r="Z405" s="161"/>
    </row>
    <row r="406" s="98" customFormat="1" ht="16.15" customHeight="1" spans="1:26">
      <c r="A406" s="161"/>
      <c r="B406" s="161"/>
      <c r="C406" s="161"/>
      <c r="D406" s="161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  <c r="Z406" s="161"/>
    </row>
    <row r="407" s="98" customFormat="1" ht="16.15" customHeight="1" spans="1:26">
      <c r="A407" s="161"/>
      <c r="B407" s="161"/>
      <c r="C407" s="161"/>
      <c r="D407" s="161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  <c r="Z407" s="161"/>
    </row>
    <row r="408" s="98" customFormat="1" ht="16.15" customHeight="1" spans="1:26">
      <c r="A408" s="161"/>
      <c r="B408" s="161"/>
      <c r="C408" s="161"/>
      <c r="D408" s="161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  <c r="Z408" s="161"/>
    </row>
    <row r="409" s="98" customFormat="1" ht="16.15" customHeight="1" spans="1:26">
      <c r="A409" s="161"/>
      <c r="B409" s="161"/>
      <c r="C409" s="161"/>
      <c r="D409" s="161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  <c r="Z409" s="161"/>
    </row>
    <row r="410" s="98" customFormat="1" ht="16.15" customHeight="1" spans="1:26">
      <c r="A410" s="161"/>
      <c r="B410" s="161"/>
      <c r="C410" s="161"/>
      <c r="D410" s="161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  <c r="Z410" s="161"/>
    </row>
    <row r="411" s="98" customFormat="1" ht="16.15" customHeight="1" spans="1:26">
      <c r="A411" s="161"/>
      <c r="B411" s="161"/>
      <c r="C411" s="161"/>
      <c r="D411" s="161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  <c r="Z411" s="161"/>
    </row>
    <row r="412" s="98" customFormat="1" ht="16.15" customHeight="1" spans="1:26">
      <c r="A412" s="161"/>
      <c r="B412" s="161"/>
      <c r="C412" s="161"/>
      <c r="D412" s="161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  <c r="Z412" s="161"/>
    </row>
    <row r="413" s="98" customFormat="1" ht="16.15" customHeight="1" spans="1:26">
      <c r="A413" s="161"/>
      <c r="B413" s="161"/>
      <c r="C413" s="161"/>
      <c r="D413" s="161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  <c r="Z413" s="161"/>
    </row>
    <row r="414" s="98" customFormat="1" ht="16.15" customHeight="1" spans="1:26">
      <c r="A414" s="161"/>
      <c r="B414" s="161"/>
      <c r="C414" s="161"/>
      <c r="D414" s="161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  <c r="Z414" s="161"/>
    </row>
    <row r="415" s="98" customFormat="1" ht="16.15" customHeight="1" spans="1:26">
      <c r="A415" s="161"/>
      <c r="B415" s="161"/>
      <c r="C415" s="161"/>
      <c r="D415" s="161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  <c r="Z415" s="161"/>
    </row>
    <row r="416" s="98" customFormat="1" ht="16.15" customHeight="1" spans="1:26">
      <c r="A416" s="161"/>
      <c r="B416" s="161"/>
      <c r="C416" s="161"/>
      <c r="D416" s="161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  <c r="Z416" s="161"/>
    </row>
    <row r="417" s="98" customFormat="1" ht="16.15" customHeight="1" spans="1:26">
      <c r="A417" s="161"/>
      <c r="B417" s="161"/>
      <c r="C417" s="161"/>
      <c r="D417" s="161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  <c r="Y417" s="161"/>
      <c r="Z417" s="161"/>
    </row>
    <row r="418" s="98" customFormat="1" ht="16.15" customHeight="1" spans="1:26">
      <c r="A418" s="161"/>
      <c r="B418" s="161"/>
      <c r="C418" s="161"/>
      <c r="D418" s="161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61"/>
      <c r="Z418" s="161"/>
    </row>
    <row r="419" s="98" customFormat="1" ht="16.15" customHeight="1" spans="1:26">
      <c r="A419" s="161"/>
      <c r="B419" s="161"/>
      <c r="C419" s="161"/>
      <c r="D419" s="161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61"/>
      <c r="Z419" s="161"/>
    </row>
    <row r="420" s="98" customFormat="1" ht="16.15" customHeight="1" spans="1:26">
      <c r="A420" s="161"/>
      <c r="B420" s="161"/>
      <c r="C420" s="161"/>
      <c r="D420" s="161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61"/>
      <c r="Z420" s="161"/>
    </row>
    <row r="421" s="98" customFormat="1" ht="16.15" customHeight="1" spans="1:26">
      <c r="A421" s="161"/>
      <c r="B421" s="161"/>
      <c r="C421" s="161"/>
      <c r="D421" s="161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61"/>
      <c r="Z421" s="161"/>
    </row>
    <row r="422" s="98" customFormat="1" ht="16.15" customHeight="1" spans="1:26">
      <c r="A422" s="161"/>
      <c r="B422" s="161"/>
      <c r="C422" s="161"/>
      <c r="D422" s="161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  <c r="Z422" s="161"/>
    </row>
    <row r="423" s="98" customFormat="1" ht="16.15" customHeight="1" spans="1:26">
      <c r="A423" s="161"/>
      <c r="B423" s="161"/>
      <c r="C423" s="161"/>
      <c r="D423" s="161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61"/>
      <c r="Z423" s="161"/>
    </row>
    <row r="424" s="98" customFormat="1" ht="16.15" customHeight="1" spans="1:26">
      <c r="A424" s="161"/>
      <c r="B424" s="161"/>
      <c r="C424" s="161"/>
      <c r="D424" s="161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  <c r="Y424" s="161"/>
      <c r="Z424" s="161"/>
    </row>
    <row r="425" s="98" customFormat="1" ht="16.15" customHeight="1" spans="1:26">
      <c r="A425" s="161"/>
      <c r="B425" s="161"/>
      <c r="C425" s="161"/>
      <c r="D425" s="161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1"/>
      <c r="Z425" s="161"/>
    </row>
    <row r="426" s="98" customFormat="1" ht="16.15" customHeight="1" spans="1:26">
      <c r="A426" s="161"/>
      <c r="B426" s="161"/>
      <c r="C426" s="161"/>
      <c r="D426" s="161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  <c r="Z426" s="161"/>
    </row>
    <row r="427" s="98" customFormat="1" ht="16.15" customHeight="1" spans="1:26">
      <c r="A427" s="161"/>
      <c r="B427" s="161"/>
      <c r="C427" s="161"/>
      <c r="D427" s="161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  <c r="Z427" s="161"/>
    </row>
    <row r="428" s="98" customFormat="1" ht="16.15" customHeight="1" spans="1:26">
      <c r="A428" s="161"/>
      <c r="B428" s="161"/>
      <c r="C428" s="161"/>
      <c r="D428" s="161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  <c r="Z428" s="161"/>
    </row>
    <row r="429" s="98" customFormat="1" ht="16.15" customHeight="1" spans="1:26">
      <c r="A429" s="161"/>
      <c r="B429" s="161"/>
      <c r="C429" s="161"/>
      <c r="D429" s="161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  <c r="Z429" s="161"/>
    </row>
    <row r="430" s="98" customFormat="1" ht="16.15" customHeight="1" spans="1:26">
      <c r="A430" s="161"/>
      <c r="B430" s="161"/>
      <c r="C430" s="161"/>
      <c r="D430" s="161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  <c r="Z430" s="161"/>
    </row>
    <row r="431" s="98" customFormat="1" ht="16.15" customHeight="1" spans="1:26">
      <c r="A431" s="161"/>
      <c r="B431" s="161"/>
      <c r="C431" s="161"/>
      <c r="D431" s="161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61"/>
      <c r="Z431" s="161"/>
    </row>
    <row r="432" s="98" customFormat="1" ht="16.15" customHeight="1" spans="1:26">
      <c r="A432" s="161"/>
      <c r="B432" s="161"/>
      <c r="C432" s="161"/>
      <c r="D432" s="161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61"/>
      <c r="Z432" s="161"/>
    </row>
    <row r="433" s="98" customFormat="1" ht="16.15" customHeight="1" spans="1:26">
      <c r="A433" s="161"/>
      <c r="B433" s="161"/>
      <c r="C433" s="161"/>
      <c r="D433" s="161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61"/>
      <c r="Z433" s="161"/>
    </row>
    <row r="434" s="98" customFormat="1" ht="16.15" customHeight="1" spans="1:26">
      <c r="A434" s="161"/>
      <c r="B434" s="161"/>
      <c r="C434" s="161"/>
      <c r="D434" s="161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  <c r="Y434" s="161"/>
      <c r="Z434" s="161"/>
    </row>
    <row r="435" s="98" customFormat="1" ht="16.15" customHeight="1" spans="1:26">
      <c r="A435" s="161"/>
      <c r="B435" s="161"/>
      <c r="C435" s="161"/>
      <c r="D435" s="161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  <c r="Y435" s="161"/>
      <c r="Z435" s="161"/>
    </row>
    <row r="436" s="98" customFormat="1" ht="16.15" customHeight="1" spans="1:26">
      <c r="A436" s="161"/>
      <c r="B436" s="161"/>
      <c r="C436" s="161"/>
      <c r="D436" s="161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1"/>
      <c r="Y436" s="161"/>
      <c r="Z436" s="161"/>
    </row>
    <row r="437" s="98" customFormat="1" ht="16.15" customHeight="1" spans="1:26">
      <c r="A437" s="161"/>
      <c r="B437" s="161"/>
      <c r="C437" s="161"/>
      <c r="D437" s="161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61"/>
      <c r="Z437" s="161"/>
    </row>
    <row r="438" s="98" customFormat="1" ht="16.15" customHeight="1" spans="1:26">
      <c r="A438" s="161"/>
      <c r="B438" s="161"/>
      <c r="C438" s="161"/>
      <c r="D438" s="161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1"/>
      <c r="Z438" s="161"/>
    </row>
    <row r="439" s="98" customFormat="1" ht="16.15" customHeight="1" spans="1:26">
      <c r="A439" s="161"/>
      <c r="B439" s="161"/>
      <c r="C439" s="161"/>
      <c r="D439" s="161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1"/>
      <c r="Z439" s="161"/>
    </row>
    <row r="440" s="98" customFormat="1" ht="16.15" customHeight="1" spans="1:26">
      <c r="A440" s="161"/>
      <c r="B440" s="161"/>
      <c r="C440" s="161"/>
      <c r="D440" s="161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1"/>
      <c r="Z440" s="161"/>
    </row>
    <row r="441" s="98" customFormat="1" ht="16.15" customHeight="1" spans="1:26">
      <c r="A441" s="161"/>
      <c r="B441" s="161"/>
      <c r="C441" s="161"/>
      <c r="D441" s="161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61"/>
      <c r="Z441" s="161"/>
    </row>
    <row r="442" s="98" customFormat="1" ht="16.15" customHeight="1" spans="1:26">
      <c r="A442" s="161"/>
      <c r="B442" s="161"/>
      <c r="C442" s="161"/>
      <c r="D442" s="161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  <c r="Z442" s="161"/>
    </row>
    <row r="443" s="98" customFormat="1" ht="16.15" customHeight="1" spans="1:26">
      <c r="A443" s="161"/>
      <c r="B443" s="161"/>
      <c r="C443" s="161"/>
      <c r="D443" s="161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61"/>
      <c r="Z443" s="161"/>
    </row>
    <row r="444" s="98" customFormat="1" ht="16.15" customHeight="1" spans="1:26">
      <c r="A444" s="161"/>
      <c r="B444" s="161"/>
      <c r="C444" s="161"/>
      <c r="D444" s="161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61"/>
      <c r="Z444" s="161"/>
    </row>
    <row r="445" s="98" customFormat="1" ht="16.15" customHeight="1" spans="1:26">
      <c r="A445" s="161"/>
      <c r="B445" s="161"/>
      <c r="C445" s="161"/>
      <c r="D445" s="161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61"/>
      <c r="Z445" s="161"/>
    </row>
    <row r="446" s="98" customFormat="1" ht="16.15" customHeight="1" spans="1:26">
      <c r="A446" s="161"/>
      <c r="B446" s="161"/>
      <c r="C446" s="161"/>
      <c r="D446" s="161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61"/>
      <c r="Z446" s="161"/>
    </row>
    <row r="447" s="98" customFormat="1" ht="16.15" customHeight="1" spans="1:26">
      <c r="A447" s="161"/>
      <c r="B447" s="161"/>
      <c r="C447" s="161"/>
      <c r="D447" s="161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61"/>
      <c r="Z447" s="161"/>
    </row>
    <row r="448" s="98" customFormat="1" ht="16.15" customHeight="1" spans="1:26">
      <c r="A448" s="161"/>
      <c r="B448" s="161"/>
      <c r="C448" s="161"/>
      <c r="D448" s="161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61"/>
      <c r="Z448" s="161"/>
    </row>
    <row r="449" s="98" customFormat="1" ht="16.15" customHeight="1" spans="1:26">
      <c r="A449" s="161"/>
      <c r="B449" s="161"/>
      <c r="C449" s="161"/>
      <c r="D449" s="161"/>
      <c r="E449" s="161"/>
      <c r="F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61"/>
      <c r="X449" s="161"/>
      <c r="Y449" s="161"/>
      <c r="Z449" s="161"/>
    </row>
    <row r="450" s="98" customFormat="1" ht="16.15" customHeight="1" spans="1:26">
      <c r="A450" s="161"/>
      <c r="B450" s="161"/>
      <c r="C450" s="161"/>
      <c r="D450" s="161"/>
      <c r="E450" s="161"/>
      <c r="F450" s="161"/>
      <c r="G450" s="161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  <c r="S450" s="161"/>
      <c r="T450" s="161"/>
      <c r="U450" s="161"/>
      <c r="V450" s="161"/>
      <c r="W450" s="161"/>
      <c r="X450" s="161"/>
      <c r="Y450" s="161"/>
      <c r="Z450" s="161"/>
    </row>
    <row r="451" s="98" customFormat="1" ht="16.15" customHeight="1" spans="1:26">
      <c r="A451" s="161"/>
      <c r="B451" s="161"/>
      <c r="C451" s="161"/>
      <c r="D451" s="161"/>
      <c r="E451" s="161"/>
      <c r="F451" s="161"/>
      <c r="G451" s="161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161"/>
      <c r="U451" s="161"/>
      <c r="V451" s="161"/>
      <c r="W451" s="161"/>
      <c r="X451" s="161"/>
      <c r="Y451" s="161"/>
      <c r="Z451" s="161"/>
    </row>
    <row r="452" s="98" customFormat="1" ht="16.15" customHeight="1" spans="1:26">
      <c r="A452" s="161"/>
      <c r="B452" s="161"/>
      <c r="C452" s="161"/>
      <c r="D452" s="161"/>
      <c r="E452" s="161"/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  <c r="U452" s="161"/>
      <c r="V452" s="161"/>
      <c r="W452" s="161"/>
      <c r="X452" s="161"/>
      <c r="Y452" s="161"/>
      <c r="Z452" s="161"/>
    </row>
    <row r="453" s="98" customFormat="1" ht="16.15" customHeight="1" spans="1:26">
      <c r="A453" s="161"/>
      <c r="B453" s="161"/>
      <c r="C453" s="161"/>
      <c r="D453" s="161"/>
      <c r="E453" s="161"/>
      <c r="F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61"/>
      <c r="X453" s="161"/>
      <c r="Y453" s="161"/>
      <c r="Z453" s="161"/>
    </row>
    <row r="454" s="98" customFormat="1" ht="16.15" customHeight="1" spans="1:26">
      <c r="A454" s="161"/>
      <c r="B454" s="161"/>
      <c r="C454" s="161"/>
      <c r="D454" s="161"/>
      <c r="E454" s="161"/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161"/>
      <c r="U454" s="161"/>
      <c r="V454" s="161"/>
      <c r="W454" s="161"/>
      <c r="X454" s="161"/>
      <c r="Y454" s="161"/>
      <c r="Z454" s="161"/>
    </row>
    <row r="455" s="98" customFormat="1" ht="16.15" customHeight="1" spans="1:26">
      <c r="A455" s="161"/>
      <c r="B455" s="161"/>
      <c r="C455" s="161"/>
      <c r="D455" s="161"/>
      <c r="E455" s="161"/>
      <c r="F455" s="161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61"/>
      <c r="X455" s="161"/>
      <c r="Y455" s="161"/>
      <c r="Z455" s="161"/>
    </row>
    <row r="456" s="98" customFormat="1" ht="16.15" customHeight="1" spans="1:26">
      <c r="A456" s="161"/>
      <c r="B456" s="161"/>
      <c r="C456" s="161"/>
      <c r="D456" s="161"/>
      <c r="E456" s="161"/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61"/>
      <c r="Y456" s="161"/>
      <c r="Z456" s="161"/>
    </row>
    <row r="457" s="98" customFormat="1" ht="16.15" customHeight="1" spans="1:26">
      <c r="A457" s="161"/>
      <c r="B457" s="161"/>
      <c r="C457" s="161"/>
      <c r="D457" s="161"/>
      <c r="E457" s="161"/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61"/>
      <c r="Y457" s="161"/>
      <c r="Z457" s="161"/>
    </row>
    <row r="458" s="98" customFormat="1" ht="16.15" customHeight="1" spans="1:26">
      <c r="A458" s="161"/>
      <c r="B458" s="161"/>
      <c r="C458" s="161"/>
      <c r="D458" s="161"/>
      <c r="E458" s="161"/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161"/>
      <c r="W458" s="161"/>
      <c r="X458" s="161"/>
      <c r="Y458" s="161"/>
      <c r="Z458" s="161"/>
    </row>
    <row r="459" s="98" customFormat="1" ht="16.15" customHeight="1" spans="1:26">
      <c r="A459" s="161"/>
      <c r="B459" s="161"/>
      <c r="C459" s="161"/>
      <c r="D459" s="161"/>
      <c r="E459" s="161"/>
      <c r="F459" s="161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  <c r="U459" s="161"/>
      <c r="V459" s="161"/>
      <c r="W459" s="161"/>
      <c r="X459" s="161"/>
      <c r="Y459" s="161"/>
      <c r="Z459" s="161"/>
    </row>
    <row r="460" s="98" customFormat="1" ht="16.15" customHeight="1" spans="1:26">
      <c r="A460" s="161"/>
      <c r="B460" s="161"/>
      <c r="C460" s="161"/>
      <c r="D460" s="161"/>
      <c r="E460" s="161"/>
      <c r="F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1"/>
      <c r="V460" s="161"/>
      <c r="W460" s="161"/>
      <c r="X460" s="161"/>
      <c r="Y460" s="161"/>
      <c r="Z460" s="161"/>
    </row>
    <row r="461" s="98" customFormat="1" ht="16.15" customHeight="1" spans="1:26">
      <c r="A461" s="161"/>
      <c r="B461" s="161"/>
      <c r="C461" s="161"/>
      <c r="D461" s="161"/>
      <c r="E461" s="161"/>
      <c r="F461" s="161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61"/>
      <c r="X461" s="161"/>
      <c r="Y461" s="161"/>
      <c r="Z461" s="161"/>
    </row>
    <row r="462" s="98" customFormat="1" ht="16.15" customHeight="1" spans="1:26">
      <c r="A462" s="161"/>
      <c r="B462" s="161"/>
      <c r="C462" s="161"/>
      <c r="D462" s="161"/>
      <c r="E462" s="161"/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61"/>
      <c r="Y462" s="161"/>
      <c r="Z462" s="161"/>
    </row>
    <row r="463" s="98" customFormat="1" ht="16.15" customHeight="1" spans="1:26">
      <c r="A463" s="161"/>
      <c r="B463" s="161"/>
      <c r="C463" s="161"/>
      <c r="D463" s="161"/>
      <c r="E463" s="161"/>
      <c r="F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61"/>
      <c r="X463" s="161"/>
      <c r="Y463" s="161"/>
      <c r="Z463" s="161"/>
    </row>
    <row r="464" s="98" customFormat="1" ht="16.15" customHeight="1" spans="1:26">
      <c r="A464" s="161"/>
      <c r="B464" s="161"/>
      <c r="C464" s="161"/>
      <c r="D464" s="161"/>
      <c r="E464" s="161"/>
      <c r="F464" s="161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  <c r="U464" s="161"/>
      <c r="V464" s="161"/>
      <c r="W464" s="161"/>
      <c r="X464" s="161"/>
      <c r="Y464" s="161"/>
      <c r="Z464" s="161"/>
    </row>
    <row r="465" s="98" customFormat="1" ht="16.15" customHeight="1" spans="1:26">
      <c r="A465" s="161"/>
      <c r="B465" s="161"/>
      <c r="C465" s="161"/>
      <c r="D465" s="161"/>
      <c r="E465" s="161"/>
      <c r="F465" s="161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1"/>
      <c r="U465" s="161"/>
      <c r="V465" s="161"/>
      <c r="W465" s="161"/>
      <c r="X465" s="161"/>
      <c r="Y465" s="161"/>
      <c r="Z465" s="161"/>
    </row>
    <row r="466" s="98" customFormat="1" ht="16.15" customHeight="1" spans="1:26">
      <c r="A466" s="161"/>
      <c r="B466" s="161"/>
      <c r="C466" s="161"/>
      <c r="D466" s="161"/>
      <c r="E466" s="161"/>
      <c r="F466" s="161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161"/>
      <c r="U466" s="161"/>
      <c r="V466" s="161"/>
      <c r="W466" s="161"/>
      <c r="X466" s="161"/>
      <c r="Y466" s="161"/>
      <c r="Z466" s="161"/>
    </row>
    <row r="467" s="98" customFormat="1" ht="16.15" customHeight="1" spans="1:26">
      <c r="A467" s="161"/>
      <c r="B467" s="161"/>
      <c r="C467" s="161"/>
      <c r="D467" s="161"/>
      <c r="E467" s="161"/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61"/>
      <c r="Y467" s="161"/>
      <c r="Z467" s="161"/>
    </row>
    <row r="468" s="98" customFormat="1" ht="16.15" customHeight="1" spans="1:26">
      <c r="A468" s="161"/>
      <c r="B468" s="161"/>
      <c r="C468" s="161"/>
      <c r="D468" s="161"/>
      <c r="E468" s="161"/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61"/>
      <c r="Y468" s="161"/>
      <c r="Z468" s="161"/>
    </row>
    <row r="469" s="98" customFormat="1" ht="16.15" customHeight="1" spans="1:26">
      <c r="A469" s="161"/>
      <c r="B469" s="161"/>
      <c r="C469" s="161"/>
      <c r="D469" s="161"/>
      <c r="E469" s="161"/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61"/>
      <c r="X469" s="161"/>
      <c r="Y469" s="161"/>
      <c r="Z469" s="161"/>
    </row>
    <row r="470" s="98" customFormat="1" ht="16.15" customHeight="1" spans="1:26">
      <c r="A470" s="161"/>
      <c r="B470" s="161"/>
      <c r="C470" s="161"/>
      <c r="D470" s="161"/>
      <c r="E470" s="161"/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61"/>
      <c r="Y470" s="161"/>
      <c r="Z470" s="161"/>
    </row>
    <row r="471" s="98" customFormat="1" ht="16.15" customHeight="1" spans="1:26">
      <c r="A471" s="161"/>
      <c r="B471" s="161"/>
      <c r="C471" s="161"/>
      <c r="D471" s="161"/>
      <c r="E471" s="161"/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61"/>
      <c r="Y471" s="161"/>
      <c r="Z471" s="161"/>
    </row>
    <row r="472" s="98" customFormat="1" ht="16.15" customHeight="1" spans="1:26">
      <c r="A472" s="161"/>
      <c r="B472" s="161"/>
      <c r="C472" s="161"/>
      <c r="D472" s="161"/>
      <c r="E472" s="161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  <c r="Y472" s="161"/>
      <c r="Z472" s="161"/>
    </row>
    <row r="473" s="98" customFormat="1" ht="16.15" customHeight="1" spans="1:26">
      <c r="A473" s="161"/>
      <c r="B473" s="161"/>
      <c r="C473" s="161"/>
      <c r="D473" s="161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</row>
    <row r="474" s="98" customFormat="1" ht="16.15" customHeight="1" spans="1:26">
      <c r="A474" s="161"/>
      <c r="B474" s="161"/>
      <c r="C474" s="161"/>
      <c r="D474" s="161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</row>
    <row r="475" s="98" customFormat="1" ht="16.15" customHeight="1" spans="1:26">
      <c r="A475" s="161"/>
      <c r="B475" s="161"/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</row>
    <row r="476" s="98" customFormat="1" ht="16.15" customHeight="1" spans="1:26">
      <c r="A476" s="161"/>
      <c r="B476" s="161"/>
      <c r="C476" s="161"/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</row>
    <row r="477" s="98" customFormat="1" ht="16.15" customHeight="1" spans="1:26">
      <c r="A477" s="161"/>
      <c r="B477" s="161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</row>
    <row r="478" s="98" customFormat="1" ht="16.15" customHeight="1" spans="1:26">
      <c r="A478" s="161"/>
      <c r="B478" s="161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</row>
    <row r="479" s="98" customFormat="1" ht="16.15" customHeight="1" spans="1:26">
      <c r="A479" s="161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</row>
    <row r="480" s="98" customFormat="1" ht="16.15" customHeight="1" spans="1:26">
      <c r="A480" s="161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</row>
    <row r="481" s="98" customFormat="1" ht="16.15" customHeight="1" spans="1:26">
      <c r="A481" s="161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</row>
    <row r="482" s="98" customFormat="1" ht="16.15" customHeight="1" spans="1:26">
      <c r="A482" s="161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</row>
    <row r="483" s="98" customFormat="1" ht="16.15" customHeight="1" spans="1:26">
      <c r="A483" s="161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</row>
    <row r="484" s="98" customFormat="1" ht="16.15" customHeight="1" spans="1:26">
      <c r="A484" s="161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</row>
    <row r="485" s="98" customFormat="1" ht="16.15" customHeight="1" spans="1:26">
      <c r="A485" s="161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</row>
    <row r="486" s="98" customFormat="1" ht="16.15" customHeight="1" spans="1:26">
      <c r="A486" s="161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</row>
    <row r="487" s="98" customFormat="1" ht="16.15" customHeight="1" spans="1:26">
      <c r="A487" s="161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</row>
    <row r="488" s="98" customFormat="1" ht="16.15" customHeight="1" spans="1:26">
      <c r="A488" s="161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</row>
    <row r="489" s="98" customFormat="1" ht="16.15" customHeight="1" spans="1:26">
      <c r="A489" s="161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</row>
    <row r="490" s="98" customFormat="1" ht="16.15" customHeight="1" spans="1:26">
      <c r="A490" s="161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</row>
    <row r="491" s="98" customFormat="1" ht="16.15" customHeight="1" spans="1:26">
      <c r="A491" s="161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</row>
    <row r="492" s="98" customFormat="1" ht="16.15" customHeight="1" spans="1:26">
      <c r="A492" s="161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</row>
    <row r="493" s="98" customFormat="1" ht="16.15" customHeight="1" spans="1:26">
      <c r="A493" s="161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</row>
    <row r="494" s="98" customFormat="1" ht="16.15" customHeight="1" spans="1:26">
      <c r="A494" s="161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</row>
    <row r="495" s="98" customFormat="1" ht="16.15" customHeight="1" spans="1:26">
      <c r="A495" s="161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</row>
    <row r="496" s="98" customFormat="1" ht="16.15" customHeight="1" spans="1:26">
      <c r="A496" s="161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</row>
    <row r="497" s="98" customFormat="1" ht="16.15" customHeight="1" spans="1:26">
      <c r="A497" s="161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</row>
    <row r="498" s="98" customFormat="1" ht="16.15" customHeight="1" spans="1:26">
      <c r="A498" s="161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</row>
    <row r="499" s="98" customFormat="1" ht="16.15" customHeight="1" spans="1:26">
      <c r="A499" s="161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</row>
    <row r="500" s="98" customFormat="1" ht="16.15" customHeight="1" spans="1:26">
      <c r="A500" s="161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</row>
    <row r="501" s="98" customFormat="1" ht="16.15" customHeight="1" spans="1:26">
      <c r="A501" s="161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</row>
    <row r="502" s="98" customFormat="1" ht="16.15" customHeight="1" spans="1:26">
      <c r="A502" s="161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</row>
    <row r="503" s="98" customFormat="1" ht="16.15" customHeight="1" spans="1:26">
      <c r="A503" s="161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</row>
    <row r="504" s="98" customFormat="1" ht="16.15" customHeight="1" spans="1:26">
      <c r="A504" s="161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</row>
    <row r="505" s="98" customFormat="1" ht="16.15" customHeight="1" spans="1:26">
      <c r="A505" s="161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</row>
    <row r="506" s="98" customFormat="1" ht="16.15" customHeight="1" spans="1:26">
      <c r="A506" s="161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</row>
    <row r="507" s="98" customFormat="1" ht="16.15" customHeight="1" spans="1:26">
      <c r="A507" s="161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</row>
    <row r="508" s="98" customFormat="1" ht="16.15" customHeight="1" spans="1:26">
      <c r="A508" s="161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</row>
    <row r="509" s="98" customFormat="1" ht="16.15" customHeight="1" spans="1:26">
      <c r="A509" s="161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</row>
    <row r="510" s="98" customFormat="1" ht="16.15" customHeight="1" spans="1:26">
      <c r="A510" s="161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</row>
    <row r="511" s="98" customFormat="1" ht="16.15" customHeight="1" spans="1:26">
      <c r="A511" s="161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</row>
    <row r="512" s="98" customFormat="1" ht="16.15" customHeight="1" spans="1:26">
      <c r="A512" s="161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</row>
    <row r="513" s="98" customFormat="1" ht="16.15" customHeight="1" spans="1:26">
      <c r="A513" s="161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</row>
    <row r="514" s="98" customFormat="1" ht="16.15" customHeight="1" spans="1:26">
      <c r="A514" s="161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</row>
    <row r="515" s="98" customFormat="1" ht="16.15" customHeight="1" spans="1:26">
      <c r="A515" s="161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</row>
    <row r="516" s="98" customFormat="1" ht="16.15" customHeight="1" spans="1:26">
      <c r="A516" s="161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</row>
    <row r="517" s="98" customFormat="1" ht="16.15" customHeight="1" spans="1:26">
      <c r="A517" s="161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</row>
    <row r="518" s="98" customFormat="1" ht="16.15" customHeight="1" spans="1:26">
      <c r="A518" s="161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</row>
    <row r="519" s="98" customFormat="1" ht="16.15" customHeight="1" spans="1:26">
      <c r="A519" s="161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</row>
    <row r="520" s="98" customFormat="1" ht="16.15" customHeight="1" spans="1:26">
      <c r="A520" s="161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</row>
    <row r="521" s="98" customFormat="1" ht="16.15" customHeight="1" spans="1:26">
      <c r="A521" s="161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</row>
    <row r="522" s="98" customFormat="1" ht="16.15" customHeight="1" spans="1:26">
      <c r="A522" s="161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</row>
    <row r="523" s="98" customFormat="1" ht="16.15" customHeight="1" spans="1:26">
      <c r="A523" s="161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</row>
    <row r="524" s="98" customFormat="1" ht="16.15" customHeight="1" spans="1:26">
      <c r="A524" s="161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</row>
    <row r="525" s="98" customFormat="1" ht="16.15" customHeight="1" spans="1:26">
      <c r="A525" s="161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</row>
    <row r="526" s="98" customFormat="1" ht="16.15" customHeight="1" spans="1:26">
      <c r="A526" s="161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</row>
    <row r="527" s="98" customFormat="1" ht="16.15" customHeight="1" spans="1:26">
      <c r="A527" s="161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</row>
    <row r="528" s="98" customFormat="1" ht="16.15" customHeight="1" spans="1:26">
      <c r="A528" s="161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</row>
    <row r="529" s="98" customFormat="1" ht="16.15" customHeight="1" spans="1:26">
      <c r="A529" s="161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</row>
    <row r="530" s="98" customFormat="1" ht="16.15" customHeight="1" spans="1:26">
      <c r="A530" s="161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</row>
    <row r="531" s="98" customFormat="1" ht="16.15" customHeight="1" spans="1:26">
      <c r="A531" s="161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</row>
    <row r="532" s="98" customFormat="1" ht="16.15" customHeight="1" spans="1:26">
      <c r="A532" s="161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</row>
    <row r="533" s="98" customFormat="1" ht="16.15" customHeight="1" spans="1:26">
      <c r="A533" s="161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</row>
    <row r="534" s="98" customFormat="1" ht="16.15" customHeight="1" spans="1:26">
      <c r="A534" s="161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</row>
    <row r="535" s="98" customFormat="1" ht="16.15" customHeight="1" spans="1:26">
      <c r="A535" s="161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</row>
    <row r="536" s="98" customFormat="1" ht="16.15" customHeight="1" spans="1:26">
      <c r="A536" s="161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</row>
    <row r="537" s="98" customFormat="1" ht="16.15" customHeight="1" spans="1:26">
      <c r="A537" s="161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</row>
    <row r="538" s="98" customFormat="1" ht="16.15" customHeight="1" spans="1:26">
      <c r="A538" s="161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</row>
    <row r="539" s="98" customFormat="1" ht="16.15" customHeight="1" spans="1:26">
      <c r="A539" s="161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</row>
    <row r="540" s="98" customFormat="1" ht="16.15" customHeight="1" spans="1:26">
      <c r="A540" s="161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</row>
    <row r="541" s="98" customFormat="1" ht="16.15" customHeight="1" spans="1:26">
      <c r="A541" s="161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</row>
    <row r="542" s="98" customFormat="1" ht="16.15" customHeight="1" spans="1:26">
      <c r="A542" s="161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</row>
    <row r="543" s="98" customFormat="1" ht="16.15" customHeight="1" spans="1:26">
      <c r="A543" s="161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</row>
    <row r="544" s="98" customFormat="1" ht="16.15" customHeight="1" spans="1:26">
      <c r="A544" s="161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</row>
    <row r="545" s="98" customFormat="1" ht="16.15" customHeight="1" spans="1:26">
      <c r="A545" s="161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</row>
    <row r="546" s="98" customFormat="1" ht="16.15" customHeight="1" spans="1:26">
      <c r="A546" s="161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</row>
    <row r="547" s="98" customFormat="1" ht="16.15" customHeight="1" spans="1:26">
      <c r="A547" s="161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</row>
    <row r="548" s="98" customFormat="1" ht="16.15" customHeight="1" spans="1:26">
      <c r="A548" s="161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</row>
    <row r="549" s="98" customFormat="1" ht="16.15" customHeight="1" spans="1:26">
      <c r="A549" s="161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</row>
    <row r="550" s="98" customFormat="1" ht="16.15" customHeight="1" spans="1:26">
      <c r="A550" s="161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</row>
    <row r="551" s="98" customFormat="1" ht="16.15" customHeight="1" spans="1:26">
      <c r="A551" s="161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</row>
    <row r="552" s="98" customFormat="1" ht="16.15" customHeight="1" spans="1:26">
      <c r="A552" s="161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</row>
    <row r="553" s="98" customFormat="1" ht="16.15" customHeight="1" spans="1:26">
      <c r="A553" s="161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</row>
    <row r="554" s="98" customFormat="1" ht="16.15" customHeight="1" spans="1:26">
      <c r="A554" s="161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</row>
    <row r="555" s="98" customFormat="1" ht="16.15" customHeight="1" spans="1:26">
      <c r="A555" s="161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</row>
    <row r="556" s="98" customFormat="1" ht="16.15" customHeight="1" spans="1:26">
      <c r="A556" s="161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</row>
    <row r="557" s="98" customFormat="1" ht="16.15" customHeight="1" spans="1:26">
      <c r="A557" s="161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</row>
    <row r="558" s="98" customFormat="1" ht="16.15" customHeight="1" spans="1:26">
      <c r="A558" s="161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</row>
    <row r="559" s="98" customFormat="1" ht="16.15" customHeight="1" spans="1:26">
      <c r="A559" s="161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</row>
    <row r="560" s="98" customFormat="1" ht="16.15" customHeight="1" spans="1:26">
      <c r="A560" s="161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</row>
    <row r="561" s="98" customFormat="1" ht="16.15" customHeight="1" spans="1:26">
      <c r="A561" s="161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</row>
    <row r="562" s="98" customFormat="1" ht="16.15" customHeight="1" spans="1:26">
      <c r="A562" s="161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</row>
    <row r="563" s="98" customFormat="1" ht="16.15" customHeight="1" spans="1:26">
      <c r="A563" s="161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</row>
    <row r="564" s="98" customFormat="1" ht="16.15" customHeight="1" spans="1:26">
      <c r="A564" s="161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</row>
    <row r="565" s="98" customFormat="1" ht="16.15" customHeight="1" spans="1:26">
      <c r="A565" s="161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</row>
    <row r="566" s="98" customFormat="1" ht="16.15" customHeight="1" spans="1:26">
      <c r="A566" s="161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</row>
    <row r="567" s="98" customFormat="1" ht="16.15" customHeight="1" spans="1:26">
      <c r="A567" s="161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</row>
    <row r="568" s="98" customFormat="1" ht="16.15" customHeight="1" spans="1:26">
      <c r="A568" s="161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</row>
    <row r="569" s="98" customFormat="1" ht="16.15" customHeight="1" spans="1:26">
      <c r="A569" s="161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</row>
    <row r="570" s="98" customFormat="1" ht="16.15" customHeight="1" spans="1:26">
      <c r="A570" s="161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</row>
    <row r="571" s="98" customFormat="1" ht="16.15" customHeight="1" spans="1:26">
      <c r="A571" s="161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</row>
    <row r="572" s="98" customFormat="1" ht="16.15" customHeight="1" spans="1:26">
      <c r="A572" s="161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</row>
    <row r="573" s="98" customFormat="1" ht="16.15" customHeight="1" spans="1:26">
      <c r="A573" s="161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</row>
    <row r="574" s="98" customFormat="1" ht="16.15" customHeight="1" spans="1:26">
      <c r="A574" s="161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</row>
    <row r="575" s="98" customFormat="1" ht="16.15" customHeight="1" spans="1:26">
      <c r="A575" s="161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</row>
    <row r="576" s="98" customFormat="1" ht="16.15" customHeight="1" spans="1:26">
      <c r="A576" s="161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</row>
    <row r="577" s="98" customFormat="1" ht="16.15" customHeight="1" spans="1:26">
      <c r="A577" s="161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</row>
    <row r="578" s="98" customFormat="1" ht="16.15" customHeight="1" spans="1:26">
      <c r="A578" s="161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</row>
    <row r="579" s="98" customFormat="1" ht="16.15" customHeight="1" spans="1:26">
      <c r="A579" s="161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</row>
    <row r="580" s="98" customFormat="1" ht="16.15" customHeight="1" spans="1:26">
      <c r="A580" s="161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</row>
    <row r="581" s="98" customFormat="1" ht="16.15" customHeight="1" spans="1:26">
      <c r="A581" s="161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</row>
    <row r="582" s="98" customFormat="1" ht="16.15" customHeight="1" spans="1:26">
      <c r="A582" s="161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</row>
    <row r="583" s="98" customFormat="1" ht="16.15" customHeight="1" spans="1:26">
      <c r="A583" s="161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</row>
    <row r="584" s="98" customFormat="1" ht="16.15" customHeight="1" spans="1:26">
      <c r="A584" s="161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</row>
    <row r="585" s="98" customFormat="1" ht="16.15" customHeight="1" spans="1:26">
      <c r="A585" s="161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</row>
    <row r="586" s="98" customFormat="1" ht="16.15" customHeight="1" spans="1:26">
      <c r="A586" s="161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</row>
    <row r="587" s="98" customFormat="1" ht="16.15" customHeight="1" spans="1:26">
      <c r="A587" s="161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</row>
    <row r="588" s="98" customFormat="1" ht="16.15" customHeight="1" spans="1:26">
      <c r="A588" s="161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</row>
    <row r="589" s="98" customFormat="1" ht="16.15" customHeight="1" spans="1:26">
      <c r="A589" s="161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</row>
    <row r="590" s="98" customFormat="1" ht="16.15" customHeight="1" spans="1:26">
      <c r="A590" s="161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</row>
    <row r="591" s="98" customFormat="1" ht="16.15" customHeight="1" spans="1:26">
      <c r="A591" s="161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</row>
    <row r="592" s="98" customFormat="1" ht="16.15" customHeight="1" spans="1:26">
      <c r="A592" s="161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</row>
    <row r="593" s="98" customFormat="1" ht="16.15" customHeight="1" spans="1:26">
      <c r="A593" s="161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</row>
    <row r="594" s="98" customFormat="1" ht="16.15" customHeight="1" spans="1:26">
      <c r="A594" s="161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</row>
    <row r="595" s="98" customFormat="1" ht="16.15" customHeight="1" spans="1:26">
      <c r="A595" s="161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</row>
    <row r="596" s="98" customFormat="1" ht="16.15" customHeight="1" spans="1:26">
      <c r="A596" s="161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</row>
    <row r="597" s="98" customFormat="1" ht="16.15" customHeight="1" spans="1:26">
      <c r="A597" s="161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</row>
    <row r="598" s="98" customFormat="1" ht="16.15" customHeight="1" spans="1:26">
      <c r="A598" s="161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</row>
    <row r="599" s="98" customFormat="1" ht="16.15" customHeight="1" spans="1:26">
      <c r="A599" s="161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</row>
    <row r="600" s="98" customFormat="1" ht="16.15" customHeight="1" spans="1:26">
      <c r="A600" s="161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</row>
    <row r="601" s="98" customFormat="1" ht="16.15" customHeight="1" spans="1:26">
      <c r="A601" s="161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</row>
    <row r="602" s="98" customFormat="1" ht="16.15" customHeight="1" spans="1:26">
      <c r="A602" s="161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</row>
    <row r="603" s="98" customFormat="1" ht="16.15" customHeight="1" spans="1:26">
      <c r="A603" s="161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</row>
    <row r="604" s="98" customFormat="1" ht="16.15" customHeight="1" spans="1:26">
      <c r="A604" s="161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</row>
    <row r="605" s="98" customFormat="1" ht="16.15" customHeight="1" spans="1:26">
      <c r="A605" s="161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</row>
    <row r="606" s="98" customFormat="1" ht="16.15" customHeight="1" spans="1:26">
      <c r="A606" s="161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</row>
    <row r="607" s="98" customFormat="1" ht="16.15" customHeight="1" spans="1:26">
      <c r="A607" s="161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</row>
    <row r="608" s="98" customFormat="1" ht="16.15" customHeight="1" spans="1:26">
      <c r="A608" s="161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</row>
    <row r="609" s="98" customFormat="1" ht="16.15" customHeight="1" spans="1:26">
      <c r="A609" s="161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</row>
    <row r="610" s="98" customFormat="1" ht="16.15" customHeight="1" spans="1:26">
      <c r="A610" s="161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</row>
    <row r="611" s="98" customFormat="1" ht="16.15" customHeight="1" spans="1:26">
      <c r="A611" s="161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</row>
    <row r="612" s="98" customFormat="1" ht="16.15" customHeight="1" spans="1:26">
      <c r="A612" s="161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</row>
    <row r="613" s="98" customFormat="1" ht="16.15" customHeight="1" spans="1:26">
      <c r="A613" s="161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</row>
    <row r="614" s="98" customFormat="1" ht="16.15" customHeight="1" spans="1:26">
      <c r="A614" s="161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</row>
    <row r="615" s="98" customFormat="1" ht="16.15" customHeight="1" spans="1:26">
      <c r="A615" s="161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</row>
    <row r="616" s="98" customFormat="1" ht="16.15" customHeight="1" spans="1:26">
      <c r="A616" s="161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</row>
    <row r="617" s="98" customFormat="1" ht="16.15" customHeight="1" spans="1:26">
      <c r="A617" s="161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</row>
    <row r="618" s="98" customFormat="1" ht="16.15" customHeight="1" spans="1:26">
      <c r="A618" s="161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</row>
    <row r="619" s="98" customFormat="1" ht="16.15" customHeight="1" spans="1:26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</row>
    <row r="620" s="98" customFormat="1" ht="16.15" customHeight="1" spans="1:26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</row>
    <row r="621" s="98" customFormat="1" ht="16.15" customHeight="1" spans="1:26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</row>
    <row r="622" s="98" customFormat="1" ht="16.15" customHeight="1" spans="1:26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</row>
    <row r="623" s="98" customFormat="1" ht="16.15" customHeight="1" spans="1:26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</row>
    <row r="624" s="98" customFormat="1" ht="16.15" customHeight="1" spans="1:26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</row>
    <row r="625" s="98" customFormat="1" ht="16.15" customHeight="1" spans="1:26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</row>
    <row r="626" s="98" customFormat="1" ht="16.15" customHeight="1" spans="1:26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</row>
    <row r="627" s="98" customFormat="1" ht="16.15" customHeight="1" spans="1:26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</row>
    <row r="628" s="98" customFormat="1" ht="16.15" customHeight="1" spans="1:26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</row>
    <row r="629" s="98" customFormat="1" ht="16.15" customHeight="1" spans="1:26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</row>
    <row r="630" s="98" customFormat="1" ht="16.15" customHeight="1" spans="1:26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</row>
    <row r="631" s="98" customFormat="1" ht="16.15" customHeight="1" spans="1:26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</row>
    <row r="632" s="98" customFormat="1" ht="16.15" customHeight="1" spans="1:26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</row>
    <row r="633" s="98" customFormat="1" ht="16.15" customHeight="1" spans="1:26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</row>
    <row r="634" s="98" customFormat="1" ht="16.15" customHeight="1" spans="1:26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</row>
    <row r="635" s="98" customFormat="1" ht="16.15" customHeight="1" spans="1:26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</row>
    <row r="636" s="98" customFormat="1" ht="16.15" customHeight="1" spans="1:26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</row>
    <row r="637" s="98" customFormat="1" ht="16.15" customHeight="1" spans="1:26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</row>
    <row r="638" s="98" customFormat="1" ht="16.15" customHeight="1" spans="1:26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</row>
    <row r="639" s="98" customFormat="1" ht="16.15" customHeight="1" spans="1:26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</row>
    <row r="640" s="98" customFormat="1" ht="16.15" customHeight="1" spans="1:26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</row>
    <row r="641" s="98" customFormat="1" ht="16.15" customHeight="1" spans="1:26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</row>
    <row r="642" s="98" customFormat="1" ht="16.15" customHeight="1" spans="1:26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</row>
    <row r="643" s="98" customFormat="1" ht="16.15" customHeight="1" spans="1:26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</row>
    <row r="644" s="98" customFormat="1" ht="16.15" customHeight="1" spans="1:26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</row>
    <row r="645" s="98" customFormat="1" ht="16.15" customHeight="1" spans="1:26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</row>
    <row r="646" s="98" customFormat="1" ht="16.15" customHeight="1" spans="1:26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</row>
    <row r="647" s="98" customFormat="1" ht="16.15" customHeight="1" spans="1:26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</row>
    <row r="648" s="98" customFormat="1" ht="16.15" customHeight="1" spans="1:26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</row>
    <row r="649" s="98" customFormat="1" ht="16.15" customHeight="1" spans="1:26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</row>
    <row r="650" s="98" customFormat="1" ht="16.15" customHeight="1" spans="1:26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</row>
    <row r="651" s="98" customFormat="1" ht="16.15" customHeight="1" spans="1:26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</row>
    <row r="652" s="98" customFormat="1" ht="16.15" customHeight="1" spans="1:26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</row>
    <row r="653" s="98" customFormat="1" ht="16.15" customHeight="1" spans="1:26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</row>
    <row r="654" s="98" customFormat="1" ht="16.15" customHeight="1" spans="1:26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</row>
    <row r="655" s="98" customFormat="1" ht="16.15" customHeight="1" spans="1:26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</row>
    <row r="656" s="98" customFormat="1" ht="16.15" customHeight="1" spans="1:26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</row>
    <row r="657" s="98" customFormat="1" ht="16.15" customHeight="1" spans="1:26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</row>
    <row r="658" s="98" customFormat="1" ht="16.15" customHeight="1" spans="1:26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</row>
    <row r="659" s="98" customFormat="1" ht="16.15" customHeight="1" spans="1:26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</row>
    <row r="660" s="98" customFormat="1" ht="16.15" customHeight="1" spans="1:26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</row>
    <row r="661" s="98" customFormat="1" ht="16.15" customHeight="1" spans="1:26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</row>
    <row r="662" s="98" customFormat="1" ht="16.15" customHeight="1" spans="1:26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</row>
    <row r="663" s="98" customFormat="1" ht="16.15" customHeight="1" spans="1:26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</row>
    <row r="664" s="98" customFormat="1" ht="16.15" customHeight="1" spans="1:26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</row>
    <row r="665" s="98" customFormat="1" ht="16.15" customHeight="1" spans="1:26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</row>
    <row r="666" s="98" customFormat="1" ht="16.15" customHeight="1" spans="1:26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</row>
    <row r="667" s="98" customFormat="1" ht="16.15" customHeight="1" spans="1:26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</row>
    <row r="668" s="98" customFormat="1" ht="16.15" customHeight="1" spans="1:26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</row>
    <row r="669" s="98" customFormat="1" ht="16.15" customHeight="1" spans="1:26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</row>
    <row r="670" s="98" customFormat="1" ht="16.15" customHeight="1" spans="1:26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</row>
    <row r="671" s="98" customFormat="1" ht="16.15" customHeight="1" spans="1:26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</row>
    <row r="672" s="98" customFormat="1" ht="16.15" customHeight="1" spans="1:26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</row>
    <row r="673" s="98" customFormat="1" ht="16.15" customHeight="1" spans="1:26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</row>
    <row r="674" s="98" customFormat="1" ht="16.15" customHeight="1" spans="1:26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</row>
    <row r="675" s="98" customFormat="1" ht="16.15" customHeight="1" spans="1:26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</row>
    <row r="676" s="98" customFormat="1" ht="16.15" customHeight="1" spans="1:26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</row>
    <row r="677" s="98" customFormat="1" ht="16.15" customHeight="1" spans="1:26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</row>
    <row r="678" s="98" customFormat="1" ht="16.15" customHeight="1" spans="1:26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</row>
    <row r="679" s="98" customFormat="1" ht="16.15" customHeight="1" spans="1:26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</row>
    <row r="680" s="98" customFormat="1" ht="16.15" customHeight="1" spans="1:26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</row>
    <row r="681" s="98" customFormat="1" ht="16.15" customHeight="1" spans="1:26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</row>
    <row r="682" s="98" customFormat="1" ht="16.15" customHeight="1" spans="1:26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</row>
    <row r="683" s="98" customFormat="1" ht="16.15" customHeight="1" spans="1:26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</row>
    <row r="684" s="98" customFormat="1" ht="16.15" customHeight="1" spans="1:26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</row>
    <row r="685" s="98" customFormat="1" ht="16.15" customHeight="1" spans="1:26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</row>
    <row r="686" s="98" customFormat="1" ht="16.15" customHeight="1" spans="1:26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</row>
    <row r="687" s="98" customFormat="1" ht="16.15" customHeight="1" spans="1:26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</row>
    <row r="688" s="98" customFormat="1" ht="16.15" customHeight="1" spans="1:26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</row>
    <row r="689" s="98" customFormat="1" ht="16.15" customHeight="1" spans="1:26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</row>
    <row r="690" s="98" customFormat="1" ht="16.15" customHeight="1" spans="1:26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</row>
    <row r="691" s="98" customFormat="1" ht="16.15" customHeight="1" spans="1:26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</row>
    <row r="692" s="98" customFormat="1" ht="16.15" customHeight="1" spans="1:26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</row>
    <row r="693" s="98" customFormat="1" ht="16.15" customHeight="1" spans="1:26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</row>
    <row r="694" s="98" customFormat="1" ht="16.15" customHeight="1" spans="1:26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</row>
    <row r="695" s="98" customFormat="1" ht="16.15" customHeight="1" spans="1:26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</row>
    <row r="696" s="98" customFormat="1" ht="16.15" customHeight="1" spans="1:26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</row>
    <row r="697" s="98" customFormat="1" ht="16.15" customHeight="1" spans="1:26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</row>
    <row r="698" s="98" customFormat="1" ht="16.15" customHeight="1" spans="1:26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</row>
    <row r="699" s="98" customFormat="1" ht="16.15" customHeight="1" spans="1:26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</row>
    <row r="700" s="98" customFormat="1" ht="16.15" customHeight="1" spans="1:26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</row>
    <row r="701" s="98" customFormat="1" ht="16.15" customHeight="1" spans="1:26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</row>
    <row r="702" s="98" customFormat="1" ht="16.15" customHeight="1" spans="1:26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</row>
    <row r="703" s="98" customFormat="1" ht="16.15" customHeight="1" spans="1:26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</row>
    <row r="704" s="98" customFormat="1" ht="16.15" customHeight="1" spans="1:26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</row>
    <row r="705" s="98" customFormat="1" ht="16.15" customHeight="1" spans="1:26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</row>
    <row r="706" s="98" customFormat="1" ht="16.15" customHeight="1" spans="1:26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</row>
    <row r="707" s="98" customFormat="1" ht="16.15" customHeight="1" spans="1:26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</row>
    <row r="708" s="98" customFormat="1" ht="16.15" customHeight="1" spans="1:26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</row>
    <row r="709" s="98" customFormat="1" ht="16.15" customHeight="1" spans="1:26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</row>
    <row r="710" s="98" customFormat="1" ht="16.15" customHeight="1" spans="1:26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</row>
    <row r="711" s="98" customFormat="1" ht="16.15" customHeight="1" spans="1:26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</row>
    <row r="712" s="98" customFormat="1" ht="16.15" customHeight="1" spans="1:26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</row>
    <row r="713" s="98" customFormat="1" ht="16.15" customHeight="1" spans="1:26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</row>
    <row r="714" s="98" customFormat="1" ht="16.15" customHeight="1" spans="1:26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</row>
    <row r="715" s="98" customFormat="1" ht="16.15" customHeight="1" spans="1:26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</row>
    <row r="716" s="98" customFormat="1" ht="16.15" customHeight="1" spans="1:26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</row>
    <row r="717" s="98" customFormat="1" ht="16.15" customHeight="1" spans="1:26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</row>
    <row r="718" s="98" customFormat="1" ht="16.15" customHeight="1" spans="1:26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</row>
    <row r="719" s="98" customFormat="1" ht="16.15" customHeight="1" spans="1:26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</row>
    <row r="720" s="98" customFormat="1" ht="16.15" customHeight="1" spans="1:26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</row>
    <row r="721" s="98" customFormat="1" ht="16.15" customHeight="1" spans="1:26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</row>
    <row r="722" s="98" customFormat="1" ht="16.15" customHeight="1" spans="1:26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</row>
    <row r="723" s="98" customFormat="1" ht="16.15" customHeight="1" spans="1:26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</row>
    <row r="724" s="98" customFormat="1" ht="16.15" customHeight="1" spans="1:26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</row>
    <row r="725" s="98" customFormat="1" ht="16.15" customHeight="1" spans="1:26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</row>
    <row r="726" s="98" customFormat="1" ht="16.15" customHeight="1" spans="1:26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</row>
    <row r="727" s="98" customFormat="1" ht="16.15" customHeight="1" spans="1:26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</row>
    <row r="728" s="98" customFormat="1" ht="16.15" customHeight="1" spans="1:26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</row>
    <row r="729" s="98" customFormat="1" ht="16.15" customHeight="1" spans="1:26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</row>
    <row r="730" s="98" customFormat="1" ht="16.15" customHeight="1" spans="1:26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</row>
    <row r="731" s="98" customFormat="1" ht="16.15" customHeight="1" spans="1:26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</row>
    <row r="732" s="98" customFormat="1" ht="16.15" customHeight="1" spans="1:26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</row>
    <row r="733" s="98" customFormat="1" ht="16.15" customHeight="1" spans="1:26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</row>
    <row r="734" s="98" customFormat="1" ht="16.15" customHeight="1" spans="1:26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</row>
    <row r="735" s="98" customFormat="1" ht="16.15" customHeight="1" spans="1:26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</row>
    <row r="736" s="98" customFormat="1" ht="16.15" customHeight="1" spans="1:26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</row>
    <row r="737" s="98" customFormat="1" ht="16.15" customHeight="1" spans="1:26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</row>
    <row r="738" s="98" customFormat="1" ht="16.15" customHeight="1" spans="1:26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</row>
    <row r="739" s="98" customFormat="1" ht="16.15" customHeight="1" spans="1:26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</row>
    <row r="740" s="98" customFormat="1" ht="16.15" customHeight="1" spans="1:26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</row>
    <row r="741" s="98" customFormat="1" ht="16.15" customHeight="1" spans="1:26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</row>
    <row r="742" s="98" customFormat="1" ht="16.15" customHeight="1" spans="1:26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</row>
    <row r="743" s="98" customFormat="1" ht="16.15" customHeight="1" spans="1:26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</row>
    <row r="744" s="98" customFormat="1" ht="16.15" customHeight="1" spans="1:26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</row>
    <row r="745" s="98" customFormat="1" ht="16.15" customHeight="1" spans="1:26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</row>
    <row r="746" s="98" customFormat="1" ht="16.15" customHeight="1" spans="1:26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</row>
    <row r="747" s="98" customFormat="1" ht="16.15" customHeight="1" spans="1:26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</row>
    <row r="748" s="98" customFormat="1" ht="16.15" customHeight="1" spans="1:26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</row>
    <row r="749" s="98" customFormat="1" ht="16.15" customHeight="1" spans="1:26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</row>
    <row r="750" s="98" customFormat="1" ht="16.15" customHeight="1" spans="1:26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</row>
    <row r="751" s="98" customFormat="1" ht="16.15" customHeight="1" spans="1:26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</row>
    <row r="752" s="98" customFormat="1" ht="16.15" customHeight="1" spans="1:26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</row>
    <row r="753" s="98" customFormat="1" ht="16.15" customHeight="1" spans="1:26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</row>
    <row r="754" s="98" customFormat="1" ht="16.15" customHeight="1" spans="1:26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</row>
    <row r="755" s="98" customFormat="1" ht="16.15" customHeight="1" spans="1:26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</row>
    <row r="756" s="98" customFormat="1" ht="16.15" customHeight="1" spans="1:26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</row>
    <row r="757" s="98" customFormat="1" ht="16.15" customHeight="1" spans="1:26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</row>
    <row r="758" s="98" customFormat="1" ht="16.15" customHeight="1" spans="1:26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</row>
    <row r="759" s="98" customFormat="1" ht="16.15" customHeight="1" spans="1:26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</row>
    <row r="760" s="98" customFormat="1" ht="16.15" customHeight="1" spans="1:26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</row>
    <row r="761" s="98" customFormat="1" ht="16.15" customHeight="1" spans="1:26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</row>
    <row r="762" s="98" customFormat="1" ht="16.15" customHeight="1" spans="1:26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</row>
    <row r="763" s="98" customFormat="1" ht="16.15" customHeight="1" spans="1:26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</row>
    <row r="764" s="98" customFormat="1" ht="16.15" customHeight="1" spans="1:26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</row>
    <row r="765" s="98" customFormat="1" ht="16.15" customHeight="1" spans="1:26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</row>
    <row r="766" s="98" customFormat="1" ht="16.15" customHeight="1" spans="1:26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</row>
    <row r="767" s="98" customFormat="1" ht="16.15" customHeight="1" spans="1:26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</row>
    <row r="768" s="98" customFormat="1" ht="16.15" customHeight="1" spans="1:26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</row>
    <row r="769" s="98" customFormat="1" ht="16.15" customHeight="1" spans="1:26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</row>
    <row r="770" s="98" customFormat="1" ht="16.15" customHeight="1" spans="1:26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</row>
    <row r="771" s="98" customFormat="1" ht="16.15" customHeight="1" spans="1:26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</row>
    <row r="772" s="98" customFormat="1" ht="16.15" customHeight="1" spans="1:26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</row>
    <row r="773" s="98" customFormat="1" ht="16.15" customHeight="1" spans="1:26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</row>
    <row r="774" s="98" customFormat="1" ht="16.15" customHeight="1" spans="1:26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</row>
    <row r="775" s="98" customFormat="1" ht="16.15" customHeight="1" spans="1:26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</row>
    <row r="776" s="98" customFormat="1" ht="16.15" customHeight="1" spans="1:26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</row>
    <row r="777" s="98" customFormat="1" ht="16.15" customHeight="1" spans="1:26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</row>
    <row r="778" s="98" customFormat="1" ht="16.15" customHeight="1" spans="1:26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</row>
    <row r="779" s="98" customFormat="1" ht="16.15" customHeight="1" spans="1:26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</row>
    <row r="780" s="98" customFormat="1" ht="16.15" customHeight="1" spans="1:26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</row>
    <row r="781" s="98" customFormat="1" ht="16.15" customHeight="1" spans="1:26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</row>
    <row r="782" s="98" customFormat="1" ht="16.15" customHeight="1" spans="1:26">
      <c r="A782" s="161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</row>
    <row r="783" s="98" customFormat="1" ht="16.15" customHeight="1" spans="1:26">
      <c r="A783" s="161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</row>
    <row r="784" s="98" customFormat="1" ht="16.15" customHeight="1" spans="1:26">
      <c r="A784" s="161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</row>
    <row r="785" s="98" customFormat="1" ht="16.15" customHeight="1" spans="1:26">
      <c r="A785" s="161"/>
      <c r="B785" s="161"/>
      <c r="C785" s="161"/>
      <c r="D785" s="161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</row>
    <row r="786" s="98" customFormat="1" ht="16.15" customHeight="1" spans="1:26">
      <c r="A786" s="161"/>
      <c r="B786" s="161"/>
      <c r="C786" s="161"/>
      <c r="D786" s="161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</row>
    <row r="787" s="98" customFormat="1" ht="16.15" customHeight="1" spans="1:26">
      <c r="A787" s="161"/>
      <c r="B787" s="161"/>
      <c r="C787" s="161"/>
      <c r="D787" s="161"/>
      <c r="E787" s="161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</row>
    <row r="788" s="98" customFormat="1" ht="16.15" customHeight="1" spans="1:26">
      <c r="A788" s="161"/>
      <c r="B788" s="161"/>
      <c r="C788" s="161"/>
      <c r="D788" s="161"/>
      <c r="E788" s="161"/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61"/>
      <c r="Y788" s="161"/>
      <c r="Z788" s="161"/>
    </row>
    <row r="789" s="98" customFormat="1" ht="16.15" customHeight="1" spans="1:26">
      <c r="A789" s="161"/>
      <c r="B789" s="161"/>
      <c r="C789" s="161"/>
      <c r="D789" s="161"/>
      <c r="E789" s="161"/>
      <c r="F789" s="161"/>
      <c r="G789" s="161"/>
      <c r="H789" s="161"/>
      <c r="I789" s="161"/>
      <c r="J789" s="161"/>
      <c r="K789" s="161"/>
      <c r="L789" s="161"/>
      <c r="M789" s="161"/>
      <c r="N789" s="161"/>
      <c r="O789" s="161"/>
      <c r="P789" s="161"/>
      <c r="Q789" s="161"/>
      <c r="R789" s="161"/>
      <c r="S789" s="161"/>
      <c r="T789" s="161"/>
      <c r="U789" s="161"/>
      <c r="V789" s="161"/>
      <c r="W789" s="161"/>
      <c r="X789" s="161"/>
      <c r="Y789" s="161"/>
      <c r="Z789" s="161"/>
    </row>
    <row r="790" s="98" customFormat="1" ht="16.15" customHeight="1" spans="1:26">
      <c r="A790" s="161"/>
      <c r="B790" s="161"/>
      <c r="C790" s="161"/>
      <c r="D790" s="161"/>
      <c r="E790" s="161"/>
      <c r="F790" s="161"/>
      <c r="G790" s="161"/>
      <c r="H790" s="161"/>
      <c r="I790" s="161"/>
      <c r="J790" s="161"/>
      <c r="K790" s="161"/>
      <c r="L790" s="161"/>
      <c r="M790" s="161"/>
      <c r="N790" s="161"/>
      <c r="O790" s="161"/>
      <c r="P790" s="161"/>
      <c r="Q790" s="161"/>
      <c r="R790" s="161"/>
      <c r="S790" s="161"/>
      <c r="T790" s="161"/>
      <c r="U790" s="161"/>
      <c r="V790" s="161"/>
      <c r="W790" s="161"/>
      <c r="X790" s="161"/>
      <c r="Y790" s="161"/>
      <c r="Z790" s="161"/>
    </row>
    <row r="791" s="98" customFormat="1" ht="16.15" customHeight="1" spans="1:26">
      <c r="A791" s="161"/>
      <c r="B791" s="161"/>
      <c r="C791" s="161"/>
      <c r="D791" s="161"/>
      <c r="E791" s="161"/>
      <c r="F791" s="161"/>
      <c r="G791" s="161"/>
      <c r="H791" s="161"/>
      <c r="I791" s="161"/>
      <c r="J791" s="161"/>
      <c r="K791" s="161"/>
      <c r="L791" s="161"/>
      <c r="M791" s="161"/>
      <c r="N791" s="161"/>
      <c r="O791" s="161"/>
      <c r="P791" s="161"/>
      <c r="Q791" s="161"/>
      <c r="R791" s="161"/>
      <c r="S791" s="161"/>
      <c r="T791" s="161"/>
      <c r="U791" s="161"/>
      <c r="V791" s="161"/>
      <c r="W791" s="161"/>
      <c r="X791" s="161"/>
      <c r="Y791" s="161"/>
      <c r="Z791" s="161"/>
    </row>
    <row r="792" s="98" customFormat="1" ht="16.15" customHeight="1" spans="1:26">
      <c r="A792" s="161"/>
      <c r="B792" s="161"/>
      <c r="C792" s="161"/>
      <c r="D792" s="161"/>
      <c r="E792" s="161"/>
      <c r="F792" s="161"/>
      <c r="G792" s="161"/>
      <c r="H792" s="161"/>
      <c r="I792" s="161"/>
      <c r="J792" s="161"/>
      <c r="K792" s="161"/>
      <c r="L792" s="161"/>
      <c r="M792" s="161"/>
      <c r="N792" s="161"/>
      <c r="O792" s="161"/>
      <c r="P792" s="161"/>
      <c r="Q792" s="161"/>
      <c r="R792" s="161"/>
      <c r="S792" s="161"/>
      <c r="T792" s="161"/>
      <c r="U792" s="161"/>
      <c r="V792" s="161"/>
      <c r="W792" s="161"/>
      <c r="X792" s="161"/>
      <c r="Y792" s="161"/>
      <c r="Z792" s="161"/>
    </row>
    <row r="793" s="98" customFormat="1" ht="16.15" customHeight="1" spans="1:26">
      <c r="A793" s="161"/>
      <c r="B793" s="161"/>
      <c r="C793" s="161"/>
      <c r="D793" s="161"/>
      <c r="E793" s="161"/>
      <c r="F793" s="161"/>
      <c r="G793" s="161"/>
      <c r="H793" s="161"/>
      <c r="I793" s="161"/>
      <c r="J793" s="161"/>
      <c r="K793" s="161"/>
      <c r="L793" s="161"/>
      <c r="M793" s="161"/>
      <c r="N793" s="161"/>
      <c r="O793" s="161"/>
      <c r="P793" s="161"/>
      <c r="Q793" s="161"/>
      <c r="R793" s="161"/>
      <c r="S793" s="161"/>
      <c r="T793" s="161"/>
      <c r="U793" s="161"/>
      <c r="V793" s="161"/>
      <c r="W793" s="161"/>
      <c r="X793" s="161"/>
      <c r="Y793" s="161"/>
      <c r="Z793" s="161"/>
    </row>
    <row r="794" s="98" customFormat="1" ht="16.15" customHeight="1" spans="1:26">
      <c r="A794" s="161"/>
      <c r="B794" s="161"/>
      <c r="C794" s="161"/>
      <c r="D794" s="161"/>
      <c r="E794" s="161"/>
      <c r="F794" s="161"/>
      <c r="G794" s="161"/>
      <c r="H794" s="161"/>
      <c r="I794" s="161"/>
      <c r="J794" s="161"/>
      <c r="K794" s="161"/>
      <c r="L794" s="161"/>
      <c r="M794" s="161"/>
      <c r="N794" s="161"/>
      <c r="O794" s="161"/>
      <c r="P794" s="161"/>
      <c r="Q794" s="161"/>
      <c r="R794" s="161"/>
      <c r="S794" s="161"/>
      <c r="T794" s="161"/>
      <c r="U794" s="161"/>
      <c r="V794" s="161"/>
      <c r="W794" s="161"/>
      <c r="X794" s="161"/>
      <c r="Y794" s="161"/>
      <c r="Z794" s="161"/>
    </row>
    <row r="795" s="98" customFormat="1" ht="16.15" customHeight="1" spans="1:26">
      <c r="A795" s="161"/>
      <c r="B795" s="161"/>
      <c r="C795" s="161"/>
      <c r="D795" s="161"/>
      <c r="E795" s="161"/>
      <c r="F795" s="161"/>
      <c r="G795" s="161"/>
      <c r="H795" s="161"/>
      <c r="I795" s="161"/>
      <c r="J795" s="161"/>
      <c r="K795" s="161"/>
      <c r="L795" s="161"/>
      <c r="M795" s="161"/>
      <c r="N795" s="161"/>
      <c r="O795" s="161"/>
      <c r="P795" s="161"/>
      <c r="Q795" s="161"/>
      <c r="R795" s="161"/>
      <c r="S795" s="161"/>
      <c r="T795" s="161"/>
      <c r="U795" s="161"/>
      <c r="V795" s="161"/>
      <c r="W795" s="161"/>
      <c r="X795" s="161"/>
      <c r="Y795" s="161"/>
      <c r="Z795" s="161"/>
    </row>
    <row r="796" s="98" customFormat="1" ht="16.15" customHeight="1" spans="1:26">
      <c r="A796" s="161"/>
      <c r="B796" s="161"/>
      <c r="C796" s="161"/>
      <c r="D796" s="161"/>
      <c r="E796" s="161"/>
      <c r="F796" s="161"/>
      <c r="G796" s="161"/>
      <c r="H796" s="161"/>
      <c r="I796" s="161"/>
      <c r="J796" s="161"/>
      <c r="K796" s="161"/>
      <c r="L796" s="161"/>
      <c r="M796" s="161"/>
      <c r="N796" s="161"/>
      <c r="O796" s="161"/>
      <c r="P796" s="161"/>
      <c r="Q796" s="161"/>
      <c r="R796" s="161"/>
      <c r="S796" s="161"/>
      <c r="T796" s="161"/>
      <c r="U796" s="161"/>
      <c r="V796" s="161"/>
      <c r="W796" s="161"/>
      <c r="X796" s="161"/>
      <c r="Y796" s="161"/>
      <c r="Z796" s="161"/>
    </row>
    <row r="797" s="98" customFormat="1" ht="16.15" customHeight="1" spans="1:26">
      <c r="A797" s="161"/>
      <c r="B797" s="161"/>
      <c r="C797" s="161"/>
      <c r="D797" s="161"/>
      <c r="E797" s="161"/>
      <c r="F797" s="161"/>
      <c r="G797" s="161"/>
      <c r="H797" s="161"/>
      <c r="I797" s="161"/>
      <c r="J797" s="161"/>
      <c r="K797" s="161"/>
      <c r="L797" s="161"/>
      <c r="M797" s="161"/>
      <c r="N797" s="161"/>
      <c r="O797" s="161"/>
      <c r="P797" s="161"/>
      <c r="Q797" s="161"/>
      <c r="R797" s="161"/>
      <c r="S797" s="161"/>
      <c r="T797" s="161"/>
      <c r="U797" s="161"/>
      <c r="V797" s="161"/>
      <c r="W797" s="161"/>
      <c r="X797" s="161"/>
      <c r="Y797" s="161"/>
      <c r="Z797" s="161"/>
    </row>
    <row r="798" s="98" customFormat="1" ht="16.15" customHeight="1" spans="1:26">
      <c r="A798" s="161"/>
      <c r="B798" s="161"/>
      <c r="C798" s="161"/>
      <c r="D798" s="161"/>
      <c r="E798" s="161"/>
      <c r="F798" s="161"/>
      <c r="G798" s="161"/>
      <c r="H798" s="161"/>
      <c r="I798" s="161"/>
      <c r="J798" s="161"/>
      <c r="K798" s="161"/>
      <c r="L798" s="161"/>
      <c r="M798" s="161"/>
      <c r="N798" s="161"/>
      <c r="O798" s="161"/>
      <c r="P798" s="161"/>
      <c r="Q798" s="161"/>
      <c r="R798" s="161"/>
      <c r="S798" s="161"/>
      <c r="T798" s="161"/>
      <c r="U798" s="161"/>
      <c r="V798" s="161"/>
      <c r="W798" s="161"/>
      <c r="X798" s="161"/>
      <c r="Y798" s="161"/>
      <c r="Z798" s="161"/>
    </row>
    <row r="799" s="98" customFormat="1" ht="16.15" customHeight="1" spans="1:26">
      <c r="A799" s="161"/>
      <c r="B799" s="161"/>
      <c r="C799" s="161"/>
      <c r="D799" s="161"/>
      <c r="E799" s="161"/>
      <c r="F799" s="161"/>
      <c r="G799" s="161"/>
      <c r="H799" s="161"/>
      <c r="I799" s="161"/>
      <c r="J799" s="161"/>
      <c r="K799" s="161"/>
      <c r="L799" s="161"/>
      <c r="M799" s="161"/>
      <c r="N799" s="161"/>
      <c r="O799" s="161"/>
      <c r="P799" s="161"/>
      <c r="Q799" s="161"/>
      <c r="R799" s="161"/>
      <c r="S799" s="161"/>
      <c r="T799" s="161"/>
      <c r="U799" s="161"/>
      <c r="V799" s="161"/>
      <c r="W799" s="161"/>
      <c r="X799" s="161"/>
      <c r="Y799" s="161"/>
      <c r="Z799" s="161"/>
    </row>
    <row r="800" s="98" customFormat="1" ht="16.15" customHeight="1" spans="1:26">
      <c r="A800" s="161"/>
      <c r="B800" s="161"/>
      <c r="C800" s="161"/>
      <c r="D800" s="161"/>
      <c r="E800" s="161"/>
      <c r="F800" s="161"/>
      <c r="G800" s="161"/>
      <c r="H800" s="161"/>
      <c r="I800" s="161"/>
      <c r="J800" s="161"/>
      <c r="K800" s="161"/>
      <c r="L800" s="161"/>
      <c r="M800" s="161"/>
      <c r="N800" s="161"/>
      <c r="O800" s="161"/>
      <c r="P800" s="161"/>
      <c r="Q800" s="161"/>
      <c r="R800" s="161"/>
      <c r="S800" s="161"/>
      <c r="T800" s="161"/>
      <c r="U800" s="161"/>
      <c r="V800" s="161"/>
      <c r="W800" s="161"/>
      <c r="X800" s="161"/>
      <c r="Y800" s="161"/>
      <c r="Z800" s="161"/>
    </row>
    <row r="801" s="98" customFormat="1" ht="16.15" customHeight="1" spans="1:26">
      <c r="A801" s="161"/>
      <c r="B801" s="161"/>
      <c r="C801" s="161"/>
      <c r="D801" s="161"/>
      <c r="E801" s="161"/>
      <c r="F801" s="161"/>
      <c r="G801" s="161"/>
      <c r="H801" s="161"/>
      <c r="I801" s="161"/>
      <c r="J801" s="161"/>
      <c r="K801" s="161"/>
      <c r="L801" s="161"/>
      <c r="M801" s="161"/>
      <c r="N801" s="161"/>
      <c r="O801" s="161"/>
      <c r="P801" s="161"/>
      <c r="Q801" s="161"/>
      <c r="R801" s="161"/>
      <c r="S801" s="161"/>
      <c r="T801" s="161"/>
      <c r="U801" s="161"/>
      <c r="V801" s="161"/>
      <c r="W801" s="161"/>
      <c r="X801" s="161"/>
      <c r="Y801" s="161"/>
      <c r="Z801" s="161"/>
    </row>
    <row r="802" s="98" customFormat="1" ht="16.15" customHeight="1" spans="1:26">
      <c r="A802" s="161"/>
      <c r="B802" s="161"/>
      <c r="C802" s="161"/>
      <c r="D802" s="161"/>
      <c r="E802" s="161"/>
      <c r="F802" s="161"/>
      <c r="G802" s="161"/>
      <c r="H802" s="161"/>
      <c r="I802" s="161"/>
      <c r="J802" s="161"/>
      <c r="K802" s="161"/>
      <c r="L802" s="161"/>
      <c r="M802" s="161"/>
      <c r="N802" s="161"/>
      <c r="O802" s="161"/>
      <c r="P802" s="161"/>
      <c r="Q802" s="161"/>
      <c r="R802" s="161"/>
      <c r="S802" s="161"/>
      <c r="T802" s="161"/>
      <c r="U802" s="161"/>
      <c r="V802" s="161"/>
      <c r="W802" s="161"/>
      <c r="X802" s="161"/>
      <c r="Y802" s="161"/>
      <c r="Z802" s="161"/>
    </row>
    <row r="803" s="98" customFormat="1" ht="16.15" customHeight="1" spans="1:26">
      <c r="A803" s="161"/>
      <c r="B803" s="161"/>
      <c r="C803" s="161"/>
      <c r="D803" s="161"/>
      <c r="E803" s="161"/>
      <c r="F803" s="161"/>
      <c r="G803" s="161"/>
      <c r="H803" s="161"/>
      <c r="I803" s="161"/>
      <c r="J803" s="161"/>
      <c r="K803" s="161"/>
      <c r="L803" s="161"/>
      <c r="M803" s="161"/>
      <c r="N803" s="161"/>
      <c r="O803" s="161"/>
      <c r="P803" s="161"/>
      <c r="Q803" s="161"/>
      <c r="R803" s="161"/>
      <c r="S803" s="161"/>
      <c r="T803" s="161"/>
      <c r="U803" s="161"/>
      <c r="V803" s="161"/>
      <c r="W803" s="161"/>
      <c r="X803" s="161"/>
      <c r="Y803" s="161"/>
      <c r="Z803" s="161"/>
    </row>
    <row r="804" s="98" customFormat="1" ht="16.15" customHeight="1" spans="1:26">
      <c r="A804" s="161"/>
      <c r="B804" s="161"/>
      <c r="C804" s="161"/>
      <c r="D804" s="161"/>
      <c r="E804" s="161"/>
      <c r="F804" s="161"/>
      <c r="G804" s="161"/>
      <c r="H804" s="161"/>
      <c r="I804" s="161"/>
      <c r="J804" s="161"/>
      <c r="K804" s="161"/>
      <c r="L804" s="161"/>
      <c r="M804" s="161"/>
      <c r="N804" s="161"/>
      <c r="O804" s="161"/>
      <c r="P804" s="161"/>
      <c r="Q804" s="161"/>
      <c r="R804" s="161"/>
      <c r="S804" s="161"/>
      <c r="T804" s="161"/>
      <c r="U804" s="161"/>
      <c r="V804" s="161"/>
      <c r="W804" s="161"/>
      <c r="X804" s="161"/>
      <c r="Y804" s="161"/>
      <c r="Z804" s="161"/>
    </row>
    <row r="805" s="98" customFormat="1" ht="16.15" customHeight="1" spans="1:26">
      <c r="A805" s="161"/>
      <c r="B805" s="161"/>
      <c r="C805" s="161"/>
      <c r="D805" s="161"/>
      <c r="E805" s="161"/>
      <c r="F805" s="161"/>
      <c r="G805" s="161"/>
      <c r="H805" s="161"/>
      <c r="I805" s="161"/>
      <c r="J805" s="161"/>
      <c r="K805" s="161"/>
      <c r="L805" s="161"/>
      <c r="M805" s="161"/>
      <c r="N805" s="161"/>
      <c r="O805" s="161"/>
      <c r="P805" s="161"/>
      <c r="Q805" s="161"/>
      <c r="R805" s="161"/>
      <c r="S805" s="161"/>
      <c r="T805" s="161"/>
      <c r="U805" s="161"/>
      <c r="V805" s="161"/>
      <c r="W805" s="161"/>
      <c r="X805" s="161"/>
      <c r="Y805" s="161"/>
      <c r="Z805" s="161"/>
    </row>
    <row r="806" s="98" customFormat="1" ht="16.15" customHeight="1" spans="1:26">
      <c r="A806" s="161"/>
      <c r="B806" s="161"/>
      <c r="C806" s="161"/>
      <c r="D806" s="161"/>
      <c r="E806" s="161"/>
      <c r="F806" s="161"/>
      <c r="G806" s="161"/>
      <c r="H806" s="161"/>
      <c r="I806" s="161"/>
      <c r="J806" s="161"/>
      <c r="K806" s="161"/>
      <c r="L806" s="161"/>
      <c r="M806" s="161"/>
      <c r="N806" s="161"/>
      <c r="O806" s="161"/>
      <c r="P806" s="161"/>
      <c r="Q806" s="161"/>
      <c r="R806" s="161"/>
      <c r="S806" s="161"/>
      <c r="T806" s="161"/>
      <c r="U806" s="161"/>
      <c r="V806" s="161"/>
      <c r="W806" s="161"/>
      <c r="X806" s="161"/>
      <c r="Y806" s="161"/>
      <c r="Z806" s="161"/>
    </row>
    <row r="807" s="98" customFormat="1" ht="16.15" customHeight="1" spans="1:26">
      <c r="A807" s="161"/>
      <c r="B807" s="161"/>
      <c r="C807" s="161"/>
      <c r="D807" s="161"/>
      <c r="E807" s="161"/>
      <c r="F807" s="161"/>
      <c r="G807" s="161"/>
      <c r="H807" s="161"/>
      <c r="I807" s="161"/>
      <c r="J807" s="161"/>
      <c r="K807" s="161"/>
      <c r="L807" s="161"/>
      <c r="M807" s="161"/>
      <c r="N807" s="161"/>
      <c r="O807" s="161"/>
      <c r="P807" s="161"/>
      <c r="Q807" s="161"/>
      <c r="R807" s="161"/>
      <c r="S807" s="161"/>
      <c r="T807" s="161"/>
      <c r="U807" s="161"/>
      <c r="V807" s="161"/>
      <c r="W807" s="161"/>
      <c r="X807" s="161"/>
      <c r="Y807" s="161"/>
      <c r="Z807" s="161"/>
    </row>
    <row r="808" s="98" customFormat="1" ht="16.15" customHeight="1" spans="1:26">
      <c r="A808" s="161"/>
      <c r="B808" s="161"/>
      <c r="C808" s="161"/>
      <c r="D808" s="161"/>
      <c r="E808" s="161"/>
      <c r="F808" s="161"/>
      <c r="G808" s="161"/>
      <c r="H808" s="161"/>
      <c r="I808" s="161"/>
      <c r="J808" s="161"/>
      <c r="K808" s="161"/>
      <c r="L808" s="161"/>
      <c r="M808" s="161"/>
      <c r="N808" s="161"/>
      <c r="O808" s="161"/>
      <c r="P808" s="161"/>
      <c r="Q808" s="161"/>
      <c r="R808" s="161"/>
      <c r="S808" s="161"/>
      <c r="T808" s="161"/>
      <c r="U808" s="161"/>
      <c r="V808" s="161"/>
      <c r="W808" s="161"/>
      <c r="X808" s="161"/>
      <c r="Y808" s="161"/>
      <c r="Z808" s="161"/>
    </row>
    <row r="809" s="98" customFormat="1" ht="16.15" customHeight="1" spans="1:26">
      <c r="A809" s="161"/>
      <c r="B809" s="161"/>
      <c r="C809" s="161"/>
      <c r="D809" s="161"/>
      <c r="E809" s="161"/>
      <c r="F809" s="161"/>
      <c r="G809" s="161"/>
      <c r="H809" s="161"/>
      <c r="I809" s="161"/>
      <c r="J809" s="161"/>
      <c r="K809" s="161"/>
      <c r="L809" s="161"/>
      <c r="M809" s="161"/>
      <c r="N809" s="161"/>
      <c r="O809" s="161"/>
      <c r="P809" s="161"/>
      <c r="Q809" s="161"/>
      <c r="R809" s="161"/>
      <c r="S809" s="161"/>
      <c r="T809" s="161"/>
      <c r="U809" s="161"/>
      <c r="V809" s="161"/>
      <c r="W809" s="161"/>
      <c r="X809" s="161"/>
      <c r="Y809" s="161"/>
      <c r="Z809" s="161"/>
    </row>
    <row r="810" s="98" customFormat="1" ht="16.15" customHeight="1" spans="1:26">
      <c r="A810" s="161"/>
      <c r="B810" s="161"/>
      <c r="C810" s="161"/>
      <c r="D810" s="161"/>
      <c r="E810" s="161"/>
      <c r="F810" s="161"/>
      <c r="G810" s="161"/>
      <c r="H810" s="161"/>
      <c r="I810" s="161"/>
      <c r="J810" s="161"/>
      <c r="K810" s="161"/>
      <c r="L810" s="161"/>
      <c r="M810" s="161"/>
      <c r="N810" s="161"/>
      <c r="O810" s="161"/>
      <c r="P810" s="161"/>
      <c r="Q810" s="161"/>
      <c r="R810" s="161"/>
      <c r="S810" s="161"/>
      <c r="T810" s="161"/>
      <c r="U810" s="161"/>
      <c r="V810" s="161"/>
      <c r="W810" s="161"/>
      <c r="X810" s="161"/>
      <c r="Y810" s="161"/>
      <c r="Z810" s="161"/>
    </row>
    <row r="811" s="98" customFormat="1" ht="16.15" customHeight="1" spans="1:26">
      <c r="A811" s="161"/>
      <c r="B811" s="161"/>
      <c r="C811" s="161"/>
      <c r="D811" s="161"/>
      <c r="E811" s="161"/>
      <c r="F811" s="161"/>
      <c r="G811" s="161"/>
      <c r="H811" s="161"/>
      <c r="I811" s="161"/>
      <c r="J811" s="161"/>
      <c r="K811" s="161"/>
      <c r="L811" s="161"/>
      <c r="M811" s="161"/>
      <c r="N811" s="161"/>
      <c r="O811" s="161"/>
      <c r="P811" s="161"/>
      <c r="Q811" s="161"/>
      <c r="R811" s="161"/>
      <c r="S811" s="161"/>
      <c r="T811" s="161"/>
      <c r="U811" s="161"/>
      <c r="V811" s="161"/>
      <c r="W811" s="161"/>
      <c r="X811" s="161"/>
      <c r="Y811" s="161"/>
      <c r="Z811" s="161"/>
    </row>
    <row r="812" s="98" customFormat="1" ht="16.15" customHeight="1" spans="1:26">
      <c r="A812" s="161"/>
      <c r="B812" s="161"/>
      <c r="C812" s="161"/>
      <c r="D812" s="161"/>
      <c r="E812" s="161"/>
      <c r="F812" s="161"/>
      <c r="G812" s="161"/>
      <c r="H812" s="161"/>
      <c r="I812" s="161"/>
      <c r="J812" s="161"/>
      <c r="K812" s="161"/>
      <c r="L812" s="161"/>
      <c r="M812" s="161"/>
      <c r="N812" s="161"/>
      <c r="O812" s="161"/>
      <c r="P812" s="161"/>
      <c r="Q812" s="161"/>
      <c r="R812" s="161"/>
      <c r="S812" s="161"/>
      <c r="T812" s="161"/>
      <c r="U812" s="161"/>
      <c r="V812" s="161"/>
      <c r="W812" s="161"/>
      <c r="X812" s="161"/>
      <c r="Y812" s="161"/>
      <c r="Z812" s="161"/>
    </row>
    <row r="813" s="98" customFormat="1" ht="16.15" customHeight="1" spans="1:26">
      <c r="A813" s="161"/>
      <c r="B813" s="161"/>
      <c r="C813" s="161"/>
      <c r="D813" s="161"/>
      <c r="E813" s="161"/>
      <c r="F813" s="161"/>
      <c r="G813" s="161"/>
      <c r="H813" s="161"/>
      <c r="I813" s="161"/>
      <c r="J813" s="161"/>
      <c r="K813" s="161"/>
      <c r="L813" s="161"/>
      <c r="M813" s="161"/>
      <c r="N813" s="161"/>
      <c r="O813" s="161"/>
      <c r="P813" s="161"/>
      <c r="Q813" s="161"/>
      <c r="R813" s="161"/>
      <c r="S813" s="161"/>
      <c r="T813" s="161"/>
      <c r="U813" s="161"/>
      <c r="V813" s="161"/>
      <c r="W813" s="161"/>
      <c r="X813" s="161"/>
      <c r="Y813" s="161"/>
      <c r="Z813" s="161"/>
    </row>
    <row r="814" s="98" customFormat="1" ht="16.15" customHeight="1" spans="1:26">
      <c r="A814" s="161"/>
      <c r="B814" s="161"/>
      <c r="C814" s="161"/>
      <c r="D814" s="161"/>
      <c r="E814" s="161"/>
      <c r="F814" s="161"/>
      <c r="G814" s="161"/>
      <c r="H814" s="161"/>
      <c r="I814" s="161"/>
      <c r="J814" s="161"/>
      <c r="K814" s="161"/>
      <c r="L814" s="161"/>
      <c r="M814" s="161"/>
      <c r="N814" s="161"/>
      <c r="O814" s="161"/>
      <c r="P814" s="161"/>
      <c r="Q814" s="161"/>
      <c r="R814" s="161"/>
      <c r="S814" s="161"/>
      <c r="T814" s="161"/>
      <c r="U814" s="161"/>
      <c r="V814" s="161"/>
      <c r="W814" s="161"/>
      <c r="X814" s="161"/>
      <c r="Y814" s="161"/>
      <c r="Z814" s="161"/>
    </row>
    <row r="815" s="98" customFormat="1" ht="16.15" customHeight="1" spans="1:26">
      <c r="A815" s="161"/>
      <c r="B815" s="161"/>
      <c r="C815" s="161"/>
      <c r="D815" s="161"/>
      <c r="E815" s="161"/>
      <c r="F815" s="161"/>
      <c r="G815" s="161"/>
      <c r="H815" s="161"/>
      <c r="I815" s="161"/>
      <c r="J815" s="161"/>
      <c r="K815" s="161"/>
      <c r="L815" s="161"/>
      <c r="M815" s="161"/>
      <c r="N815" s="161"/>
      <c r="O815" s="161"/>
      <c r="P815" s="161"/>
      <c r="Q815" s="161"/>
      <c r="R815" s="161"/>
      <c r="S815" s="161"/>
      <c r="T815" s="161"/>
      <c r="U815" s="161"/>
      <c r="V815" s="161"/>
      <c r="W815" s="161"/>
      <c r="X815" s="161"/>
      <c r="Y815" s="161"/>
      <c r="Z815" s="161"/>
    </row>
    <row r="816" s="98" customFormat="1" ht="16.15" customHeight="1" spans="1:26">
      <c r="A816" s="161"/>
      <c r="B816" s="161"/>
      <c r="C816" s="161"/>
      <c r="D816" s="161"/>
      <c r="E816" s="161"/>
      <c r="F816" s="161"/>
      <c r="G816" s="161"/>
      <c r="H816" s="161"/>
      <c r="I816" s="161"/>
      <c r="J816" s="161"/>
      <c r="K816" s="161"/>
      <c r="L816" s="161"/>
      <c r="M816" s="161"/>
      <c r="N816" s="161"/>
      <c r="O816" s="161"/>
      <c r="P816" s="161"/>
      <c r="Q816" s="161"/>
      <c r="R816" s="161"/>
      <c r="S816" s="161"/>
      <c r="T816" s="161"/>
      <c r="U816" s="161"/>
      <c r="V816" s="161"/>
      <c r="W816" s="161"/>
      <c r="X816" s="161"/>
      <c r="Y816" s="161"/>
      <c r="Z816" s="161"/>
    </row>
    <row r="817" s="98" customFormat="1" ht="16.15" customHeight="1" spans="1:26">
      <c r="A817" s="161"/>
      <c r="B817" s="161"/>
      <c r="C817" s="161"/>
      <c r="D817" s="161"/>
      <c r="E817" s="161"/>
      <c r="F817" s="161"/>
      <c r="G817" s="161"/>
      <c r="H817" s="161"/>
      <c r="I817" s="161"/>
      <c r="J817" s="161"/>
      <c r="K817" s="161"/>
      <c r="L817" s="161"/>
      <c r="M817" s="161"/>
      <c r="N817" s="161"/>
      <c r="O817" s="161"/>
      <c r="P817" s="161"/>
      <c r="Q817" s="161"/>
      <c r="R817" s="161"/>
      <c r="S817" s="161"/>
      <c r="T817" s="161"/>
      <c r="U817" s="161"/>
      <c r="V817" s="161"/>
      <c r="W817" s="161"/>
      <c r="X817" s="161"/>
      <c r="Y817" s="161"/>
      <c r="Z817" s="161"/>
    </row>
    <row r="818" s="98" customFormat="1" ht="16.15" customHeight="1" spans="1:26">
      <c r="A818" s="161"/>
      <c r="B818" s="161"/>
      <c r="C818" s="161"/>
      <c r="D818" s="161"/>
      <c r="E818" s="161"/>
      <c r="F818" s="161"/>
      <c r="G818" s="161"/>
      <c r="H818" s="161"/>
      <c r="I818" s="161"/>
      <c r="J818" s="161"/>
      <c r="K818" s="161"/>
      <c r="L818" s="161"/>
      <c r="M818" s="161"/>
      <c r="N818" s="161"/>
      <c r="O818" s="161"/>
      <c r="P818" s="161"/>
      <c r="Q818" s="161"/>
      <c r="R818" s="161"/>
      <c r="S818" s="161"/>
      <c r="T818" s="161"/>
      <c r="U818" s="161"/>
      <c r="V818" s="161"/>
      <c r="W818" s="161"/>
      <c r="X818" s="161"/>
      <c r="Y818" s="161"/>
      <c r="Z818" s="161"/>
    </row>
    <row r="819" s="98" customFormat="1" ht="16.15" customHeight="1" spans="1:26">
      <c r="A819" s="161"/>
      <c r="B819" s="161"/>
      <c r="C819" s="161"/>
      <c r="D819" s="161"/>
      <c r="E819" s="161"/>
      <c r="F819" s="161"/>
      <c r="G819" s="161"/>
      <c r="H819" s="161"/>
      <c r="I819" s="161"/>
      <c r="J819" s="161"/>
      <c r="K819" s="161"/>
      <c r="L819" s="161"/>
      <c r="M819" s="161"/>
      <c r="N819" s="161"/>
      <c r="O819" s="161"/>
      <c r="P819" s="161"/>
      <c r="Q819" s="161"/>
      <c r="R819" s="161"/>
      <c r="S819" s="161"/>
      <c r="T819" s="161"/>
      <c r="U819" s="161"/>
      <c r="V819" s="161"/>
      <c r="W819" s="161"/>
      <c r="X819" s="161"/>
      <c r="Y819" s="161"/>
      <c r="Z819" s="161"/>
    </row>
    <row r="820" s="98" customFormat="1" ht="16.15" customHeight="1" spans="1:26">
      <c r="A820" s="161"/>
      <c r="B820" s="161"/>
      <c r="C820" s="161"/>
      <c r="D820" s="161"/>
      <c r="E820" s="161"/>
      <c r="F820" s="161"/>
      <c r="G820" s="161"/>
      <c r="H820" s="161"/>
      <c r="I820" s="161"/>
      <c r="J820" s="161"/>
      <c r="K820" s="161"/>
      <c r="L820" s="161"/>
      <c r="M820" s="161"/>
      <c r="N820" s="161"/>
      <c r="O820" s="161"/>
      <c r="P820" s="161"/>
      <c r="Q820" s="161"/>
      <c r="R820" s="161"/>
      <c r="S820" s="161"/>
      <c r="T820" s="161"/>
      <c r="U820" s="161"/>
      <c r="V820" s="161"/>
      <c r="W820" s="161"/>
      <c r="X820" s="161"/>
      <c r="Y820" s="161"/>
      <c r="Z820" s="161"/>
    </row>
    <row r="821" s="98" customFormat="1" ht="16.15" customHeight="1" spans="1:26">
      <c r="A821" s="161"/>
      <c r="B821" s="161"/>
      <c r="C821" s="161"/>
      <c r="D821" s="161"/>
      <c r="E821" s="161"/>
      <c r="F821" s="161"/>
      <c r="G821" s="161"/>
      <c r="H821" s="161"/>
      <c r="I821" s="161"/>
      <c r="J821" s="161"/>
      <c r="K821" s="161"/>
      <c r="L821" s="161"/>
      <c r="M821" s="161"/>
      <c r="N821" s="161"/>
      <c r="O821" s="161"/>
      <c r="P821" s="161"/>
      <c r="Q821" s="161"/>
      <c r="R821" s="161"/>
      <c r="S821" s="161"/>
      <c r="T821" s="161"/>
      <c r="U821" s="161"/>
      <c r="V821" s="161"/>
      <c r="W821" s="161"/>
      <c r="X821" s="161"/>
      <c r="Y821" s="161"/>
      <c r="Z821" s="161"/>
    </row>
    <row r="822" s="98" customFormat="1" ht="16.15" customHeight="1" spans="1:26">
      <c r="A822" s="161"/>
      <c r="B822" s="161"/>
      <c r="C822" s="161"/>
      <c r="D822" s="161"/>
      <c r="E822" s="161"/>
      <c r="F822" s="161"/>
      <c r="G822" s="161"/>
      <c r="H822" s="161"/>
      <c r="I822" s="161"/>
      <c r="J822" s="161"/>
      <c r="K822" s="161"/>
      <c r="L822" s="161"/>
      <c r="M822" s="161"/>
      <c r="N822" s="161"/>
      <c r="O822" s="161"/>
      <c r="P822" s="161"/>
      <c r="Q822" s="161"/>
      <c r="R822" s="161"/>
      <c r="S822" s="161"/>
      <c r="T822" s="161"/>
      <c r="U822" s="161"/>
      <c r="V822" s="161"/>
      <c r="W822" s="161"/>
      <c r="X822" s="161"/>
      <c r="Y822" s="161"/>
      <c r="Z822" s="161"/>
    </row>
    <row r="823" s="98" customFormat="1" ht="16.15" customHeight="1" spans="1:26">
      <c r="A823" s="161"/>
      <c r="B823" s="161"/>
      <c r="C823" s="161"/>
      <c r="D823" s="161"/>
      <c r="E823" s="161"/>
      <c r="F823" s="161"/>
      <c r="G823" s="161"/>
      <c r="H823" s="161"/>
      <c r="I823" s="161"/>
      <c r="J823" s="161"/>
      <c r="K823" s="161"/>
      <c r="L823" s="161"/>
      <c r="M823" s="161"/>
      <c r="N823" s="161"/>
      <c r="O823" s="161"/>
      <c r="P823" s="161"/>
      <c r="Q823" s="161"/>
      <c r="R823" s="161"/>
      <c r="S823" s="161"/>
      <c r="T823" s="161"/>
      <c r="U823" s="161"/>
      <c r="V823" s="161"/>
      <c r="W823" s="161"/>
      <c r="X823" s="161"/>
      <c r="Y823" s="161"/>
      <c r="Z823" s="161"/>
    </row>
    <row r="824" s="98" customFormat="1" ht="16.15" customHeight="1" spans="1:26">
      <c r="A824" s="161"/>
      <c r="B824" s="161"/>
      <c r="C824" s="161"/>
      <c r="D824" s="161"/>
      <c r="E824" s="161"/>
      <c r="F824" s="161"/>
      <c r="G824" s="161"/>
      <c r="H824" s="161"/>
      <c r="I824" s="161"/>
      <c r="J824" s="161"/>
      <c r="K824" s="161"/>
      <c r="L824" s="161"/>
      <c r="M824" s="161"/>
      <c r="N824" s="161"/>
      <c r="O824" s="161"/>
      <c r="P824" s="161"/>
      <c r="Q824" s="161"/>
      <c r="R824" s="161"/>
      <c r="S824" s="161"/>
      <c r="T824" s="161"/>
      <c r="U824" s="161"/>
      <c r="V824" s="161"/>
      <c r="W824" s="161"/>
      <c r="X824" s="161"/>
      <c r="Y824" s="161"/>
      <c r="Z824" s="161"/>
    </row>
    <row r="825" s="98" customFormat="1" ht="16.15" customHeight="1" spans="1:26">
      <c r="A825" s="161"/>
      <c r="B825" s="161"/>
      <c r="C825" s="161"/>
      <c r="D825" s="161"/>
      <c r="E825" s="161"/>
      <c r="F825" s="161"/>
      <c r="G825" s="161"/>
      <c r="H825" s="161"/>
      <c r="I825" s="161"/>
      <c r="J825" s="161"/>
      <c r="K825" s="161"/>
      <c r="L825" s="161"/>
      <c r="M825" s="161"/>
      <c r="N825" s="161"/>
      <c r="O825" s="161"/>
      <c r="P825" s="161"/>
      <c r="Q825" s="161"/>
      <c r="R825" s="161"/>
      <c r="S825" s="161"/>
      <c r="T825" s="161"/>
      <c r="U825" s="161"/>
      <c r="V825" s="161"/>
      <c r="W825" s="161"/>
      <c r="X825" s="161"/>
      <c r="Y825" s="161"/>
      <c r="Z825" s="161"/>
    </row>
    <row r="826" s="98" customFormat="1" ht="16.15" customHeight="1" spans="1:26">
      <c r="A826" s="161"/>
      <c r="B826" s="161"/>
      <c r="C826" s="161"/>
      <c r="D826" s="161"/>
      <c r="E826" s="161"/>
      <c r="F826" s="161"/>
      <c r="G826" s="161"/>
      <c r="H826" s="161"/>
      <c r="I826" s="161"/>
      <c r="J826" s="161"/>
      <c r="K826" s="161"/>
      <c r="L826" s="161"/>
      <c r="M826" s="161"/>
      <c r="N826" s="161"/>
      <c r="O826" s="161"/>
      <c r="P826" s="161"/>
      <c r="Q826" s="161"/>
      <c r="R826" s="161"/>
      <c r="S826" s="161"/>
      <c r="T826" s="161"/>
      <c r="U826" s="161"/>
      <c r="V826" s="161"/>
      <c r="W826" s="161"/>
      <c r="X826" s="161"/>
      <c r="Y826" s="161"/>
      <c r="Z826" s="161"/>
    </row>
    <row r="827" s="98" customFormat="1" ht="16.15" customHeight="1" spans="1:26">
      <c r="A827" s="161"/>
      <c r="B827" s="161"/>
      <c r="C827" s="161"/>
      <c r="D827" s="161"/>
      <c r="E827" s="161"/>
      <c r="F827" s="161"/>
      <c r="G827" s="161"/>
      <c r="H827" s="161"/>
      <c r="I827" s="161"/>
      <c r="J827" s="161"/>
      <c r="K827" s="161"/>
      <c r="L827" s="161"/>
      <c r="M827" s="161"/>
      <c r="N827" s="161"/>
      <c r="O827" s="161"/>
      <c r="P827" s="161"/>
      <c r="Q827" s="161"/>
      <c r="R827" s="161"/>
      <c r="S827" s="161"/>
      <c r="T827" s="161"/>
      <c r="U827" s="161"/>
      <c r="V827" s="161"/>
      <c r="W827" s="161"/>
      <c r="X827" s="161"/>
      <c r="Y827" s="161"/>
      <c r="Z827" s="161"/>
    </row>
    <row r="828" s="98" customFormat="1" ht="16.15" customHeight="1" spans="1:26">
      <c r="A828" s="161"/>
      <c r="B828" s="161"/>
      <c r="C828" s="161"/>
      <c r="D828" s="161"/>
      <c r="E828" s="161"/>
      <c r="F828" s="161"/>
      <c r="G828" s="161"/>
      <c r="H828" s="161"/>
      <c r="I828" s="161"/>
      <c r="J828" s="161"/>
      <c r="K828" s="161"/>
      <c r="L828" s="161"/>
      <c r="M828" s="161"/>
      <c r="N828" s="161"/>
      <c r="O828" s="161"/>
      <c r="P828" s="161"/>
      <c r="Q828" s="161"/>
      <c r="R828" s="161"/>
      <c r="S828" s="161"/>
      <c r="T828" s="161"/>
      <c r="U828" s="161"/>
      <c r="V828" s="161"/>
      <c r="W828" s="161"/>
      <c r="X828" s="161"/>
      <c r="Y828" s="161"/>
      <c r="Z828" s="161"/>
    </row>
    <row r="829" s="98" customFormat="1" ht="16.15" customHeight="1" spans="1:26">
      <c r="A829" s="161"/>
      <c r="B829" s="161"/>
      <c r="C829" s="161"/>
      <c r="D829" s="161"/>
      <c r="E829" s="161"/>
      <c r="F829" s="161"/>
      <c r="G829" s="161"/>
      <c r="H829" s="161"/>
      <c r="I829" s="161"/>
      <c r="J829" s="161"/>
      <c r="K829" s="161"/>
      <c r="L829" s="161"/>
      <c r="M829" s="161"/>
      <c r="N829" s="161"/>
      <c r="O829" s="161"/>
      <c r="P829" s="161"/>
      <c r="Q829" s="161"/>
      <c r="R829" s="161"/>
      <c r="S829" s="161"/>
      <c r="T829" s="161"/>
      <c r="U829" s="161"/>
      <c r="V829" s="161"/>
      <c r="W829" s="161"/>
      <c r="X829" s="161"/>
      <c r="Y829" s="161"/>
      <c r="Z829" s="161"/>
    </row>
    <row r="830" s="98" customFormat="1" ht="16.15" customHeight="1" spans="1:26">
      <c r="A830" s="161"/>
      <c r="B830" s="161"/>
      <c r="C830" s="161"/>
      <c r="D830" s="161"/>
      <c r="E830" s="161"/>
      <c r="F830" s="161"/>
      <c r="G830" s="161"/>
      <c r="H830" s="161"/>
      <c r="I830" s="161"/>
      <c r="J830" s="161"/>
      <c r="K830" s="161"/>
      <c r="L830" s="161"/>
      <c r="M830" s="161"/>
      <c r="N830" s="161"/>
      <c r="O830" s="161"/>
      <c r="P830" s="161"/>
      <c r="Q830" s="161"/>
      <c r="R830" s="161"/>
      <c r="S830" s="161"/>
      <c r="T830" s="161"/>
      <c r="U830" s="161"/>
      <c r="V830" s="161"/>
      <c r="W830" s="161"/>
      <c r="X830" s="161"/>
      <c r="Y830" s="161"/>
      <c r="Z830" s="161"/>
    </row>
    <row r="831" s="98" customFormat="1" ht="16.15" customHeight="1" spans="1:26">
      <c r="A831" s="161"/>
      <c r="B831" s="161"/>
      <c r="C831" s="161"/>
      <c r="D831" s="161"/>
      <c r="E831" s="161"/>
      <c r="F831" s="161"/>
      <c r="G831" s="161"/>
      <c r="H831" s="161"/>
      <c r="I831" s="161"/>
      <c r="J831" s="161"/>
      <c r="K831" s="161"/>
      <c r="L831" s="161"/>
      <c r="M831" s="161"/>
      <c r="N831" s="161"/>
      <c r="O831" s="161"/>
      <c r="P831" s="161"/>
      <c r="Q831" s="161"/>
      <c r="R831" s="161"/>
      <c r="S831" s="161"/>
      <c r="T831" s="161"/>
      <c r="U831" s="161"/>
      <c r="V831" s="161"/>
      <c r="W831" s="161"/>
      <c r="X831" s="161"/>
      <c r="Y831" s="161"/>
      <c r="Z831" s="161"/>
    </row>
    <row r="832" s="98" customFormat="1" ht="16.15" customHeight="1" spans="1:26">
      <c r="A832" s="161"/>
      <c r="B832" s="161"/>
      <c r="C832" s="161"/>
      <c r="D832" s="161"/>
      <c r="E832" s="161"/>
      <c r="F832" s="161"/>
      <c r="G832" s="161"/>
      <c r="H832" s="161"/>
      <c r="I832" s="161"/>
      <c r="J832" s="161"/>
      <c r="K832" s="161"/>
      <c r="L832" s="161"/>
      <c r="M832" s="161"/>
      <c r="N832" s="161"/>
      <c r="O832" s="161"/>
      <c r="P832" s="161"/>
      <c r="Q832" s="161"/>
      <c r="R832" s="161"/>
      <c r="S832" s="161"/>
      <c r="T832" s="161"/>
      <c r="U832" s="161"/>
      <c r="V832" s="161"/>
      <c r="W832" s="161"/>
      <c r="X832" s="161"/>
      <c r="Y832" s="161"/>
      <c r="Z832" s="161"/>
    </row>
    <row r="833" s="98" customFormat="1" ht="16.15" customHeight="1" spans="1:26">
      <c r="A833" s="161"/>
      <c r="B833" s="161"/>
      <c r="C833" s="161"/>
      <c r="D833" s="161"/>
      <c r="E833" s="161"/>
      <c r="F833" s="161"/>
      <c r="G833" s="161"/>
      <c r="H833" s="161"/>
      <c r="I833" s="161"/>
      <c r="J833" s="161"/>
      <c r="K833" s="161"/>
      <c r="L833" s="161"/>
      <c r="M833" s="161"/>
      <c r="N833" s="161"/>
      <c r="O833" s="161"/>
      <c r="P833" s="161"/>
      <c r="Q833" s="161"/>
      <c r="R833" s="161"/>
      <c r="S833" s="161"/>
      <c r="T833" s="161"/>
      <c r="U833" s="161"/>
      <c r="V833" s="161"/>
      <c r="W833" s="161"/>
      <c r="X833" s="161"/>
      <c r="Y833" s="161"/>
      <c r="Z833" s="161"/>
    </row>
    <row r="834" s="98" customFormat="1" ht="16.15" customHeight="1" spans="1:26">
      <c r="A834" s="161"/>
      <c r="B834" s="161"/>
      <c r="C834" s="161"/>
      <c r="D834" s="161"/>
      <c r="E834" s="161"/>
      <c r="F834" s="161"/>
      <c r="G834" s="161"/>
      <c r="H834" s="161"/>
      <c r="I834" s="161"/>
      <c r="J834" s="161"/>
      <c r="K834" s="161"/>
      <c r="L834" s="161"/>
      <c r="M834" s="161"/>
      <c r="N834" s="161"/>
      <c r="O834" s="161"/>
      <c r="P834" s="161"/>
      <c r="Q834" s="161"/>
      <c r="R834" s="161"/>
      <c r="S834" s="161"/>
      <c r="T834" s="161"/>
      <c r="U834" s="161"/>
      <c r="V834" s="161"/>
      <c r="W834" s="161"/>
      <c r="X834" s="161"/>
      <c r="Y834" s="161"/>
      <c r="Z834" s="161"/>
    </row>
    <row r="835" s="98" customFormat="1" ht="16.15" customHeight="1" spans="1:26">
      <c r="A835" s="161"/>
      <c r="B835" s="161"/>
      <c r="C835" s="161"/>
      <c r="D835" s="161"/>
      <c r="E835" s="161"/>
      <c r="F835" s="161"/>
      <c r="G835" s="161"/>
      <c r="H835" s="161"/>
      <c r="I835" s="161"/>
      <c r="J835" s="161"/>
      <c r="K835" s="161"/>
      <c r="L835" s="161"/>
      <c r="M835" s="161"/>
      <c r="N835" s="161"/>
      <c r="O835" s="161"/>
      <c r="P835" s="161"/>
      <c r="Q835" s="161"/>
      <c r="R835" s="161"/>
      <c r="S835" s="161"/>
      <c r="T835" s="161"/>
      <c r="U835" s="161"/>
      <c r="V835" s="161"/>
      <c r="W835" s="161"/>
      <c r="X835" s="161"/>
      <c r="Y835" s="161"/>
      <c r="Z835" s="161"/>
    </row>
    <row r="836" s="98" customFormat="1" ht="16.15" customHeight="1" spans="1:26">
      <c r="A836" s="161"/>
      <c r="B836" s="161"/>
      <c r="C836" s="161"/>
      <c r="D836" s="161"/>
      <c r="E836" s="161"/>
      <c r="F836" s="161"/>
      <c r="G836" s="161"/>
      <c r="H836" s="161"/>
      <c r="I836" s="161"/>
      <c r="J836" s="161"/>
      <c r="K836" s="161"/>
      <c r="L836" s="161"/>
      <c r="M836" s="161"/>
      <c r="N836" s="161"/>
      <c r="O836" s="161"/>
      <c r="P836" s="161"/>
      <c r="Q836" s="161"/>
      <c r="R836" s="161"/>
      <c r="S836" s="161"/>
      <c r="T836" s="161"/>
      <c r="U836" s="161"/>
      <c r="V836" s="161"/>
      <c r="W836" s="161"/>
      <c r="X836" s="161"/>
      <c r="Y836" s="161"/>
      <c r="Z836" s="161"/>
    </row>
    <row r="837" s="98" customFormat="1" ht="16.15" customHeight="1" spans="1:26">
      <c r="A837" s="161"/>
      <c r="B837" s="161"/>
      <c r="C837" s="161"/>
      <c r="D837" s="161"/>
      <c r="E837" s="161"/>
      <c r="F837" s="161"/>
      <c r="G837" s="161"/>
      <c r="H837" s="161"/>
      <c r="I837" s="161"/>
      <c r="J837" s="161"/>
      <c r="K837" s="161"/>
      <c r="L837" s="161"/>
      <c r="M837" s="161"/>
      <c r="N837" s="161"/>
      <c r="O837" s="161"/>
      <c r="P837" s="161"/>
      <c r="Q837" s="161"/>
      <c r="R837" s="161"/>
      <c r="S837" s="161"/>
      <c r="T837" s="161"/>
      <c r="U837" s="161"/>
      <c r="V837" s="161"/>
      <c r="W837" s="161"/>
      <c r="X837" s="161"/>
      <c r="Y837" s="161"/>
      <c r="Z837" s="161"/>
    </row>
    <row r="838" s="98" customFormat="1" ht="16.15" customHeight="1" spans="1:26">
      <c r="A838" s="161"/>
      <c r="B838" s="161"/>
      <c r="C838" s="161"/>
      <c r="D838" s="161"/>
      <c r="E838" s="161"/>
      <c r="F838" s="161"/>
      <c r="G838" s="161"/>
      <c r="H838" s="161"/>
      <c r="I838" s="161"/>
      <c r="J838" s="161"/>
      <c r="K838" s="161"/>
      <c r="L838" s="161"/>
      <c r="M838" s="161"/>
      <c r="N838" s="161"/>
      <c r="O838" s="161"/>
      <c r="P838" s="161"/>
      <c r="Q838" s="161"/>
      <c r="R838" s="161"/>
      <c r="S838" s="161"/>
      <c r="T838" s="161"/>
      <c r="U838" s="161"/>
      <c r="V838" s="161"/>
      <c r="W838" s="161"/>
      <c r="X838" s="161"/>
      <c r="Y838" s="161"/>
      <c r="Z838" s="161"/>
    </row>
    <row r="839" s="98" customFormat="1" ht="16.15" customHeight="1" spans="1:26">
      <c r="A839" s="161"/>
      <c r="B839" s="161"/>
      <c r="C839" s="161"/>
      <c r="D839" s="161"/>
      <c r="E839" s="161"/>
      <c r="F839" s="161"/>
      <c r="G839" s="161"/>
      <c r="H839" s="161"/>
      <c r="I839" s="161"/>
      <c r="J839" s="161"/>
      <c r="K839" s="161"/>
      <c r="L839" s="161"/>
      <c r="M839" s="161"/>
      <c r="N839" s="161"/>
      <c r="O839" s="161"/>
      <c r="P839" s="161"/>
      <c r="Q839" s="161"/>
      <c r="R839" s="161"/>
      <c r="S839" s="161"/>
      <c r="T839" s="161"/>
      <c r="U839" s="161"/>
      <c r="V839" s="161"/>
      <c r="W839" s="161"/>
      <c r="X839" s="161"/>
      <c r="Y839" s="161"/>
      <c r="Z839" s="161"/>
    </row>
    <row r="840" s="98" customFormat="1" ht="16.15" customHeight="1" spans="1:26">
      <c r="A840" s="161"/>
      <c r="B840" s="161"/>
      <c r="C840" s="161"/>
      <c r="D840" s="161"/>
      <c r="E840" s="161"/>
      <c r="F840" s="161"/>
      <c r="G840" s="161"/>
      <c r="H840" s="161"/>
      <c r="I840" s="161"/>
      <c r="J840" s="161"/>
      <c r="K840" s="161"/>
      <c r="L840" s="161"/>
      <c r="M840" s="161"/>
      <c r="N840" s="161"/>
      <c r="O840" s="161"/>
      <c r="P840" s="161"/>
      <c r="Q840" s="161"/>
      <c r="R840" s="161"/>
      <c r="S840" s="161"/>
      <c r="T840" s="161"/>
      <c r="U840" s="161"/>
      <c r="V840" s="161"/>
      <c r="W840" s="161"/>
      <c r="X840" s="161"/>
      <c r="Y840" s="161"/>
      <c r="Z840" s="161"/>
    </row>
    <row r="841" s="98" customFormat="1" ht="16.15" customHeight="1" spans="1:26">
      <c r="A841" s="161"/>
      <c r="B841" s="161"/>
      <c r="C841" s="161"/>
      <c r="D841" s="161"/>
      <c r="E841" s="161"/>
      <c r="F841" s="161"/>
      <c r="G841" s="161"/>
      <c r="H841" s="161"/>
      <c r="I841" s="161"/>
      <c r="J841" s="161"/>
      <c r="K841" s="161"/>
      <c r="L841" s="161"/>
      <c r="M841" s="161"/>
      <c r="N841" s="161"/>
      <c r="O841" s="161"/>
      <c r="P841" s="161"/>
      <c r="Q841" s="161"/>
      <c r="R841" s="161"/>
      <c r="S841" s="161"/>
      <c r="T841" s="161"/>
      <c r="U841" s="161"/>
      <c r="V841" s="161"/>
      <c r="W841" s="161"/>
      <c r="X841" s="161"/>
      <c r="Y841" s="161"/>
      <c r="Z841" s="161"/>
    </row>
    <row r="842" s="98" customFormat="1" ht="16.15" customHeight="1" spans="1:26">
      <c r="A842" s="161"/>
      <c r="B842" s="161"/>
      <c r="C842" s="161"/>
      <c r="D842" s="161"/>
      <c r="E842" s="161"/>
      <c r="F842" s="161"/>
      <c r="G842" s="161"/>
      <c r="H842" s="161"/>
      <c r="I842" s="161"/>
      <c r="J842" s="161"/>
      <c r="K842" s="161"/>
      <c r="L842" s="161"/>
      <c r="M842" s="161"/>
      <c r="N842" s="161"/>
      <c r="O842" s="161"/>
      <c r="P842" s="161"/>
      <c r="Q842" s="161"/>
      <c r="R842" s="161"/>
      <c r="S842" s="161"/>
      <c r="T842" s="161"/>
      <c r="U842" s="161"/>
      <c r="V842" s="161"/>
      <c r="W842" s="161"/>
      <c r="X842" s="161"/>
      <c r="Y842" s="161"/>
      <c r="Z842" s="161"/>
    </row>
    <row r="843" s="98" customFormat="1" ht="16.15" customHeight="1" spans="1:26">
      <c r="A843" s="161"/>
      <c r="B843" s="161"/>
      <c r="C843" s="161"/>
      <c r="D843" s="161"/>
      <c r="E843" s="161"/>
      <c r="F843" s="161"/>
      <c r="G843" s="161"/>
      <c r="H843" s="161"/>
      <c r="I843" s="161"/>
      <c r="J843" s="161"/>
      <c r="K843" s="161"/>
      <c r="L843" s="161"/>
      <c r="M843" s="161"/>
      <c r="N843" s="161"/>
      <c r="O843" s="161"/>
      <c r="P843" s="161"/>
      <c r="Q843" s="161"/>
      <c r="R843" s="161"/>
      <c r="S843" s="161"/>
      <c r="T843" s="161"/>
      <c r="U843" s="161"/>
      <c r="V843" s="161"/>
      <c r="W843" s="161"/>
      <c r="X843" s="161"/>
      <c r="Y843" s="161"/>
      <c r="Z843" s="161"/>
    </row>
    <row r="844" s="98" customFormat="1" ht="16.15" customHeight="1" spans="1:26">
      <c r="A844" s="161"/>
      <c r="B844" s="161"/>
      <c r="C844" s="161"/>
      <c r="D844" s="161"/>
      <c r="E844" s="161"/>
      <c r="F844" s="161"/>
      <c r="G844" s="161"/>
      <c r="H844" s="161"/>
      <c r="I844" s="161"/>
      <c r="J844" s="161"/>
      <c r="K844" s="161"/>
      <c r="L844" s="161"/>
      <c r="M844" s="161"/>
      <c r="N844" s="161"/>
      <c r="O844" s="161"/>
      <c r="P844" s="161"/>
      <c r="Q844" s="161"/>
      <c r="R844" s="161"/>
      <c r="S844" s="161"/>
      <c r="T844" s="161"/>
      <c r="U844" s="161"/>
      <c r="V844" s="161"/>
      <c r="W844" s="161"/>
      <c r="X844" s="161"/>
      <c r="Y844" s="161"/>
      <c r="Z844" s="161"/>
    </row>
    <row r="845" s="98" customFormat="1" ht="16.15" customHeight="1" spans="1:26">
      <c r="A845" s="161"/>
      <c r="B845" s="161"/>
      <c r="C845" s="161"/>
      <c r="D845" s="161"/>
      <c r="E845" s="161"/>
      <c r="F845" s="161"/>
      <c r="G845" s="161"/>
      <c r="H845" s="161"/>
      <c r="I845" s="161"/>
      <c r="J845" s="161"/>
      <c r="K845" s="161"/>
      <c r="L845" s="161"/>
      <c r="M845" s="161"/>
      <c r="N845" s="161"/>
      <c r="O845" s="161"/>
      <c r="P845" s="161"/>
      <c r="Q845" s="161"/>
      <c r="R845" s="161"/>
      <c r="S845" s="161"/>
      <c r="T845" s="161"/>
      <c r="U845" s="161"/>
      <c r="V845" s="161"/>
      <c r="W845" s="161"/>
      <c r="X845" s="161"/>
      <c r="Y845" s="161"/>
      <c r="Z845" s="161"/>
    </row>
    <row r="846" s="98" customFormat="1" ht="16.15" customHeight="1" spans="1:26">
      <c r="A846" s="161"/>
      <c r="B846" s="161"/>
      <c r="C846" s="161"/>
      <c r="D846" s="161"/>
      <c r="E846" s="161"/>
      <c r="F846" s="161"/>
      <c r="G846" s="161"/>
      <c r="H846" s="161"/>
      <c r="I846" s="161"/>
      <c r="J846" s="161"/>
      <c r="K846" s="161"/>
      <c r="L846" s="161"/>
      <c r="M846" s="161"/>
      <c r="N846" s="161"/>
      <c r="O846" s="161"/>
      <c r="P846" s="161"/>
      <c r="Q846" s="161"/>
      <c r="R846" s="161"/>
      <c r="S846" s="161"/>
      <c r="T846" s="161"/>
      <c r="U846" s="161"/>
      <c r="V846" s="161"/>
      <c r="W846" s="161"/>
      <c r="X846" s="161"/>
      <c r="Y846" s="161"/>
      <c r="Z846" s="161"/>
    </row>
    <row r="847" s="98" customFormat="1" ht="16.15" customHeight="1" spans="1:26">
      <c r="A847" s="161"/>
      <c r="B847" s="161"/>
      <c r="C847" s="161"/>
      <c r="D847" s="161"/>
      <c r="E847" s="161"/>
      <c r="F847" s="161"/>
      <c r="G847" s="161"/>
      <c r="H847" s="161"/>
      <c r="I847" s="161"/>
      <c r="J847" s="161"/>
      <c r="K847" s="161"/>
      <c r="L847" s="161"/>
      <c r="M847" s="161"/>
      <c r="N847" s="161"/>
      <c r="O847" s="161"/>
      <c r="P847" s="161"/>
      <c r="Q847" s="161"/>
      <c r="R847" s="161"/>
      <c r="S847" s="161"/>
      <c r="T847" s="161"/>
      <c r="U847" s="161"/>
      <c r="V847" s="161"/>
      <c r="W847" s="161"/>
      <c r="X847" s="161"/>
      <c r="Y847" s="161"/>
      <c r="Z847" s="161"/>
    </row>
    <row r="848" s="98" customFormat="1" ht="16.15" customHeight="1" spans="1:26">
      <c r="A848" s="161"/>
      <c r="B848" s="161"/>
      <c r="C848" s="161"/>
      <c r="D848" s="161"/>
      <c r="E848" s="161"/>
      <c r="F848" s="161"/>
      <c r="G848" s="161"/>
      <c r="H848" s="161"/>
      <c r="I848" s="161"/>
      <c r="J848" s="161"/>
      <c r="K848" s="161"/>
      <c r="L848" s="161"/>
      <c r="M848" s="161"/>
      <c r="N848" s="161"/>
      <c r="O848" s="161"/>
      <c r="P848" s="161"/>
      <c r="Q848" s="161"/>
      <c r="R848" s="161"/>
      <c r="S848" s="161"/>
      <c r="T848" s="161"/>
      <c r="U848" s="161"/>
      <c r="V848" s="161"/>
      <c r="W848" s="161"/>
      <c r="X848" s="161"/>
      <c r="Y848" s="161"/>
      <c r="Z848" s="161"/>
    </row>
    <row r="849" s="98" customFormat="1" ht="16.15" customHeight="1" spans="1:26">
      <c r="A849" s="161"/>
      <c r="B849" s="161"/>
      <c r="C849" s="161"/>
      <c r="D849" s="161"/>
      <c r="E849" s="161"/>
      <c r="F849" s="161"/>
      <c r="G849" s="161"/>
      <c r="H849" s="161"/>
      <c r="I849" s="161"/>
      <c r="J849" s="161"/>
      <c r="K849" s="161"/>
      <c r="L849" s="161"/>
      <c r="M849" s="161"/>
      <c r="N849" s="161"/>
      <c r="O849" s="161"/>
      <c r="P849" s="161"/>
      <c r="Q849" s="161"/>
      <c r="R849" s="161"/>
      <c r="S849" s="161"/>
      <c r="T849" s="161"/>
      <c r="U849" s="161"/>
      <c r="V849" s="161"/>
      <c r="W849" s="161"/>
      <c r="X849" s="161"/>
      <c r="Y849" s="161"/>
      <c r="Z849" s="161"/>
    </row>
    <row r="850" s="98" customFormat="1" ht="16.15" customHeight="1" spans="1:26">
      <c r="A850" s="161"/>
      <c r="B850" s="161"/>
      <c r="C850" s="161"/>
      <c r="D850" s="161"/>
      <c r="E850" s="161"/>
      <c r="F850" s="161"/>
      <c r="G850" s="161"/>
      <c r="H850" s="161"/>
      <c r="I850" s="161"/>
      <c r="J850" s="161"/>
      <c r="K850" s="161"/>
      <c r="L850" s="161"/>
      <c r="M850" s="161"/>
      <c r="N850" s="161"/>
      <c r="O850" s="161"/>
      <c r="P850" s="161"/>
      <c r="Q850" s="161"/>
      <c r="R850" s="161"/>
      <c r="S850" s="161"/>
      <c r="T850" s="161"/>
      <c r="U850" s="161"/>
      <c r="V850" s="161"/>
      <c r="W850" s="161"/>
      <c r="X850" s="161"/>
      <c r="Y850" s="161"/>
      <c r="Z850" s="161"/>
    </row>
    <row r="851" s="98" customFormat="1" ht="16.15" customHeight="1" spans="1:26">
      <c r="A851" s="161"/>
      <c r="B851" s="161"/>
      <c r="C851" s="161"/>
      <c r="D851" s="161"/>
      <c r="E851" s="161"/>
      <c r="F851" s="161"/>
      <c r="G851" s="161"/>
      <c r="H851" s="161"/>
      <c r="I851" s="161"/>
      <c r="J851" s="161"/>
      <c r="K851" s="161"/>
      <c r="L851" s="161"/>
      <c r="M851" s="161"/>
      <c r="N851" s="161"/>
      <c r="O851" s="161"/>
      <c r="P851" s="161"/>
      <c r="Q851" s="161"/>
      <c r="R851" s="161"/>
      <c r="S851" s="161"/>
      <c r="T851" s="161"/>
      <c r="U851" s="161"/>
      <c r="V851" s="161"/>
      <c r="W851" s="161"/>
      <c r="X851" s="161"/>
      <c r="Y851" s="161"/>
      <c r="Z851" s="161"/>
    </row>
    <row r="852" s="98" customFormat="1" ht="16.15" customHeight="1" spans="1:26">
      <c r="A852" s="161"/>
      <c r="B852" s="161"/>
      <c r="C852" s="161"/>
      <c r="D852" s="161"/>
      <c r="E852" s="161"/>
      <c r="F852" s="161"/>
      <c r="G852" s="161"/>
      <c r="H852" s="161"/>
      <c r="I852" s="161"/>
      <c r="J852" s="161"/>
      <c r="K852" s="161"/>
      <c r="L852" s="161"/>
      <c r="M852" s="161"/>
      <c r="N852" s="161"/>
      <c r="O852" s="161"/>
      <c r="P852" s="161"/>
      <c r="Q852" s="161"/>
      <c r="R852" s="161"/>
      <c r="S852" s="161"/>
      <c r="T852" s="161"/>
      <c r="U852" s="161"/>
      <c r="V852" s="161"/>
      <c r="W852" s="161"/>
      <c r="X852" s="161"/>
      <c r="Y852" s="161"/>
      <c r="Z852" s="161"/>
    </row>
    <row r="853" s="98" customFormat="1" ht="16.15" customHeight="1" spans="1:26">
      <c r="A853" s="161"/>
      <c r="B853" s="161"/>
      <c r="C853" s="161"/>
      <c r="D853" s="161"/>
      <c r="E853" s="161"/>
      <c r="F853" s="161"/>
      <c r="G853" s="161"/>
      <c r="H853" s="161"/>
      <c r="I853" s="161"/>
      <c r="J853" s="161"/>
      <c r="K853" s="161"/>
      <c r="L853" s="161"/>
      <c r="M853" s="161"/>
      <c r="N853" s="161"/>
      <c r="O853" s="161"/>
      <c r="P853" s="161"/>
      <c r="Q853" s="161"/>
      <c r="R853" s="161"/>
      <c r="S853" s="161"/>
      <c r="T853" s="161"/>
      <c r="U853" s="161"/>
      <c r="V853" s="161"/>
      <c r="W853" s="161"/>
      <c r="X853" s="161"/>
      <c r="Y853" s="161"/>
      <c r="Z853" s="161"/>
    </row>
    <row r="854" s="98" customFormat="1" ht="16.15" customHeight="1" spans="1:26">
      <c r="A854" s="161"/>
      <c r="B854" s="161"/>
      <c r="C854" s="161"/>
      <c r="D854" s="161"/>
      <c r="E854" s="161"/>
      <c r="F854" s="161"/>
      <c r="G854" s="161"/>
      <c r="H854" s="161"/>
      <c r="I854" s="161"/>
      <c r="J854" s="161"/>
      <c r="K854" s="161"/>
      <c r="L854" s="161"/>
      <c r="M854" s="161"/>
      <c r="N854" s="161"/>
      <c r="O854" s="161"/>
      <c r="P854" s="161"/>
      <c r="Q854" s="161"/>
      <c r="R854" s="161"/>
      <c r="S854" s="161"/>
      <c r="T854" s="161"/>
      <c r="U854" s="161"/>
      <c r="V854" s="161"/>
      <c r="W854" s="161"/>
      <c r="X854" s="161"/>
      <c r="Y854" s="161"/>
      <c r="Z854" s="161"/>
    </row>
    <row r="855" s="98" customFormat="1" ht="16.15" customHeight="1" spans="1:26">
      <c r="A855" s="161"/>
      <c r="B855" s="161"/>
      <c r="C855" s="161"/>
      <c r="D855" s="161"/>
      <c r="E855" s="161"/>
      <c r="F855" s="161"/>
      <c r="G855" s="161"/>
      <c r="H855" s="161"/>
      <c r="I855" s="161"/>
      <c r="J855" s="161"/>
      <c r="K855" s="161"/>
      <c r="L855" s="161"/>
      <c r="M855" s="161"/>
      <c r="N855" s="161"/>
      <c r="O855" s="161"/>
      <c r="P855" s="161"/>
      <c r="Q855" s="161"/>
      <c r="R855" s="161"/>
      <c r="S855" s="161"/>
      <c r="T855" s="161"/>
      <c r="U855" s="161"/>
      <c r="V855" s="161"/>
      <c r="W855" s="161"/>
      <c r="X855" s="161"/>
      <c r="Y855" s="161"/>
      <c r="Z855" s="161"/>
    </row>
    <row r="856" s="98" customFormat="1" ht="16.15" customHeight="1" spans="1:26">
      <c r="A856" s="161"/>
      <c r="B856" s="161"/>
      <c r="C856" s="161"/>
      <c r="D856" s="161"/>
      <c r="E856" s="161"/>
      <c r="F856" s="161"/>
      <c r="G856" s="161"/>
      <c r="H856" s="161"/>
      <c r="I856" s="161"/>
      <c r="J856" s="161"/>
      <c r="K856" s="161"/>
      <c r="L856" s="161"/>
      <c r="M856" s="161"/>
      <c r="N856" s="161"/>
      <c r="O856" s="161"/>
      <c r="P856" s="161"/>
      <c r="Q856" s="161"/>
      <c r="R856" s="161"/>
      <c r="S856" s="161"/>
      <c r="T856" s="161"/>
      <c r="U856" s="161"/>
      <c r="V856" s="161"/>
      <c r="W856" s="161"/>
      <c r="X856" s="161"/>
      <c r="Y856" s="161"/>
      <c r="Z856" s="161"/>
    </row>
    <row r="857" s="98" customFormat="1" ht="16.15" customHeight="1" spans="1:26">
      <c r="A857" s="161"/>
      <c r="B857" s="161"/>
      <c r="C857" s="161"/>
      <c r="D857" s="161"/>
      <c r="E857" s="161"/>
      <c r="F857" s="161"/>
      <c r="G857" s="161"/>
      <c r="H857" s="161"/>
      <c r="I857" s="161"/>
      <c r="J857" s="161"/>
      <c r="K857" s="161"/>
      <c r="L857" s="161"/>
      <c r="M857" s="161"/>
      <c r="N857" s="161"/>
      <c r="O857" s="161"/>
      <c r="P857" s="161"/>
      <c r="Q857" s="161"/>
      <c r="R857" s="161"/>
      <c r="S857" s="161"/>
      <c r="T857" s="161"/>
      <c r="U857" s="161"/>
      <c r="V857" s="161"/>
      <c r="W857" s="161"/>
      <c r="X857" s="161"/>
      <c r="Y857" s="161"/>
      <c r="Z857" s="161"/>
    </row>
    <row r="858" s="98" customFormat="1" ht="16.15" customHeight="1" spans="1:26">
      <c r="A858" s="161"/>
      <c r="B858" s="161"/>
      <c r="C858" s="161"/>
      <c r="D858" s="161"/>
      <c r="E858" s="161"/>
      <c r="F858" s="161"/>
      <c r="G858" s="161"/>
      <c r="H858" s="161"/>
      <c r="I858" s="161"/>
      <c r="J858" s="161"/>
      <c r="K858" s="161"/>
      <c r="L858" s="161"/>
      <c r="M858" s="161"/>
      <c r="N858" s="161"/>
      <c r="O858" s="161"/>
      <c r="P858" s="161"/>
      <c r="Q858" s="161"/>
      <c r="R858" s="161"/>
      <c r="S858" s="161"/>
      <c r="T858" s="161"/>
      <c r="U858" s="161"/>
      <c r="V858" s="161"/>
      <c r="W858" s="161"/>
      <c r="X858" s="161"/>
      <c r="Y858" s="161"/>
      <c r="Z858" s="161"/>
    </row>
    <row r="859" s="98" customFormat="1" ht="16.15" customHeight="1" spans="1:26">
      <c r="A859" s="161"/>
      <c r="B859" s="161"/>
      <c r="C859" s="161"/>
      <c r="D859" s="161"/>
      <c r="E859" s="161"/>
      <c r="F859" s="161"/>
      <c r="G859" s="161"/>
      <c r="H859" s="161"/>
      <c r="I859" s="161"/>
      <c r="J859" s="161"/>
      <c r="K859" s="161"/>
      <c r="L859" s="161"/>
      <c r="M859" s="161"/>
      <c r="N859" s="161"/>
      <c r="O859" s="161"/>
      <c r="P859" s="161"/>
      <c r="Q859" s="161"/>
      <c r="R859" s="161"/>
      <c r="S859" s="161"/>
      <c r="T859" s="161"/>
      <c r="U859" s="161"/>
      <c r="V859" s="161"/>
      <c r="W859" s="161"/>
      <c r="X859" s="161"/>
      <c r="Y859" s="161"/>
      <c r="Z859" s="161"/>
    </row>
    <row r="860" s="98" customFormat="1" ht="16.15" customHeight="1" spans="1:26">
      <c r="A860" s="161"/>
      <c r="B860" s="161"/>
      <c r="C860" s="161"/>
      <c r="D860" s="161"/>
      <c r="E860" s="161"/>
      <c r="F860" s="161"/>
      <c r="G860" s="161"/>
      <c r="H860" s="161"/>
      <c r="I860" s="161"/>
      <c r="J860" s="161"/>
      <c r="K860" s="161"/>
      <c r="L860" s="161"/>
      <c r="M860" s="161"/>
      <c r="N860" s="161"/>
      <c r="O860" s="161"/>
      <c r="P860" s="161"/>
      <c r="Q860" s="161"/>
      <c r="R860" s="161"/>
      <c r="S860" s="161"/>
      <c r="T860" s="161"/>
      <c r="U860" s="161"/>
      <c r="V860" s="161"/>
      <c r="W860" s="161"/>
      <c r="X860" s="161"/>
      <c r="Y860" s="161"/>
      <c r="Z860" s="161"/>
    </row>
    <row r="861" s="98" customFormat="1" ht="16.15" customHeight="1" spans="1:26">
      <c r="A861" s="161"/>
      <c r="B861" s="161"/>
      <c r="C861" s="161"/>
      <c r="D861" s="161"/>
      <c r="E861" s="161"/>
      <c r="F861" s="161"/>
      <c r="G861" s="161"/>
      <c r="H861" s="161"/>
      <c r="I861" s="161"/>
      <c r="J861" s="161"/>
      <c r="K861" s="161"/>
      <c r="L861" s="161"/>
      <c r="M861" s="161"/>
      <c r="N861" s="161"/>
      <c r="O861" s="161"/>
      <c r="P861" s="161"/>
      <c r="Q861" s="161"/>
      <c r="R861" s="161"/>
      <c r="S861" s="161"/>
      <c r="T861" s="161"/>
      <c r="U861" s="161"/>
      <c r="V861" s="161"/>
      <c r="W861" s="161"/>
      <c r="X861" s="161"/>
      <c r="Y861" s="161"/>
      <c r="Z861" s="161"/>
    </row>
    <row r="862" s="98" customFormat="1" ht="16.15" customHeight="1" spans="1:26">
      <c r="A862" s="161"/>
      <c r="B862" s="161"/>
      <c r="C862" s="161"/>
      <c r="D862" s="161"/>
      <c r="E862" s="161"/>
      <c r="F862" s="161"/>
      <c r="G862" s="161"/>
      <c r="H862" s="161"/>
      <c r="I862" s="161"/>
      <c r="J862" s="161"/>
      <c r="K862" s="161"/>
      <c r="L862" s="161"/>
      <c r="M862" s="161"/>
      <c r="N862" s="161"/>
      <c r="O862" s="161"/>
      <c r="P862" s="161"/>
      <c r="Q862" s="161"/>
      <c r="R862" s="161"/>
      <c r="S862" s="161"/>
      <c r="T862" s="161"/>
      <c r="U862" s="161"/>
      <c r="V862" s="161"/>
      <c r="W862" s="161"/>
      <c r="X862" s="161"/>
      <c r="Y862" s="161"/>
      <c r="Z862" s="161"/>
    </row>
    <row r="863" s="98" customFormat="1" ht="16.15" customHeight="1" spans="1:26">
      <c r="A863" s="161"/>
      <c r="B863" s="161"/>
      <c r="C863" s="161"/>
      <c r="D863" s="161"/>
      <c r="E863" s="161"/>
      <c r="F863" s="161"/>
      <c r="G863" s="161"/>
      <c r="H863" s="161"/>
      <c r="I863" s="161"/>
      <c r="J863" s="161"/>
      <c r="K863" s="161"/>
      <c r="L863" s="161"/>
      <c r="M863" s="161"/>
      <c r="N863" s="161"/>
      <c r="O863" s="161"/>
      <c r="P863" s="161"/>
      <c r="Q863" s="161"/>
      <c r="R863" s="161"/>
      <c r="S863" s="161"/>
      <c r="T863" s="161"/>
      <c r="U863" s="161"/>
      <c r="V863" s="161"/>
      <c r="W863" s="161"/>
      <c r="X863" s="161"/>
      <c r="Y863" s="161"/>
      <c r="Z863" s="161"/>
    </row>
    <row r="864" s="98" customFormat="1" ht="16.15" customHeight="1" spans="1:26">
      <c r="A864" s="161"/>
      <c r="B864" s="161"/>
      <c r="C864" s="161"/>
      <c r="D864" s="161"/>
      <c r="E864" s="161"/>
      <c r="F864" s="161"/>
      <c r="G864" s="161"/>
      <c r="H864" s="161"/>
      <c r="I864" s="161"/>
      <c r="J864" s="161"/>
      <c r="K864" s="161"/>
      <c r="L864" s="161"/>
      <c r="M864" s="161"/>
      <c r="N864" s="161"/>
      <c r="O864" s="161"/>
      <c r="P864" s="161"/>
      <c r="Q864" s="161"/>
      <c r="R864" s="161"/>
      <c r="S864" s="161"/>
      <c r="T864" s="161"/>
      <c r="U864" s="161"/>
      <c r="V864" s="161"/>
      <c r="W864" s="161"/>
      <c r="X864" s="161"/>
      <c r="Y864" s="161"/>
      <c r="Z864" s="161"/>
    </row>
    <row r="865" s="98" customFormat="1" ht="16.15" customHeight="1" spans="1:26">
      <c r="A865" s="161"/>
      <c r="B865" s="161"/>
      <c r="C865" s="161"/>
      <c r="D865" s="161"/>
      <c r="E865" s="161"/>
      <c r="F865" s="161"/>
      <c r="G865" s="161"/>
      <c r="H865" s="161"/>
      <c r="I865" s="161"/>
      <c r="J865" s="161"/>
      <c r="K865" s="161"/>
      <c r="L865" s="161"/>
      <c r="M865" s="161"/>
      <c r="N865" s="161"/>
      <c r="O865" s="161"/>
      <c r="P865" s="161"/>
      <c r="Q865" s="161"/>
      <c r="R865" s="161"/>
      <c r="S865" s="161"/>
      <c r="T865" s="161"/>
      <c r="U865" s="161"/>
      <c r="V865" s="161"/>
      <c r="W865" s="161"/>
      <c r="X865" s="161"/>
      <c r="Y865" s="161"/>
      <c r="Z865" s="161"/>
    </row>
    <row r="866" s="98" customFormat="1" ht="16.15" customHeight="1" spans="1:26">
      <c r="A866" s="161"/>
      <c r="B866" s="161"/>
      <c r="C866" s="161"/>
      <c r="D866" s="161"/>
      <c r="E866" s="161"/>
      <c r="F866" s="161"/>
      <c r="G866" s="161"/>
      <c r="H866" s="161"/>
      <c r="I866" s="161"/>
      <c r="J866" s="161"/>
      <c r="K866" s="161"/>
      <c r="L866" s="161"/>
      <c r="M866" s="161"/>
      <c r="N866" s="161"/>
      <c r="O866" s="161"/>
      <c r="P866" s="161"/>
      <c r="Q866" s="161"/>
      <c r="R866" s="161"/>
      <c r="S866" s="161"/>
      <c r="T866" s="161"/>
      <c r="U866" s="161"/>
      <c r="V866" s="161"/>
      <c r="W866" s="161"/>
      <c r="X866" s="161"/>
      <c r="Y866" s="161"/>
      <c r="Z866" s="161"/>
    </row>
    <row r="867" s="98" customFormat="1" ht="16.15" customHeight="1" spans="1:26">
      <c r="A867" s="161"/>
      <c r="B867" s="161"/>
      <c r="C867" s="161"/>
      <c r="D867" s="161"/>
      <c r="E867" s="161"/>
      <c r="F867" s="161"/>
      <c r="G867" s="161"/>
      <c r="H867" s="161"/>
      <c r="I867" s="161"/>
      <c r="J867" s="161"/>
      <c r="K867" s="161"/>
      <c r="L867" s="161"/>
      <c r="M867" s="161"/>
      <c r="N867" s="161"/>
      <c r="O867" s="161"/>
      <c r="P867" s="161"/>
      <c r="Q867" s="161"/>
      <c r="R867" s="161"/>
      <c r="S867" s="161"/>
      <c r="T867" s="161"/>
      <c r="U867" s="161"/>
      <c r="V867" s="161"/>
      <c r="W867" s="161"/>
      <c r="X867" s="161"/>
      <c r="Y867" s="161"/>
      <c r="Z867" s="161"/>
    </row>
    <row r="868" s="98" customFormat="1" ht="16.15" customHeight="1" spans="1:26">
      <c r="A868" s="161"/>
      <c r="B868" s="161"/>
      <c r="C868" s="161"/>
      <c r="D868" s="161"/>
      <c r="E868" s="161"/>
      <c r="F868" s="161"/>
      <c r="G868" s="161"/>
      <c r="H868" s="161"/>
      <c r="I868" s="161"/>
      <c r="J868" s="161"/>
      <c r="K868" s="161"/>
      <c r="L868" s="161"/>
      <c r="M868" s="161"/>
      <c r="N868" s="161"/>
      <c r="O868" s="161"/>
      <c r="P868" s="161"/>
      <c r="Q868" s="161"/>
      <c r="R868" s="161"/>
      <c r="S868" s="161"/>
      <c r="T868" s="161"/>
      <c r="U868" s="161"/>
      <c r="V868" s="161"/>
      <c r="W868" s="161"/>
      <c r="X868" s="161"/>
      <c r="Y868" s="161"/>
      <c r="Z868" s="161"/>
    </row>
    <row r="869" s="98" customFormat="1" ht="16.15" customHeight="1" spans="1:26">
      <c r="A869" s="161"/>
      <c r="B869" s="161"/>
      <c r="C869" s="161"/>
      <c r="D869" s="161"/>
      <c r="E869" s="161"/>
      <c r="F869" s="161"/>
      <c r="G869" s="161"/>
      <c r="H869" s="161"/>
      <c r="I869" s="161"/>
      <c r="J869" s="161"/>
      <c r="K869" s="161"/>
      <c r="L869" s="161"/>
      <c r="M869" s="161"/>
      <c r="N869" s="161"/>
      <c r="O869" s="161"/>
      <c r="P869" s="161"/>
      <c r="Q869" s="161"/>
      <c r="R869" s="161"/>
      <c r="S869" s="161"/>
      <c r="T869" s="161"/>
      <c r="U869" s="161"/>
      <c r="V869" s="161"/>
      <c r="W869" s="161"/>
      <c r="X869" s="161"/>
      <c r="Y869" s="161"/>
      <c r="Z869" s="161"/>
    </row>
    <row r="870" s="98" customFormat="1" ht="16.15" customHeight="1" spans="1:26">
      <c r="A870" s="161"/>
      <c r="B870" s="161"/>
      <c r="C870" s="161"/>
      <c r="D870" s="161"/>
      <c r="E870" s="161"/>
      <c r="F870" s="161"/>
      <c r="G870" s="161"/>
      <c r="H870" s="161"/>
      <c r="I870" s="161"/>
      <c r="J870" s="161"/>
      <c r="K870" s="161"/>
      <c r="L870" s="161"/>
      <c r="M870" s="161"/>
      <c r="N870" s="161"/>
      <c r="O870" s="161"/>
      <c r="P870" s="161"/>
      <c r="Q870" s="161"/>
      <c r="R870" s="161"/>
      <c r="S870" s="161"/>
      <c r="T870" s="161"/>
      <c r="U870" s="161"/>
      <c r="V870" s="161"/>
      <c r="W870" s="161"/>
      <c r="X870" s="161"/>
      <c r="Y870" s="161"/>
      <c r="Z870" s="161"/>
    </row>
    <row r="871" s="98" customFormat="1" ht="16.15" customHeight="1" spans="1:26">
      <c r="A871" s="161"/>
      <c r="B871" s="161"/>
      <c r="C871" s="161"/>
      <c r="D871" s="161"/>
      <c r="E871" s="161"/>
      <c r="F871" s="161"/>
      <c r="G871" s="161"/>
      <c r="H871" s="161"/>
      <c r="I871" s="161"/>
      <c r="J871" s="161"/>
      <c r="K871" s="161"/>
      <c r="L871" s="161"/>
      <c r="M871" s="161"/>
      <c r="N871" s="161"/>
      <c r="O871" s="161"/>
      <c r="P871" s="161"/>
      <c r="Q871" s="161"/>
      <c r="R871" s="161"/>
      <c r="S871" s="161"/>
      <c r="T871" s="161"/>
      <c r="U871" s="161"/>
      <c r="V871" s="161"/>
      <c r="W871" s="161"/>
      <c r="X871" s="161"/>
      <c r="Y871" s="161"/>
      <c r="Z871" s="161"/>
    </row>
    <row r="872" s="98" customFormat="1" ht="16.15" customHeight="1" spans="1:26">
      <c r="A872" s="161"/>
      <c r="B872" s="161"/>
      <c r="C872" s="161"/>
      <c r="D872" s="161"/>
      <c r="E872" s="161"/>
      <c r="F872" s="161"/>
      <c r="G872" s="161"/>
      <c r="H872" s="161"/>
      <c r="I872" s="161"/>
      <c r="J872" s="161"/>
      <c r="K872" s="161"/>
      <c r="L872" s="161"/>
      <c r="M872" s="161"/>
      <c r="N872" s="161"/>
      <c r="O872" s="161"/>
      <c r="P872" s="161"/>
      <c r="Q872" s="161"/>
      <c r="R872" s="161"/>
      <c r="S872" s="161"/>
      <c r="T872" s="161"/>
      <c r="U872" s="161"/>
      <c r="V872" s="161"/>
      <c r="W872" s="161"/>
      <c r="X872" s="161"/>
      <c r="Y872" s="161"/>
      <c r="Z872" s="161"/>
    </row>
    <row r="873" s="98" customFormat="1" ht="16.15" customHeight="1" spans="1:26">
      <c r="A873" s="161"/>
      <c r="B873" s="161"/>
      <c r="C873" s="161"/>
      <c r="D873" s="161"/>
      <c r="E873" s="161"/>
      <c r="F873" s="161"/>
      <c r="G873" s="161"/>
      <c r="H873" s="161"/>
      <c r="I873" s="161"/>
      <c r="J873" s="161"/>
      <c r="K873" s="161"/>
      <c r="L873" s="161"/>
      <c r="M873" s="161"/>
      <c r="N873" s="161"/>
      <c r="O873" s="161"/>
      <c r="P873" s="161"/>
      <c r="Q873" s="161"/>
      <c r="R873" s="161"/>
      <c r="S873" s="161"/>
      <c r="T873" s="161"/>
      <c r="U873" s="161"/>
      <c r="V873" s="161"/>
      <c r="W873" s="161"/>
      <c r="X873" s="161"/>
      <c r="Y873" s="161"/>
      <c r="Z873" s="161"/>
    </row>
    <row r="874" s="98" customFormat="1" ht="16.15" customHeight="1" spans="1:26">
      <c r="A874" s="161"/>
      <c r="B874" s="161"/>
      <c r="C874" s="161"/>
      <c r="D874" s="161"/>
      <c r="E874" s="161"/>
      <c r="F874" s="161"/>
      <c r="G874" s="161"/>
      <c r="H874" s="161"/>
      <c r="I874" s="161"/>
      <c r="J874" s="161"/>
      <c r="K874" s="161"/>
      <c r="L874" s="161"/>
      <c r="M874" s="161"/>
      <c r="N874" s="161"/>
      <c r="O874" s="161"/>
      <c r="P874" s="161"/>
      <c r="Q874" s="161"/>
      <c r="R874" s="161"/>
      <c r="S874" s="161"/>
      <c r="T874" s="161"/>
      <c r="U874" s="161"/>
      <c r="V874" s="161"/>
      <c r="W874" s="161"/>
      <c r="X874" s="161"/>
      <c r="Y874" s="161"/>
      <c r="Z874" s="161"/>
    </row>
    <row r="875" s="98" customFormat="1" ht="16.15" customHeight="1" spans="1:26">
      <c r="A875" s="161"/>
      <c r="B875" s="161"/>
      <c r="C875" s="161"/>
      <c r="D875" s="161"/>
      <c r="E875" s="161"/>
      <c r="F875" s="161"/>
      <c r="G875" s="161"/>
      <c r="H875" s="161"/>
      <c r="I875" s="161"/>
      <c r="J875" s="161"/>
      <c r="K875" s="161"/>
      <c r="L875" s="161"/>
      <c r="M875" s="161"/>
      <c r="N875" s="161"/>
      <c r="O875" s="161"/>
      <c r="P875" s="161"/>
      <c r="Q875" s="161"/>
      <c r="R875" s="161"/>
      <c r="S875" s="161"/>
      <c r="T875" s="161"/>
      <c r="U875" s="161"/>
      <c r="V875" s="161"/>
      <c r="W875" s="161"/>
      <c r="X875" s="161"/>
      <c r="Y875" s="161"/>
      <c r="Z875" s="161"/>
    </row>
    <row r="876" s="98" customFormat="1" ht="16.15" customHeight="1" spans="1:26">
      <c r="A876" s="161"/>
      <c r="B876" s="161"/>
      <c r="C876" s="161"/>
      <c r="D876" s="161"/>
      <c r="E876" s="161"/>
      <c r="F876" s="161"/>
      <c r="G876" s="161"/>
      <c r="H876" s="161"/>
      <c r="I876" s="161"/>
      <c r="J876" s="161"/>
      <c r="K876" s="161"/>
      <c r="L876" s="161"/>
      <c r="M876" s="161"/>
      <c r="N876" s="161"/>
      <c r="O876" s="161"/>
      <c r="P876" s="161"/>
      <c r="Q876" s="161"/>
      <c r="R876" s="161"/>
      <c r="S876" s="161"/>
      <c r="T876" s="161"/>
      <c r="U876" s="161"/>
      <c r="V876" s="161"/>
      <c r="W876" s="161"/>
      <c r="X876" s="161"/>
      <c r="Y876" s="161"/>
      <c r="Z876" s="161"/>
    </row>
    <row r="877" s="98" customFormat="1" ht="16.15" customHeight="1" spans="1:26">
      <c r="A877" s="161"/>
      <c r="B877" s="161"/>
      <c r="C877" s="161"/>
      <c r="D877" s="161"/>
      <c r="E877" s="161"/>
      <c r="F877" s="161"/>
      <c r="G877" s="161"/>
      <c r="H877" s="161"/>
      <c r="I877" s="161"/>
      <c r="J877" s="161"/>
      <c r="K877" s="161"/>
      <c r="L877" s="161"/>
      <c r="M877" s="161"/>
      <c r="N877" s="161"/>
      <c r="O877" s="161"/>
      <c r="P877" s="161"/>
      <c r="Q877" s="161"/>
      <c r="R877" s="161"/>
      <c r="S877" s="161"/>
      <c r="T877" s="161"/>
      <c r="U877" s="161"/>
      <c r="V877" s="161"/>
      <c r="W877" s="161"/>
      <c r="X877" s="161"/>
      <c r="Y877" s="161"/>
      <c r="Z877" s="161"/>
    </row>
    <row r="878" s="98" customFormat="1" ht="16.15" customHeight="1" spans="1:26">
      <c r="A878" s="161"/>
      <c r="B878" s="161"/>
      <c r="C878" s="161"/>
      <c r="D878" s="161"/>
      <c r="E878" s="161"/>
      <c r="F878" s="161"/>
      <c r="G878" s="161"/>
      <c r="H878" s="161"/>
      <c r="I878" s="161"/>
      <c r="J878" s="161"/>
      <c r="K878" s="161"/>
      <c r="L878" s="161"/>
      <c r="M878" s="161"/>
      <c r="N878" s="161"/>
      <c r="O878" s="161"/>
      <c r="P878" s="161"/>
      <c r="Q878" s="161"/>
      <c r="R878" s="161"/>
      <c r="S878" s="161"/>
      <c r="T878" s="161"/>
      <c r="U878" s="161"/>
      <c r="V878" s="161"/>
      <c r="W878" s="161"/>
      <c r="X878" s="161"/>
      <c r="Y878" s="161"/>
      <c r="Z878" s="161"/>
    </row>
    <row r="879" s="98" customFormat="1" ht="16.15" customHeight="1" spans="1:26">
      <c r="A879" s="161"/>
      <c r="B879" s="161"/>
      <c r="C879" s="161"/>
      <c r="D879" s="161"/>
      <c r="E879" s="161"/>
      <c r="F879" s="161"/>
      <c r="G879" s="161"/>
      <c r="H879" s="161"/>
      <c r="I879" s="161"/>
      <c r="J879" s="161"/>
      <c r="K879" s="161"/>
      <c r="L879" s="161"/>
      <c r="M879" s="161"/>
      <c r="N879" s="161"/>
      <c r="O879" s="161"/>
      <c r="P879" s="161"/>
      <c r="Q879" s="161"/>
      <c r="R879" s="161"/>
      <c r="S879" s="161"/>
      <c r="T879" s="161"/>
      <c r="U879" s="161"/>
      <c r="V879" s="161"/>
      <c r="W879" s="161"/>
      <c r="X879" s="161"/>
      <c r="Y879" s="161"/>
      <c r="Z879" s="161"/>
    </row>
    <row r="880" s="98" customFormat="1" ht="16.15" customHeight="1" spans="1:26">
      <c r="A880" s="161"/>
      <c r="B880" s="161"/>
      <c r="C880" s="161"/>
      <c r="D880" s="161"/>
      <c r="E880" s="161"/>
      <c r="F880" s="161"/>
      <c r="G880" s="161"/>
      <c r="H880" s="161"/>
      <c r="I880" s="161"/>
      <c r="J880" s="161"/>
      <c r="K880" s="161"/>
      <c r="L880" s="161"/>
      <c r="M880" s="161"/>
      <c r="N880" s="161"/>
      <c r="O880" s="161"/>
      <c r="P880" s="161"/>
      <c r="Q880" s="161"/>
      <c r="R880" s="161"/>
      <c r="S880" s="161"/>
      <c r="T880" s="161"/>
      <c r="U880" s="161"/>
      <c r="V880" s="161"/>
      <c r="W880" s="161"/>
      <c r="X880" s="161"/>
      <c r="Y880" s="161"/>
      <c r="Z880" s="161"/>
    </row>
    <row r="881" s="98" customFormat="1" ht="16.15" customHeight="1" spans="1:26">
      <c r="A881" s="161"/>
      <c r="B881" s="161"/>
      <c r="C881" s="161"/>
      <c r="D881" s="161"/>
      <c r="E881" s="161"/>
      <c r="F881" s="161"/>
      <c r="G881" s="161"/>
      <c r="H881" s="161"/>
      <c r="I881" s="161"/>
      <c r="J881" s="161"/>
      <c r="K881" s="161"/>
      <c r="L881" s="161"/>
      <c r="M881" s="161"/>
      <c r="N881" s="161"/>
      <c r="O881" s="161"/>
      <c r="P881" s="161"/>
      <c r="Q881" s="161"/>
      <c r="R881" s="161"/>
      <c r="S881" s="161"/>
      <c r="T881" s="161"/>
      <c r="U881" s="161"/>
      <c r="V881" s="161"/>
      <c r="W881" s="161"/>
      <c r="X881" s="161"/>
      <c r="Y881" s="161"/>
      <c r="Z881" s="161"/>
    </row>
    <row r="882" s="98" customFormat="1" ht="16.15" customHeight="1" spans="1:26">
      <c r="A882" s="161"/>
      <c r="B882" s="161"/>
      <c r="C882" s="161"/>
      <c r="D882" s="161"/>
      <c r="E882" s="161"/>
      <c r="F882" s="161"/>
      <c r="G882" s="161"/>
      <c r="H882" s="161"/>
      <c r="I882" s="161"/>
      <c r="J882" s="161"/>
      <c r="K882" s="161"/>
      <c r="L882" s="161"/>
      <c r="M882" s="161"/>
      <c r="N882" s="161"/>
      <c r="O882" s="161"/>
      <c r="P882" s="161"/>
      <c r="Q882" s="161"/>
      <c r="R882" s="161"/>
      <c r="S882" s="161"/>
      <c r="T882" s="161"/>
      <c r="U882" s="161"/>
      <c r="V882" s="161"/>
      <c r="W882" s="161"/>
      <c r="X882" s="161"/>
      <c r="Y882" s="161"/>
      <c r="Z882" s="161"/>
    </row>
    <row r="883" s="98" customFormat="1" ht="16.15" customHeight="1" spans="1:26">
      <c r="A883" s="161"/>
      <c r="B883" s="161"/>
      <c r="C883" s="161"/>
      <c r="D883" s="161"/>
      <c r="E883" s="161"/>
      <c r="F883" s="161"/>
      <c r="G883" s="161"/>
      <c r="H883" s="161"/>
      <c r="I883" s="161"/>
      <c r="J883" s="161"/>
      <c r="K883" s="161"/>
      <c r="L883" s="161"/>
      <c r="M883" s="161"/>
      <c r="N883" s="161"/>
      <c r="O883" s="161"/>
      <c r="P883" s="161"/>
      <c r="Q883" s="161"/>
      <c r="R883" s="161"/>
      <c r="S883" s="161"/>
      <c r="T883" s="161"/>
      <c r="U883" s="161"/>
      <c r="V883" s="161"/>
      <c r="W883" s="161"/>
      <c r="X883" s="161"/>
      <c r="Y883" s="161"/>
      <c r="Z883" s="161"/>
    </row>
    <row r="884" s="98" customFormat="1" ht="16.15" customHeight="1" spans="1:26">
      <c r="A884" s="161"/>
      <c r="B884" s="161"/>
      <c r="C884" s="161"/>
      <c r="D884" s="161"/>
      <c r="E884" s="161"/>
      <c r="F884" s="161"/>
      <c r="G884" s="161"/>
      <c r="H884" s="161"/>
      <c r="I884" s="161"/>
      <c r="J884" s="161"/>
      <c r="K884" s="161"/>
      <c r="L884" s="161"/>
      <c r="M884" s="161"/>
      <c r="N884" s="161"/>
      <c r="O884" s="161"/>
      <c r="P884" s="161"/>
      <c r="Q884" s="161"/>
      <c r="R884" s="161"/>
      <c r="S884" s="161"/>
      <c r="T884" s="161"/>
      <c r="U884" s="161"/>
      <c r="V884" s="161"/>
      <c r="W884" s="161"/>
      <c r="X884" s="161"/>
      <c r="Y884" s="161"/>
      <c r="Z884" s="161"/>
    </row>
    <row r="885" s="98" customFormat="1" ht="16.15" customHeight="1" spans="1:26">
      <c r="A885" s="161"/>
      <c r="B885" s="161"/>
      <c r="C885" s="161"/>
      <c r="D885" s="161"/>
      <c r="E885" s="161"/>
      <c r="F885" s="161"/>
      <c r="G885" s="161"/>
      <c r="H885" s="161"/>
      <c r="I885" s="161"/>
      <c r="J885" s="161"/>
      <c r="K885" s="161"/>
      <c r="L885" s="161"/>
      <c r="M885" s="161"/>
      <c r="N885" s="161"/>
      <c r="O885" s="161"/>
      <c r="P885" s="161"/>
      <c r="Q885" s="161"/>
      <c r="R885" s="161"/>
      <c r="S885" s="161"/>
      <c r="T885" s="161"/>
      <c r="U885" s="161"/>
      <c r="V885" s="161"/>
      <c r="W885" s="161"/>
      <c r="X885" s="161"/>
      <c r="Y885" s="161"/>
      <c r="Z885" s="161"/>
    </row>
    <row r="886" s="98" customFormat="1" ht="16.15" customHeight="1" spans="1:26">
      <c r="A886" s="161"/>
      <c r="B886" s="161"/>
      <c r="C886" s="161"/>
      <c r="D886" s="161"/>
      <c r="E886" s="161"/>
      <c r="F886" s="161"/>
      <c r="G886" s="161"/>
      <c r="H886" s="161"/>
      <c r="I886" s="161"/>
      <c r="J886" s="161"/>
      <c r="K886" s="161"/>
      <c r="L886" s="161"/>
      <c r="M886" s="161"/>
      <c r="N886" s="161"/>
      <c r="O886" s="161"/>
      <c r="P886" s="161"/>
      <c r="Q886" s="161"/>
      <c r="R886" s="161"/>
      <c r="S886" s="161"/>
      <c r="T886" s="161"/>
      <c r="U886" s="161"/>
      <c r="V886" s="161"/>
      <c r="W886" s="161"/>
      <c r="X886" s="161"/>
      <c r="Y886" s="161"/>
      <c r="Z886" s="161"/>
    </row>
    <row r="887" s="98" customFormat="1" ht="16.15" customHeight="1" spans="1:26">
      <c r="A887" s="161"/>
      <c r="B887" s="161"/>
      <c r="C887" s="161"/>
      <c r="D887" s="161"/>
      <c r="E887" s="161"/>
      <c r="F887" s="161"/>
      <c r="G887" s="161"/>
      <c r="H887" s="161"/>
      <c r="I887" s="161"/>
      <c r="J887" s="161"/>
      <c r="K887" s="161"/>
      <c r="L887" s="161"/>
      <c r="M887" s="161"/>
      <c r="N887" s="161"/>
      <c r="O887" s="161"/>
      <c r="P887" s="161"/>
      <c r="Q887" s="161"/>
      <c r="R887" s="161"/>
      <c r="S887" s="161"/>
      <c r="T887" s="161"/>
      <c r="U887" s="161"/>
      <c r="V887" s="161"/>
      <c r="W887" s="161"/>
      <c r="X887" s="161"/>
      <c r="Y887" s="161"/>
      <c r="Z887" s="161"/>
    </row>
    <row r="888" s="98" customFormat="1" ht="16.15" customHeight="1" spans="1:26">
      <c r="A888" s="161"/>
      <c r="B888" s="161"/>
      <c r="C888" s="161"/>
      <c r="D888" s="161"/>
      <c r="E888" s="161"/>
      <c r="F888" s="161"/>
      <c r="G888" s="161"/>
      <c r="H888" s="161"/>
      <c r="I888" s="161"/>
      <c r="J888" s="161"/>
      <c r="K888" s="161"/>
      <c r="L888" s="161"/>
      <c r="M888" s="161"/>
      <c r="N888" s="161"/>
      <c r="O888" s="161"/>
      <c r="P888" s="161"/>
      <c r="Q888" s="161"/>
      <c r="R888" s="161"/>
      <c r="S888" s="161"/>
      <c r="T888" s="161"/>
      <c r="U888" s="161"/>
      <c r="V888" s="161"/>
      <c r="W888" s="161"/>
      <c r="X888" s="161"/>
      <c r="Y888" s="161"/>
      <c r="Z888" s="161"/>
    </row>
    <row r="889" s="98" customFormat="1" ht="16.15" customHeight="1" spans="1:26">
      <c r="A889" s="161"/>
      <c r="B889" s="161"/>
      <c r="C889" s="161"/>
      <c r="D889" s="161"/>
      <c r="E889" s="161"/>
      <c r="F889" s="161"/>
      <c r="G889" s="161"/>
      <c r="H889" s="161"/>
      <c r="I889" s="161"/>
      <c r="J889" s="161"/>
      <c r="K889" s="161"/>
      <c r="L889" s="161"/>
      <c r="M889" s="161"/>
      <c r="N889" s="161"/>
      <c r="O889" s="161"/>
      <c r="P889" s="161"/>
      <c r="Q889" s="161"/>
      <c r="R889" s="161"/>
      <c r="S889" s="161"/>
      <c r="T889" s="161"/>
      <c r="U889" s="161"/>
      <c r="V889" s="161"/>
      <c r="W889" s="161"/>
      <c r="X889" s="161"/>
      <c r="Y889" s="161"/>
      <c r="Z889" s="161"/>
    </row>
    <row r="890" s="98" customFormat="1" ht="16.15" customHeight="1" spans="1:26">
      <c r="A890" s="161"/>
      <c r="B890" s="161"/>
      <c r="C890" s="161"/>
      <c r="D890" s="161"/>
      <c r="E890" s="161"/>
      <c r="F890" s="161"/>
      <c r="G890" s="161"/>
      <c r="H890" s="161"/>
      <c r="I890" s="161"/>
      <c r="J890" s="161"/>
      <c r="K890" s="161"/>
      <c r="L890" s="161"/>
      <c r="M890" s="161"/>
      <c r="N890" s="161"/>
      <c r="O890" s="161"/>
      <c r="P890" s="161"/>
      <c r="Q890" s="161"/>
      <c r="R890" s="161"/>
      <c r="S890" s="161"/>
      <c r="T890" s="161"/>
      <c r="U890" s="161"/>
      <c r="V890" s="161"/>
      <c r="W890" s="161"/>
      <c r="X890" s="161"/>
      <c r="Y890" s="161"/>
      <c r="Z890" s="161"/>
    </row>
    <row r="891" s="98" customFormat="1" ht="16.15" customHeight="1" spans="1:26">
      <c r="A891" s="161"/>
      <c r="B891" s="161"/>
      <c r="C891" s="161"/>
      <c r="D891" s="161"/>
      <c r="E891" s="161"/>
      <c r="F891" s="161"/>
      <c r="G891" s="161"/>
      <c r="H891" s="161"/>
      <c r="I891" s="161"/>
      <c r="J891" s="161"/>
      <c r="K891" s="161"/>
      <c r="L891" s="161"/>
      <c r="M891" s="161"/>
      <c r="N891" s="161"/>
      <c r="O891" s="161"/>
      <c r="P891" s="161"/>
      <c r="Q891" s="161"/>
      <c r="R891" s="161"/>
      <c r="S891" s="161"/>
      <c r="T891" s="161"/>
      <c r="U891" s="161"/>
      <c r="V891" s="161"/>
      <c r="W891" s="161"/>
      <c r="X891" s="161"/>
      <c r="Y891" s="161"/>
      <c r="Z891" s="161"/>
    </row>
    <row r="892" s="98" customFormat="1" ht="16.15" customHeight="1" spans="1:26">
      <c r="A892" s="161"/>
      <c r="B892" s="161"/>
      <c r="C892" s="161"/>
      <c r="D892" s="161"/>
      <c r="E892" s="161"/>
      <c r="F892" s="161"/>
      <c r="G892" s="161"/>
      <c r="H892" s="161"/>
      <c r="I892" s="161"/>
      <c r="J892" s="161"/>
      <c r="K892" s="161"/>
      <c r="L892" s="161"/>
      <c r="M892" s="161"/>
      <c r="N892" s="161"/>
      <c r="O892" s="161"/>
      <c r="P892" s="161"/>
      <c r="Q892" s="161"/>
      <c r="R892" s="161"/>
      <c r="S892" s="161"/>
      <c r="T892" s="161"/>
      <c r="U892" s="161"/>
      <c r="V892" s="161"/>
      <c r="W892" s="161"/>
      <c r="X892" s="161"/>
      <c r="Y892" s="161"/>
      <c r="Z892" s="161"/>
    </row>
    <row r="893" s="98" customFormat="1" ht="16.15" customHeight="1" spans="1:26">
      <c r="A893" s="161"/>
      <c r="B893" s="161"/>
      <c r="C893" s="161"/>
      <c r="D893" s="161"/>
      <c r="E893" s="161"/>
      <c r="F893" s="161"/>
      <c r="G893" s="161"/>
      <c r="H893" s="161"/>
      <c r="I893" s="161"/>
      <c r="J893" s="161"/>
      <c r="K893" s="161"/>
      <c r="L893" s="161"/>
      <c r="M893" s="161"/>
      <c r="N893" s="161"/>
      <c r="O893" s="161"/>
      <c r="P893" s="161"/>
      <c r="Q893" s="161"/>
      <c r="R893" s="161"/>
      <c r="S893" s="161"/>
      <c r="T893" s="161"/>
      <c r="U893" s="161"/>
      <c r="V893" s="161"/>
      <c r="W893" s="161"/>
      <c r="X893" s="161"/>
      <c r="Y893" s="161"/>
      <c r="Z893" s="161"/>
    </row>
    <row r="894" s="98" customFormat="1" ht="16.15" customHeight="1" spans="1:26">
      <c r="A894" s="161"/>
      <c r="B894" s="161"/>
      <c r="C894" s="161"/>
      <c r="D894" s="161"/>
      <c r="E894" s="161"/>
      <c r="F894" s="161"/>
      <c r="G894" s="161"/>
      <c r="H894" s="161"/>
      <c r="I894" s="161"/>
      <c r="J894" s="161"/>
      <c r="K894" s="161"/>
      <c r="L894" s="161"/>
      <c r="M894" s="161"/>
      <c r="N894" s="161"/>
      <c r="O894" s="161"/>
      <c r="P894" s="161"/>
      <c r="Q894" s="161"/>
      <c r="R894" s="161"/>
      <c r="S894" s="161"/>
      <c r="T894" s="161"/>
      <c r="U894" s="161"/>
      <c r="V894" s="161"/>
      <c r="W894" s="161"/>
      <c r="X894" s="161"/>
      <c r="Y894" s="161"/>
      <c r="Z894" s="161"/>
    </row>
    <row r="895" s="98" customFormat="1" ht="16.15" customHeight="1" spans="1:26">
      <c r="A895" s="161"/>
      <c r="B895" s="161"/>
      <c r="C895" s="161"/>
      <c r="D895" s="161"/>
      <c r="E895" s="161"/>
      <c r="F895" s="161"/>
      <c r="G895" s="161"/>
      <c r="H895" s="161"/>
      <c r="I895" s="161"/>
      <c r="J895" s="161"/>
      <c r="K895" s="161"/>
      <c r="L895" s="161"/>
      <c r="M895" s="161"/>
      <c r="N895" s="161"/>
      <c r="O895" s="161"/>
      <c r="P895" s="161"/>
      <c r="Q895" s="161"/>
      <c r="R895" s="161"/>
      <c r="S895" s="161"/>
      <c r="T895" s="161"/>
      <c r="U895" s="161"/>
      <c r="V895" s="161"/>
      <c r="W895" s="161"/>
      <c r="X895" s="161"/>
      <c r="Y895" s="161"/>
      <c r="Z895" s="161"/>
    </row>
    <row r="896" s="98" customFormat="1" ht="16.15" customHeight="1" spans="1:26">
      <c r="A896" s="161"/>
      <c r="B896" s="161"/>
      <c r="C896" s="161"/>
      <c r="D896" s="161"/>
      <c r="E896" s="161"/>
      <c r="F896" s="161"/>
      <c r="G896" s="161"/>
      <c r="H896" s="161"/>
      <c r="I896" s="161"/>
      <c r="J896" s="161"/>
      <c r="K896" s="161"/>
      <c r="L896" s="161"/>
      <c r="M896" s="161"/>
      <c r="N896" s="161"/>
      <c r="O896" s="161"/>
      <c r="P896" s="161"/>
      <c r="Q896" s="161"/>
      <c r="R896" s="161"/>
      <c r="S896" s="161"/>
      <c r="T896" s="161"/>
      <c r="U896" s="161"/>
      <c r="V896" s="161"/>
      <c r="W896" s="161"/>
      <c r="X896" s="161"/>
      <c r="Y896" s="161"/>
      <c r="Z896" s="161"/>
    </row>
    <row r="897" s="98" customFormat="1" ht="16.15" customHeight="1" spans="1:26">
      <c r="A897" s="161"/>
      <c r="B897" s="161"/>
      <c r="C897" s="161"/>
      <c r="D897" s="161"/>
      <c r="E897" s="161"/>
      <c r="F897" s="161"/>
      <c r="G897" s="161"/>
      <c r="H897" s="161"/>
      <c r="I897" s="161"/>
      <c r="J897" s="161"/>
      <c r="K897" s="161"/>
      <c r="L897" s="161"/>
      <c r="M897" s="161"/>
      <c r="N897" s="161"/>
      <c r="O897" s="161"/>
      <c r="P897" s="161"/>
      <c r="Q897" s="161"/>
      <c r="R897" s="161"/>
      <c r="S897" s="161"/>
      <c r="T897" s="161"/>
      <c r="U897" s="161"/>
      <c r="V897" s="161"/>
      <c r="W897" s="161"/>
      <c r="X897" s="161"/>
      <c r="Y897" s="161"/>
      <c r="Z897" s="161"/>
    </row>
    <row r="898" s="98" customFormat="1" ht="16.15" customHeight="1" spans="1:26">
      <c r="A898" s="161"/>
      <c r="B898" s="161"/>
      <c r="C898" s="161"/>
      <c r="D898" s="161"/>
      <c r="E898" s="161"/>
      <c r="F898" s="161"/>
      <c r="G898" s="161"/>
      <c r="H898" s="161"/>
      <c r="I898" s="161"/>
      <c r="J898" s="161"/>
      <c r="K898" s="161"/>
      <c r="L898" s="161"/>
      <c r="M898" s="161"/>
      <c r="N898" s="161"/>
      <c r="O898" s="161"/>
      <c r="P898" s="161"/>
      <c r="Q898" s="161"/>
      <c r="R898" s="161"/>
      <c r="S898" s="161"/>
      <c r="T898" s="161"/>
      <c r="U898" s="161"/>
      <c r="V898" s="161"/>
      <c r="W898" s="161"/>
      <c r="X898" s="161"/>
      <c r="Y898" s="161"/>
      <c r="Z898" s="161"/>
    </row>
    <row r="899" s="98" customFormat="1" ht="16.15" customHeight="1" spans="1:26">
      <c r="A899" s="161"/>
      <c r="B899" s="161"/>
      <c r="C899" s="161"/>
      <c r="D899" s="161"/>
      <c r="E899" s="161"/>
      <c r="F899" s="161"/>
      <c r="G899" s="161"/>
      <c r="H899" s="161"/>
      <c r="I899" s="161"/>
      <c r="J899" s="161"/>
      <c r="K899" s="161"/>
      <c r="L899" s="161"/>
      <c r="M899" s="161"/>
      <c r="N899" s="161"/>
      <c r="O899" s="161"/>
      <c r="P899" s="161"/>
      <c r="Q899" s="161"/>
      <c r="R899" s="161"/>
      <c r="S899" s="161"/>
      <c r="T899" s="161"/>
      <c r="U899" s="161"/>
      <c r="V899" s="161"/>
      <c r="W899" s="161"/>
      <c r="X899" s="161"/>
      <c r="Y899" s="161"/>
      <c r="Z899" s="161"/>
    </row>
    <row r="900" s="98" customFormat="1" ht="16.15" customHeight="1" spans="1:26">
      <c r="A900" s="161"/>
      <c r="B900" s="161"/>
      <c r="C900" s="161"/>
      <c r="D900" s="161"/>
      <c r="E900" s="161"/>
      <c r="F900" s="161"/>
      <c r="G900" s="161"/>
      <c r="H900" s="161"/>
      <c r="I900" s="161"/>
      <c r="J900" s="161"/>
      <c r="K900" s="161"/>
      <c r="L900" s="161"/>
      <c r="M900" s="161"/>
      <c r="N900" s="161"/>
      <c r="O900" s="161"/>
      <c r="P900" s="161"/>
      <c r="Q900" s="161"/>
      <c r="R900" s="161"/>
      <c r="S900" s="161"/>
      <c r="T900" s="161"/>
      <c r="U900" s="161"/>
      <c r="V900" s="161"/>
      <c r="W900" s="161"/>
      <c r="X900" s="161"/>
      <c r="Y900" s="161"/>
      <c r="Z900" s="161"/>
    </row>
    <row r="901" s="98" customFormat="1" ht="16.15" customHeight="1" spans="1:26">
      <c r="A901" s="161"/>
      <c r="B901" s="161"/>
      <c r="C901" s="161"/>
      <c r="D901" s="161"/>
      <c r="E901" s="161"/>
      <c r="F901" s="161"/>
      <c r="G901" s="161"/>
      <c r="H901" s="161"/>
      <c r="I901" s="161"/>
      <c r="J901" s="161"/>
      <c r="K901" s="161"/>
      <c r="L901" s="161"/>
      <c r="M901" s="161"/>
      <c r="N901" s="161"/>
      <c r="O901" s="161"/>
      <c r="P901" s="161"/>
      <c r="Q901" s="161"/>
      <c r="R901" s="161"/>
      <c r="S901" s="161"/>
      <c r="T901" s="161"/>
      <c r="U901" s="161"/>
      <c r="V901" s="161"/>
      <c r="W901" s="161"/>
      <c r="X901" s="161"/>
      <c r="Y901" s="161"/>
      <c r="Z901" s="161"/>
    </row>
    <row r="902" s="98" customFormat="1" ht="16.15" customHeight="1" spans="1:26">
      <c r="A902" s="161"/>
      <c r="B902" s="161"/>
      <c r="C902" s="161"/>
      <c r="D902" s="161"/>
      <c r="E902" s="161"/>
      <c r="F902" s="161"/>
      <c r="G902" s="161"/>
      <c r="H902" s="161"/>
      <c r="I902" s="161"/>
      <c r="J902" s="161"/>
      <c r="K902" s="161"/>
      <c r="L902" s="161"/>
      <c r="M902" s="161"/>
      <c r="N902" s="161"/>
      <c r="O902" s="161"/>
      <c r="P902" s="161"/>
      <c r="Q902" s="161"/>
      <c r="R902" s="161"/>
      <c r="S902" s="161"/>
      <c r="T902" s="161"/>
      <c r="U902" s="161"/>
      <c r="V902" s="161"/>
      <c r="W902" s="161"/>
      <c r="X902" s="161"/>
      <c r="Y902" s="161"/>
      <c r="Z902" s="161"/>
    </row>
    <row r="903" s="98" customFormat="1" ht="16.15" customHeight="1" spans="1:26">
      <c r="A903" s="161"/>
      <c r="B903" s="161"/>
      <c r="C903" s="161"/>
      <c r="D903" s="161"/>
      <c r="E903" s="161"/>
      <c r="F903" s="161"/>
      <c r="G903" s="161"/>
      <c r="H903" s="161"/>
      <c r="I903" s="161"/>
      <c r="J903" s="161"/>
      <c r="K903" s="161"/>
      <c r="L903" s="161"/>
      <c r="M903" s="161"/>
      <c r="N903" s="161"/>
      <c r="O903" s="161"/>
      <c r="P903" s="161"/>
      <c r="Q903" s="161"/>
      <c r="R903" s="161"/>
      <c r="S903" s="161"/>
      <c r="T903" s="161"/>
      <c r="U903" s="161"/>
      <c r="V903" s="161"/>
      <c r="W903" s="161"/>
      <c r="X903" s="161"/>
      <c r="Y903" s="161"/>
      <c r="Z903" s="161"/>
    </row>
    <row r="904" s="98" customFormat="1" ht="16.15" customHeight="1" spans="1:26">
      <c r="A904" s="161"/>
      <c r="B904" s="161"/>
      <c r="C904" s="161"/>
      <c r="D904" s="161"/>
      <c r="E904" s="161"/>
      <c r="F904" s="161"/>
      <c r="G904" s="161"/>
      <c r="H904" s="161"/>
      <c r="I904" s="161"/>
      <c r="J904" s="161"/>
      <c r="K904" s="161"/>
      <c r="L904" s="161"/>
      <c r="M904" s="161"/>
      <c r="N904" s="161"/>
      <c r="O904" s="161"/>
      <c r="P904" s="161"/>
      <c r="Q904" s="161"/>
      <c r="R904" s="161"/>
      <c r="S904" s="161"/>
      <c r="T904" s="161"/>
      <c r="U904" s="161"/>
      <c r="V904" s="161"/>
      <c r="W904" s="161"/>
      <c r="X904" s="161"/>
      <c r="Y904" s="161"/>
      <c r="Z904" s="161"/>
    </row>
    <row r="905" s="98" customFormat="1" ht="16.15" customHeight="1" spans="1:26">
      <c r="A905" s="161"/>
      <c r="B905" s="161"/>
      <c r="C905" s="161"/>
      <c r="D905" s="161"/>
      <c r="E905" s="161"/>
      <c r="F905" s="161"/>
      <c r="G905" s="161"/>
      <c r="H905" s="161"/>
      <c r="I905" s="161"/>
      <c r="J905" s="161"/>
      <c r="K905" s="161"/>
      <c r="L905" s="161"/>
      <c r="M905" s="161"/>
      <c r="N905" s="161"/>
      <c r="O905" s="161"/>
      <c r="P905" s="161"/>
      <c r="Q905" s="161"/>
      <c r="R905" s="161"/>
      <c r="S905" s="161"/>
      <c r="T905" s="161"/>
      <c r="U905" s="161"/>
      <c r="V905" s="161"/>
      <c r="W905" s="161"/>
      <c r="X905" s="161"/>
      <c r="Y905" s="161"/>
      <c r="Z905" s="161"/>
    </row>
    <row r="906" s="98" customFormat="1" ht="16.15" customHeight="1" spans="1:26">
      <c r="A906" s="161"/>
      <c r="B906" s="161"/>
      <c r="C906" s="161"/>
      <c r="D906" s="161"/>
      <c r="E906" s="161"/>
      <c r="F906" s="161"/>
      <c r="G906" s="161"/>
      <c r="H906" s="161"/>
      <c r="I906" s="161"/>
      <c r="J906" s="161"/>
      <c r="K906" s="161"/>
      <c r="L906" s="161"/>
      <c r="M906" s="161"/>
      <c r="N906" s="161"/>
      <c r="O906" s="161"/>
      <c r="P906" s="161"/>
      <c r="Q906" s="161"/>
      <c r="R906" s="161"/>
      <c r="S906" s="161"/>
      <c r="T906" s="161"/>
      <c r="U906" s="161"/>
      <c r="V906" s="161"/>
      <c r="W906" s="161"/>
      <c r="X906" s="161"/>
      <c r="Y906" s="161"/>
      <c r="Z906" s="161"/>
    </row>
    <row r="907" s="98" customFormat="1" ht="16.15" customHeight="1" spans="1:26">
      <c r="A907" s="161"/>
      <c r="B907" s="161"/>
      <c r="C907" s="161"/>
      <c r="D907" s="161"/>
      <c r="E907" s="161"/>
      <c r="F907" s="161"/>
      <c r="G907" s="161"/>
      <c r="H907" s="161"/>
      <c r="I907" s="161"/>
      <c r="J907" s="161"/>
      <c r="K907" s="161"/>
      <c r="L907" s="161"/>
      <c r="M907" s="161"/>
      <c r="N907" s="161"/>
      <c r="O907" s="161"/>
      <c r="P907" s="161"/>
      <c r="Q907" s="161"/>
      <c r="R907" s="161"/>
      <c r="S907" s="161"/>
      <c r="T907" s="161"/>
      <c r="U907" s="161"/>
      <c r="V907" s="161"/>
      <c r="W907" s="161"/>
      <c r="X907" s="161"/>
      <c r="Y907" s="161"/>
      <c r="Z907" s="161"/>
    </row>
    <row r="908" s="98" customFormat="1" ht="16.15" customHeight="1" spans="1:26">
      <c r="A908" s="161"/>
      <c r="B908" s="161"/>
      <c r="C908" s="161"/>
      <c r="D908" s="161"/>
      <c r="E908" s="161"/>
      <c r="F908" s="161"/>
      <c r="G908" s="161"/>
      <c r="H908" s="161"/>
      <c r="I908" s="161"/>
      <c r="J908" s="161"/>
      <c r="K908" s="161"/>
      <c r="L908" s="161"/>
      <c r="M908" s="161"/>
      <c r="N908" s="161"/>
      <c r="O908" s="161"/>
      <c r="P908" s="161"/>
      <c r="Q908" s="161"/>
      <c r="R908" s="161"/>
      <c r="S908" s="161"/>
      <c r="T908" s="161"/>
      <c r="U908" s="161"/>
      <c r="V908" s="161"/>
      <c r="W908" s="161"/>
      <c r="X908" s="161"/>
      <c r="Y908" s="161"/>
      <c r="Z908" s="161"/>
    </row>
    <row r="909" s="98" customFormat="1" ht="16.15" customHeight="1" spans="1:26">
      <c r="A909" s="161"/>
      <c r="B909" s="161"/>
      <c r="C909" s="161"/>
      <c r="D909" s="161"/>
      <c r="E909" s="161"/>
      <c r="F909" s="161"/>
      <c r="G909" s="161"/>
      <c r="H909" s="161"/>
      <c r="I909" s="161"/>
      <c r="J909" s="161"/>
      <c r="K909" s="161"/>
      <c r="L909" s="161"/>
      <c r="M909" s="161"/>
      <c r="N909" s="161"/>
      <c r="O909" s="161"/>
      <c r="P909" s="161"/>
      <c r="Q909" s="161"/>
      <c r="R909" s="161"/>
      <c r="S909" s="161"/>
      <c r="T909" s="161"/>
      <c r="U909" s="161"/>
      <c r="V909" s="161"/>
      <c r="W909" s="161"/>
      <c r="X909" s="161"/>
      <c r="Y909" s="161"/>
      <c r="Z909" s="161"/>
    </row>
    <row r="910" s="98" customFormat="1" ht="16.15" customHeight="1" spans="1:26">
      <c r="A910" s="161"/>
      <c r="B910" s="161"/>
      <c r="C910" s="161"/>
      <c r="D910" s="161"/>
      <c r="E910" s="161"/>
      <c r="F910" s="161"/>
      <c r="G910" s="161"/>
      <c r="H910" s="161"/>
      <c r="I910" s="161"/>
      <c r="J910" s="161"/>
      <c r="K910" s="161"/>
      <c r="L910" s="161"/>
      <c r="M910" s="161"/>
      <c r="N910" s="161"/>
      <c r="O910" s="161"/>
      <c r="P910" s="161"/>
      <c r="Q910" s="161"/>
      <c r="R910" s="161"/>
      <c r="S910" s="161"/>
      <c r="T910" s="161"/>
      <c r="U910" s="161"/>
      <c r="V910" s="161"/>
      <c r="W910" s="161"/>
      <c r="X910" s="161"/>
      <c r="Y910" s="161"/>
      <c r="Z910" s="161"/>
    </row>
    <row r="911" s="98" customFormat="1" ht="16.15" customHeight="1" spans="1:26">
      <c r="A911" s="161"/>
      <c r="B911" s="161"/>
      <c r="C911" s="161"/>
      <c r="D911" s="161"/>
      <c r="E911" s="161"/>
      <c r="F911" s="161"/>
      <c r="G911" s="161"/>
      <c r="H911" s="161"/>
      <c r="I911" s="161"/>
      <c r="J911" s="161"/>
      <c r="K911" s="161"/>
      <c r="L911" s="161"/>
      <c r="M911" s="161"/>
      <c r="N911" s="161"/>
      <c r="O911" s="161"/>
      <c r="P911" s="161"/>
      <c r="Q911" s="161"/>
      <c r="R911" s="161"/>
      <c r="S911" s="161"/>
      <c r="T911" s="161"/>
      <c r="U911" s="161"/>
      <c r="V911" s="161"/>
      <c r="W911" s="161"/>
      <c r="X911" s="161"/>
      <c r="Y911" s="161"/>
      <c r="Z911" s="161"/>
    </row>
    <row r="912" s="98" customFormat="1" ht="16.15" customHeight="1" spans="1:26">
      <c r="A912" s="161"/>
      <c r="B912" s="161"/>
      <c r="C912" s="161"/>
      <c r="D912" s="161"/>
      <c r="E912" s="161"/>
      <c r="F912" s="161"/>
      <c r="G912" s="161"/>
      <c r="H912" s="161"/>
      <c r="I912" s="161"/>
      <c r="J912" s="161"/>
      <c r="K912" s="161"/>
      <c r="L912" s="161"/>
      <c r="M912" s="161"/>
      <c r="N912" s="161"/>
      <c r="O912" s="161"/>
      <c r="P912" s="161"/>
      <c r="Q912" s="161"/>
      <c r="R912" s="161"/>
      <c r="S912" s="161"/>
      <c r="T912" s="161"/>
      <c r="U912" s="161"/>
      <c r="V912" s="161"/>
      <c r="W912" s="161"/>
      <c r="X912" s="161"/>
      <c r="Y912" s="161"/>
      <c r="Z912" s="161"/>
    </row>
    <row r="913" s="98" customFormat="1" ht="16.15" customHeight="1" spans="1:26">
      <c r="A913" s="161"/>
      <c r="B913" s="161"/>
      <c r="C913" s="161"/>
      <c r="D913" s="161"/>
      <c r="E913" s="161"/>
      <c r="F913" s="161"/>
      <c r="G913" s="161"/>
      <c r="H913" s="161"/>
      <c r="I913" s="161"/>
      <c r="J913" s="161"/>
      <c r="K913" s="161"/>
      <c r="L913" s="161"/>
      <c r="M913" s="161"/>
      <c r="N913" s="161"/>
      <c r="O913" s="161"/>
      <c r="P913" s="161"/>
      <c r="Q913" s="161"/>
      <c r="R913" s="161"/>
      <c r="S913" s="161"/>
      <c r="T913" s="161"/>
      <c r="U913" s="161"/>
      <c r="V913" s="161"/>
      <c r="W913" s="161"/>
      <c r="X913" s="161"/>
      <c r="Y913" s="161"/>
      <c r="Z913" s="161"/>
    </row>
    <row r="914" s="98" customFormat="1" ht="16.15" customHeight="1" spans="1:26">
      <c r="A914" s="161"/>
      <c r="B914" s="161"/>
      <c r="C914" s="161"/>
      <c r="D914" s="161"/>
      <c r="E914" s="161"/>
      <c r="F914" s="161"/>
      <c r="G914" s="161"/>
      <c r="H914" s="161"/>
      <c r="I914" s="161"/>
      <c r="J914" s="161"/>
      <c r="K914" s="161"/>
      <c r="L914" s="161"/>
      <c r="M914" s="161"/>
      <c r="N914" s="161"/>
      <c r="O914" s="161"/>
      <c r="P914" s="161"/>
      <c r="Q914" s="161"/>
      <c r="R914" s="161"/>
      <c r="S914" s="161"/>
      <c r="T914" s="161"/>
      <c r="U914" s="161"/>
      <c r="V914" s="161"/>
      <c r="W914" s="161"/>
      <c r="X914" s="161"/>
      <c r="Y914" s="161"/>
      <c r="Z914" s="161"/>
    </row>
  </sheetData>
  <mergeCells count="15">
    <mergeCell ref="A1:E1"/>
    <mergeCell ref="F1:G1"/>
    <mergeCell ref="H1:M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D13"/>
    <mergeCell ref="G2:M6"/>
    <mergeCell ref="B7:E8"/>
  </mergeCells>
  <conditionalFormatting sqref="N9:N15">
    <cfRule type="notContainsBlanks" dxfId="0" priority="2">
      <formula>LEN(TRIM(N9))&gt;0</formula>
    </cfRule>
  </conditionalFormatting>
  <conditionalFormatting sqref="R9:R15">
    <cfRule type="notContainsBlanks" dxfId="0" priority="3">
      <formula>LEN(TRIM(R9))&gt;0</formula>
    </cfRule>
  </conditionalFormatting>
  <conditionalFormatting sqref="V9:V15">
    <cfRule type="notContainsBlanks" dxfId="0" priority="4">
      <formula>LEN(TRIM(V9))&gt;0</formula>
    </cfRule>
  </conditionalFormatting>
  <conditionalFormatting sqref="J9:M12">
    <cfRule type="notContainsBlanks" dxfId="0" priority="1">
      <formula>LEN(TRIM(J9))&gt;0</formula>
    </cfRule>
  </conditionalFormatting>
  <pageMargins left="0.7" right="0.7" top="0.75" bottom="0.75" header="0.3" footer="0.3"/>
  <pageSetup paperSize="9" scale="4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29"/>
  <sheetViews>
    <sheetView view="pageBreakPreview" zoomScaleNormal="100" topLeftCell="A5" workbookViewId="0">
      <selection activeCell="K6" sqref="K6"/>
    </sheetView>
  </sheetViews>
  <sheetFormatPr defaultColWidth="9.34513274336283" defaultRowHeight="15.75"/>
  <cols>
    <col min="1" max="1" width="4.0353982300885" style="1" customWidth="1"/>
    <col min="2" max="2" width="15.929203539823" style="1" customWidth="1"/>
    <col min="3" max="3" width="23.5752212389381" style="1" customWidth="1"/>
    <col min="4" max="4" width="17.5221238938053" style="1" customWidth="1"/>
    <col min="5" max="5" width="28.2477876106195" style="1" customWidth="1"/>
    <col min="6" max="9" width="11.3628318584071" style="1" customWidth="1"/>
    <col min="10" max="12" width="8.28318584070797" style="1" customWidth="1"/>
    <col min="13" max="13" width="5.30973451327434" style="1" customWidth="1"/>
    <col min="14" max="16" width="8.28318584070797" style="1" customWidth="1"/>
    <col min="17" max="17" width="6.58407079646018" style="1" customWidth="1"/>
    <col min="18" max="18" width="9.87610619469027" style="1" customWidth="1"/>
    <col min="19" max="19" width="27.8230088495575" style="1" customWidth="1"/>
    <col min="20" max="26" width="11.6814159292035" style="1" customWidth="1"/>
    <col min="27" max="16384" width="10.9380530973451" style="1"/>
  </cols>
  <sheetData>
    <row r="1" s="1" customFormat="1" ht="30.05" customHeight="1" spans="1:26">
      <c r="A1" s="2" t="s">
        <v>0</v>
      </c>
      <c r="B1" s="3"/>
      <c r="C1" s="3"/>
      <c r="D1" s="4"/>
      <c r="E1" s="5" t="s">
        <v>1</v>
      </c>
      <c r="F1" s="6"/>
      <c r="G1" s="3"/>
      <c r="H1" s="3"/>
      <c r="I1" s="4"/>
      <c r="J1" s="66"/>
      <c r="K1" s="66"/>
      <c r="L1" s="66"/>
      <c r="M1" s="66"/>
      <c r="N1" s="66"/>
      <c r="O1" s="66"/>
      <c r="P1" s="66"/>
      <c r="Q1" s="66"/>
      <c r="R1" s="66"/>
      <c r="S1" s="65"/>
      <c r="T1" s="65"/>
      <c r="U1" s="65"/>
      <c r="V1" s="65"/>
      <c r="W1" s="65"/>
      <c r="X1" s="65"/>
      <c r="Y1" s="65"/>
      <c r="Z1" s="65"/>
    </row>
    <row r="2" s="1" customFormat="1" ht="16.15" customHeight="1" spans="1:26">
      <c r="A2" s="7" t="s">
        <v>2</v>
      </c>
      <c r="B2" s="8"/>
      <c r="C2" s="9" t="s">
        <v>3</v>
      </c>
      <c r="D2" s="10" t="s">
        <v>59</v>
      </c>
      <c r="E2" s="11" t="s">
        <v>5</v>
      </c>
      <c r="F2" s="12"/>
      <c r="G2" s="13"/>
      <c r="H2" s="14"/>
      <c r="I2" s="67"/>
      <c r="J2" s="68"/>
      <c r="K2" s="68"/>
      <c r="L2" s="68"/>
      <c r="M2" s="68"/>
      <c r="N2" s="68"/>
      <c r="O2" s="68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="1" customFormat="1" ht="16.15" customHeight="1" spans="1:26">
      <c r="A3" s="15" t="s">
        <v>6</v>
      </c>
      <c r="B3" s="16"/>
      <c r="C3" s="17"/>
      <c r="D3" s="18" t="s">
        <v>7</v>
      </c>
      <c r="E3" s="19"/>
      <c r="F3" s="20"/>
      <c r="G3" s="21"/>
      <c r="H3" s="22"/>
      <c r="I3" s="69"/>
      <c r="J3" s="68"/>
      <c r="K3" s="68"/>
      <c r="L3" s="68"/>
      <c r="M3" s="68"/>
      <c r="N3" s="68"/>
      <c r="O3" s="68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="1" customFormat="1" ht="16.15" customHeight="1" spans="1:26">
      <c r="A4" s="15" t="s">
        <v>8</v>
      </c>
      <c r="B4" s="16"/>
      <c r="C4" s="23"/>
      <c r="D4" s="18" t="s">
        <v>9</v>
      </c>
      <c r="E4" s="24" t="s">
        <v>10</v>
      </c>
      <c r="F4" s="20"/>
      <c r="G4" s="21"/>
      <c r="H4" s="22"/>
      <c r="I4" s="69"/>
      <c r="J4" s="68"/>
      <c r="K4" s="68"/>
      <c r="L4" s="68"/>
      <c r="M4" s="68"/>
      <c r="N4" s="68"/>
      <c r="O4" s="68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="1" customFormat="1" ht="16.15" customHeight="1" spans="1:26">
      <c r="A5" s="15" t="s">
        <v>11</v>
      </c>
      <c r="B5" s="16"/>
      <c r="C5" s="25"/>
      <c r="D5" s="18" t="s">
        <v>12</v>
      </c>
      <c r="E5" s="24" t="s">
        <v>13</v>
      </c>
      <c r="F5" s="20"/>
      <c r="G5" s="21"/>
      <c r="H5" s="22"/>
      <c r="I5" s="69"/>
      <c r="J5" s="68"/>
      <c r="K5" s="68"/>
      <c r="L5" s="68"/>
      <c r="M5" s="68"/>
      <c r="N5" s="68"/>
      <c r="O5" s="68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="1" customFormat="1" ht="16.15" customHeight="1" spans="1:26">
      <c r="A6" s="15" t="s">
        <v>14</v>
      </c>
      <c r="B6" s="16"/>
      <c r="C6" s="26" t="s">
        <v>60</v>
      </c>
      <c r="D6" s="18" t="s">
        <v>16</v>
      </c>
      <c r="E6" s="19" t="s">
        <v>61</v>
      </c>
      <c r="F6" s="20"/>
      <c r="G6" s="27"/>
      <c r="H6" s="28"/>
      <c r="I6" s="70"/>
      <c r="J6" s="68"/>
      <c r="K6" s="68"/>
      <c r="L6" s="68"/>
      <c r="M6" s="68"/>
      <c r="N6" s="68"/>
      <c r="O6" s="71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="1" customFormat="1" ht="16.15" customHeight="1" spans="1:26">
      <c r="A7" s="29"/>
      <c r="B7" s="30" t="s">
        <v>18</v>
      </c>
      <c r="C7" s="31"/>
      <c r="D7" s="31"/>
      <c r="E7" s="32"/>
      <c r="F7" s="33" t="s">
        <v>19</v>
      </c>
      <c r="G7" s="83" t="s">
        <v>61</v>
      </c>
      <c r="H7" s="33" t="s">
        <v>62</v>
      </c>
      <c r="I7" s="72" t="s">
        <v>63</v>
      </c>
      <c r="J7" s="73"/>
      <c r="K7" s="74"/>
      <c r="L7" s="73"/>
      <c r="M7" s="73"/>
      <c r="N7" s="73"/>
      <c r="O7" s="74"/>
      <c r="P7" s="73"/>
      <c r="Q7" s="73"/>
      <c r="R7" s="74"/>
      <c r="S7" s="75"/>
      <c r="T7" s="65"/>
      <c r="U7" s="65"/>
      <c r="V7" s="65"/>
      <c r="W7" s="65"/>
      <c r="X7" s="65"/>
      <c r="Y7" s="65"/>
      <c r="Z7" s="65"/>
    </row>
    <row r="8" s="1" customFormat="1" ht="15.05" customHeight="1" spans="1:26">
      <c r="A8" s="35"/>
      <c r="B8" s="36"/>
      <c r="C8" s="37"/>
      <c r="D8" s="37"/>
      <c r="E8" s="38"/>
      <c r="F8" s="39"/>
      <c r="G8" s="39"/>
      <c r="H8" s="39"/>
      <c r="I8" s="39"/>
      <c r="J8" s="75"/>
      <c r="K8" s="75"/>
      <c r="L8" s="75"/>
      <c r="M8" s="76"/>
      <c r="N8" s="75"/>
      <c r="O8" s="75"/>
      <c r="P8" s="75"/>
      <c r="Q8" s="76"/>
      <c r="R8" s="75"/>
      <c r="S8" s="75"/>
      <c r="T8" s="65"/>
      <c r="U8" s="65"/>
      <c r="V8" s="65"/>
      <c r="W8" s="65"/>
      <c r="X8" s="65"/>
      <c r="Y8" s="65"/>
      <c r="Z8" s="65"/>
    </row>
    <row r="9" s="1" customFormat="1" ht="16.15" hidden="1" customHeight="1" spans="1:26">
      <c r="A9" s="40">
        <v>1</v>
      </c>
      <c r="B9" s="41" t="s">
        <v>64</v>
      </c>
      <c r="C9" s="3"/>
      <c r="D9" s="3"/>
      <c r="E9" s="4"/>
      <c r="F9" s="42">
        <v>44934</v>
      </c>
      <c r="G9" s="43"/>
      <c r="H9" s="43"/>
      <c r="I9" s="77"/>
      <c r="J9" s="78"/>
      <c r="K9" s="78"/>
      <c r="L9" s="79"/>
      <c r="M9" s="78"/>
      <c r="N9" s="78"/>
      <c r="O9" s="78"/>
      <c r="P9" s="79"/>
      <c r="Q9" s="78"/>
      <c r="R9" s="78"/>
      <c r="S9" s="82"/>
      <c r="T9" s="65"/>
      <c r="U9" s="65"/>
      <c r="V9" s="65"/>
      <c r="W9" s="65"/>
      <c r="X9" s="65"/>
      <c r="Y9" s="65"/>
      <c r="Z9" s="65"/>
    </row>
    <row r="10" s="1" customFormat="1" ht="16.15" hidden="1" customHeight="1" spans="1:26">
      <c r="A10" s="44">
        <v>2</v>
      </c>
      <c r="B10" s="45" t="s">
        <v>28</v>
      </c>
      <c r="C10" s="37"/>
      <c r="D10" s="37"/>
      <c r="E10" s="38"/>
      <c r="F10" s="46">
        <v>44930</v>
      </c>
      <c r="G10" s="43"/>
      <c r="H10" s="43"/>
      <c r="I10" s="77"/>
      <c r="J10" s="78"/>
      <c r="K10" s="78"/>
      <c r="L10" s="79"/>
      <c r="M10" s="78"/>
      <c r="N10" s="78"/>
      <c r="O10" s="78"/>
      <c r="P10" s="79"/>
      <c r="Q10" s="78"/>
      <c r="R10" s="78"/>
      <c r="S10" s="82"/>
      <c r="T10" s="65"/>
      <c r="U10" s="65"/>
      <c r="V10" s="65"/>
      <c r="W10" s="65"/>
      <c r="X10" s="65"/>
      <c r="Y10" s="65"/>
      <c r="Z10" s="65"/>
    </row>
    <row r="11" s="1" customFormat="1" ht="16.15" hidden="1" customHeight="1" spans="1:26">
      <c r="A11" s="44">
        <v>3</v>
      </c>
      <c r="B11" s="45" t="s">
        <v>29</v>
      </c>
      <c r="C11" s="37"/>
      <c r="D11" s="37"/>
      <c r="E11" s="38"/>
      <c r="F11" s="46">
        <v>44930</v>
      </c>
      <c r="G11" s="47"/>
      <c r="H11" s="43"/>
      <c r="I11" s="77"/>
      <c r="J11" s="78"/>
      <c r="K11" s="78"/>
      <c r="L11" s="79"/>
      <c r="M11" s="78"/>
      <c r="N11" s="78"/>
      <c r="O11" s="78"/>
      <c r="P11" s="79"/>
      <c r="Q11" s="78"/>
      <c r="R11" s="78"/>
      <c r="S11" s="82"/>
      <c r="T11" s="65"/>
      <c r="U11" s="65"/>
      <c r="V11" s="65"/>
      <c r="W11" s="65"/>
      <c r="X11" s="65"/>
      <c r="Y11" s="65"/>
      <c r="Z11" s="65"/>
    </row>
    <row r="12" s="1" customFormat="1" ht="16.15" hidden="1" customHeight="1" spans="1:26">
      <c r="A12" s="44">
        <v>4</v>
      </c>
      <c r="B12" s="45" t="s">
        <v>30</v>
      </c>
      <c r="C12" s="37"/>
      <c r="D12" s="37"/>
      <c r="E12" s="38"/>
      <c r="F12" s="46">
        <v>44930</v>
      </c>
      <c r="G12" s="43"/>
      <c r="H12" s="43"/>
      <c r="I12" s="77"/>
      <c r="J12" s="78"/>
      <c r="K12" s="78"/>
      <c r="L12" s="79"/>
      <c r="M12" s="78"/>
      <c r="N12" s="78"/>
      <c r="O12" s="78"/>
      <c r="P12" s="79"/>
      <c r="Q12" s="78"/>
      <c r="R12" s="78"/>
      <c r="S12" s="82"/>
      <c r="T12" s="65"/>
      <c r="U12" s="65"/>
      <c r="V12" s="65"/>
      <c r="W12" s="65"/>
      <c r="X12" s="65"/>
      <c r="Y12" s="65"/>
      <c r="Z12" s="65"/>
    </row>
    <row r="13" s="1" customFormat="1" ht="35" customHeight="1" spans="1:26">
      <c r="A13" s="48"/>
      <c r="B13" s="49" t="s">
        <v>31</v>
      </c>
      <c r="C13" s="50"/>
      <c r="D13" s="50"/>
      <c r="E13" s="51" t="s">
        <v>65</v>
      </c>
      <c r="F13" s="52">
        <v>44930</v>
      </c>
      <c r="G13" s="84">
        <v>12</v>
      </c>
      <c r="H13" s="85">
        <v>12.25</v>
      </c>
      <c r="I13" s="85">
        <v>12.5</v>
      </c>
      <c r="J13" s="78"/>
      <c r="K13" s="78"/>
      <c r="L13" s="79"/>
      <c r="M13" s="78"/>
      <c r="N13" s="78"/>
      <c r="O13" s="78"/>
      <c r="P13" s="79"/>
      <c r="Q13" s="78"/>
      <c r="R13" s="78"/>
      <c r="S13" s="82"/>
      <c r="T13" s="65"/>
      <c r="U13" s="65"/>
      <c r="V13" s="65"/>
      <c r="W13" s="65"/>
      <c r="X13" s="65"/>
      <c r="Y13" s="65"/>
      <c r="Z13" s="65"/>
    </row>
    <row r="14" s="1" customFormat="1" ht="35" customHeight="1" spans="1:26">
      <c r="A14" s="48"/>
      <c r="B14" s="45" t="s">
        <v>33</v>
      </c>
      <c r="C14" s="54"/>
      <c r="D14" s="54"/>
      <c r="E14" s="51" t="s">
        <v>66</v>
      </c>
      <c r="F14" s="55">
        <v>44930</v>
      </c>
      <c r="G14" s="84">
        <v>18.5</v>
      </c>
      <c r="H14" s="43">
        <v>18.75</v>
      </c>
      <c r="I14" s="43">
        <v>19</v>
      </c>
      <c r="J14" s="78"/>
      <c r="K14" s="78"/>
      <c r="L14" s="79"/>
      <c r="M14" s="78"/>
      <c r="N14" s="78"/>
      <c r="O14" s="78"/>
      <c r="P14" s="79"/>
      <c r="Q14" s="78"/>
      <c r="R14" s="78"/>
      <c r="S14" s="82"/>
      <c r="T14" s="65"/>
      <c r="U14" s="65"/>
      <c r="V14" s="65"/>
      <c r="W14" s="65"/>
      <c r="X14" s="65"/>
      <c r="Y14" s="65"/>
      <c r="Z14" s="65"/>
    </row>
    <row r="15" s="1" customFormat="1" ht="35" customHeight="1" spans="1:26">
      <c r="A15" s="48"/>
      <c r="B15" s="45" t="s">
        <v>35</v>
      </c>
      <c r="C15" s="37"/>
      <c r="D15" s="37"/>
      <c r="E15" s="56" t="s">
        <v>36</v>
      </c>
      <c r="F15" s="57">
        <v>44928</v>
      </c>
      <c r="G15" s="84">
        <v>44.25</v>
      </c>
      <c r="H15" s="43">
        <v>44.5</v>
      </c>
      <c r="I15" s="43">
        <v>44.75</v>
      </c>
      <c r="J15" s="78"/>
      <c r="K15" s="78"/>
      <c r="L15" s="79"/>
      <c r="M15" s="78"/>
      <c r="N15" s="78"/>
      <c r="O15" s="78"/>
      <c r="P15" s="79"/>
      <c r="Q15" s="78"/>
      <c r="R15" s="78"/>
      <c r="S15" s="82"/>
      <c r="T15" s="65"/>
      <c r="U15" s="65"/>
      <c r="V15" s="65"/>
      <c r="W15" s="65"/>
      <c r="X15" s="65"/>
      <c r="Y15" s="65"/>
      <c r="Z15" s="65"/>
    </row>
    <row r="16" s="1" customFormat="1" ht="35" customHeight="1" spans="1:26">
      <c r="A16" s="48"/>
      <c r="B16" s="41" t="s">
        <v>37</v>
      </c>
      <c r="C16" s="58"/>
      <c r="D16" s="58"/>
      <c r="E16" s="56" t="s">
        <v>67</v>
      </c>
      <c r="F16" s="46">
        <v>44928</v>
      </c>
      <c r="G16" s="84">
        <v>46.5</v>
      </c>
      <c r="H16" s="86">
        <v>49</v>
      </c>
      <c r="I16" s="86">
        <v>51.5</v>
      </c>
      <c r="J16" s="78"/>
      <c r="K16" s="78"/>
      <c r="L16" s="79"/>
      <c r="M16" s="78"/>
      <c r="N16" s="78"/>
      <c r="O16" s="78"/>
      <c r="P16" s="79"/>
      <c r="Q16" s="78"/>
      <c r="R16" s="78"/>
      <c r="S16" s="82"/>
      <c r="T16" s="65"/>
      <c r="U16" s="65"/>
      <c r="V16" s="65"/>
      <c r="W16" s="65"/>
      <c r="X16" s="65"/>
      <c r="Y16" s="65"/>
      <c r="Z16" s="65"/>
    </row>
    <row r="17" s="1" customFormat="1" ht="35" customHeight="1" spans="1:26">
      <c r="A17" s="48"/>
      <c r="B17" s="41" t="s">
        <v>39</v>
      </c>
      <c r="C17" s="58"/>
      <c r="D17" s="58"/>
      <c r="E17" s="56" t="s">
        <v>40</v>
      </c>
      <c r="F17" s="46">
        <v>44928</v>
      </c>
      <c r="G17" s="84">
        <v>41</v>
      </c>
      <c r="H17" s="86">
        <v>43.5</v>
      </c>
      <c r="I17" s="86">
        <v>46</v>
      </c>
      <c r="J17" s="78"/>
      <c r="K17" s="78"/>
      <c r="L17" s="79"/>
      <c r="M17" s="78"/>
      <c r="N17" s="78"/>
      <c r="O17" s="78"/>
      <c r="P17" s="79"/>
      <c r="Q17" s="78"/>
      <c r="R17" s="78"/>
      <c r="S17" s="82"/>
      <c r="T17" s="65"/>
      <c r="U17" s="65"/>
      <c r="V17" s="65"/>
      <c r="W17" s="65"/>
      <c r="X17" s="65"/>
      <c r="Y17" s="65"/>
      <c r="Z17" s="65"/>
    </row>
    <row r="18" s="1" customFormat="1" ht="35" hidden="1" customHeight="1" spans="1:26">
      <c r="A18" s="48"/>
      <c r="B18" s="41"/>
      <c r="C18" s="58"/>
      <c r="D18" s="58"/>
      <c r="E18" s="56" t="s">
        <v>68</v>
      </c>
      <c r="F18" s="46">
        <v>44928</v>
      </c>
      <c r="G18" s="84">
        <v>41</v>
      </c>
      <c r="H18" s="86">
        <v>43.5</v>
      </c>
      <c r="I18" s="86">
        <v>46</v>
      </c>
      <c r="J18" s="78"/>
      <c r="K18" s="78"/>
      <c r="L18" s="79"/>
      <c r="M18" s="78"/>
      <c r="N18" s="78"/>
      <c r="O18" s="78"/>
      <c r="P18" s="79"/>
      <c r="Q18" s="78"/>
      <c r="R18" s="78"/>
      <c r="S18" s="82"/>
      <c r="T18" s="65"/>
      <c r="U18" s="65"/>
      <c r="V18" s="65"/>
      <c r="W18" s="65"/>
      <c r="X18" s="65"/>
      <c r="Y18" s="65"/>
      <c r="Z18" s="65"/>
    </row>
    <row r="19" s="1" customFormat="1" ht="35" hidden="1" customHeight="1" spans="1:26">
      <c r="A19" s="48"/>
      <c r="B19" s="41"/>
      <c r="C19" s="58"/>
      <c r="D19" s="58"/>
      <c r="E19" s="56" t="s">
        <v>44</v>
      </c>
      <c r="F19" s="59">
        <v>44993</v>
      </c>
      <c r="G19" s="84">
        <v>55</v>
      </c>
      <c r="H19" s="87">
        <v>57.5</v>
      </c>
      <c r="I19" s="87">
        <v>60</v>
      </c>
      <c r="J19" s="78"/>
      <c r="K19" s="78"/>
      <c r="L19" s="79"/>
      <c r="M19" s="78"/>
      <c r="N19" s="78"/>
      <c r="O19" s="78"/>
      <c r="P19" s="79"/>
      <c r="Q19" s="78"/>
      <c r="R19" s="78"/>
      <c r="S19" s="82"/>
      <c r="T19" s="65"/>
      <c r="U19" s="65"/>
      <c r="V19" s="65"/>
      <c r="W19" s="65"/>
      <c r="X19" s="65"/>
      <c r="Y19" s="65"/>
      <c r="Z19" s="65"/>
    </row>
    <row r="20" s="1" customFormat="1" ht="35" hidden="1" customHeight="1" spans="1:26">
      <c r="A20" s="48"/>
      <c r="B20" s="41"/>
      <c r="C20" s="58"/>
      <c r="D20" s="58"/>
      <c r="E20" s="56" t="s">
        <v>46</v>
      </c>
      <c r="F20" s="46">
        <v>44928</v>
      </c>
      <c r="G20" s="88">
        <v>0</v>
      </c>
      <c r="H20" s="87">
        <v>2.5</v>
      </c>
      <c r="I20" s="87">
        <v>5</v>
      </c>
      <c r="J20" s="78"/>
      <c r="K20" s="78"/>
      <c r="L20" s="79"/>
      <c r="M20" s="78"/>
      <c r="N20" s="78"/>
      <c r="O20" s="78"/>
      <c r="P20" s="79"/>
      <c r="Q20" s="78"/>
      <c r="R20" s="78"/>
      <c r="S20" s="82"/>
      <c r="T20" s="65"/>
      <c r="U20" s="65"/>
      <c r="V20" s="65"/>
      <c r="W20" s="65"/>
      <c r="X20" s="65"/>
      <c r="Y20" s="65"/>
      <c r="Z20" s="65"/>
    </row>
    <row r="21" s="1" customFormat="1" ht="35" customHeight="1" spans="1:26">
      <c r="A21" s="48"/>
      <c r="B21" s="41" t="s">
        <v>41</v>
      </c>
      <c r="C21" s="58"/>
      <c r="D21" s="58"/>
      <c r="E21" s="56" t="s">
        <v>69</v>
      </c>
      <c r="F21" s="46">
        <v>44928</v>
      </c>
      <c r="G21" s="89">
        <v>55</v>
      </c>
      <c r="H21" s="86">
        <v>57.5</v>
      </c>
      <c r="I21" s="86">
        <v>60</v>
      </c>
      <c r="J21" s="78"/>
      <c r="K21" s="78"/>
      <c r="L21" s="79"/>
      <c r="M21" s="78"/>
      <c r="N21" s="78"/>
      <c r="O21" s="78"/>
      <c r="P21" s="79"/>
      <c r="Q21" s="78"/>
      <c r="R21" s="78"/>
      <c r="S21" s="82"/>
      <c r="T21" s="65"/>
      <c r="U21" s="65"/>
      <c r="V21" s="65"/>
      <c r="W21" s="65"/>
      <c r="X21" s="65"/>
      <c r="Y21" s="65"/>
      <c r="Z21" s="65"/>
    </row>
    <row r="22" s="1" customFormat="1" ht="35" customHeight="1" spans="1:26">
      <c r="A22" s="48"/>
      <c r="B22" s="41" t="s">
        <v>43</v>
      </c>
      <c r="C22" s="58"/>
      <c r="D22" s="58"/>
      <c r="E22" s="56" t="s">
        <v>44</v>
      </c>
      <c r="F22" s="46">
        <v>44928</v>
      </c>
      <c r="G22" s="89">
        <v>112</v>
      </c>
      <c r="H22" s="86">
        <v>114.5</v>
      </c>
      <c r="I22" s="86">
        <v>117</v>
      </c>
      <c r="J22" s="78"/>
      <c r="K22" s="78"/>
      <c r="L22" s="79"/>
      <c r="M22" s="78"/>
      <c r="N22" s="78"/>
      <c r="O22" s="78"/>
      <c r="P22" s="79"/>
      <c r="Q22" s="78"/>
      <c r="R22" s="78"/>
      <c r="S22" s="82"/>
      <c r="T22" s="65"/>
      <c r="U22" s="65"/>
      <c r="V22" s="65"/>
      <c r="W22" s="65"/>
      <c r="X22" s="65"/>
      <c r="Y22" s="65"/>
      <c r="Z22" s="65"/>
    </row>
    <row r="23" s="1" customFormat="1" ht="35" customHeight="1" spans="1:26">
      <c r="A23" s="48"/>
      <c r="B23" s="41" t="s">
        <v>45</v>
      </c>
      <c r="C23" s="58"/>
      <c r="D23" s="58"/>
      <c r="E23" s="56" t="s">
        <v>46</v>
      </c>
      <c r="F23" s="46">
        <v>44928</v>
      </c>
      <c r="G23" s="89">
        <v>100</v>
      </c>
      <c r="H23" s="86">
        <v>102.5</v>
      </c>
      <c r="I23" s="86">
        <v>105</v>
      </c>
      <c r="J23" s="78"/>
      <c r="K23" s="78"/>
      <c r="L23" s="79"/>
      <c r="M23" s="78"/>
      <c r="N23" s="78"/>
      <c r="O23" s="78"/>
      <c r="P23" s="79"/>
      <c r="Q23" s="78"/>
      <c r="R23" s="78"/>
      <c r="S23" s="82"/>
      <c r="T23" s="65"/>
      <c r="U23" s="65"/>
      <c r="V23" s="65"/>
      <c r="W23" s="65"/>
      <c r="X23" s="65"/>
      <c r="Y23" s="65"/>
      <c r="Z23" s="65"/>
    </row>
    <row r="24" s="1" customFormat="1" ht="35" customHeight="1" spans="1:26">
      <c r="A24" s="48"/>
      <c r="B24" s="45" t="s">
        <v>47</v>
      </c>
      <c r="C24" s="37"/>
      <c r="D24" s="37"/>
      <c r="E24" s="51" t="s">
        <v>48</v>
      </c>
      <c r="F24" s="60">
        <v>0.25</v>
      </c>
      <c r="G24" s="89">
        <v>31</v>
      </c>
      <c r="H24" s="85">
        <v>31</v>
      </c>
      <c r="I24" s="85">
        <v>31</v>
      </c>
      <c r="J24" s="78"/>
      <c r="K24" s="78"/>
      <c r="L24" s="79"/>
      <c r="M24" s="78"/>
      <c r="N24" s="78"/>
      <c r="O24" s="78"/>
      <c r="P24" s="79"/>
      <c r="Q24" s="78"/>
      <c r="R24" s="78"/>
      <c r="S24" s="82"/>
      <c r="T24" s="65"/>
      <c r="U24" s="65"/>
      <c r="V24" s="65"/>
      <c r="W24" s="65"/>
      <c r="X24" s="65"/>
      <c r="Y24" s="65"/>
      <c r="Z24" s="65"/>
    </row>
    <row r="25" s="1" customFormat="1" ht="35" customHeight="1" spans="1:26">
      <c r="A25" s="48"/>
      <c r="B25" s="45" t="s">
        <v>49</v>
      </c>
      <c r="C25" s="37"/>
      <c r="D25" s="37"/>
      <c r="E25" s="56" t="s">
        <v>50</v>
      </c>
      <c r="F25" s="60">
        <v>0.25</v>
      </c>
      <c r="G25" s="90">
        <v>13.5</v>
      </c>
      <c r="H25" s="91">
        <v>14</v>
      </c>
      <c r="I25" s="96">
        <v>14</v>
      </c>
      <c r="J25" s="78"/>
      <c r="K25" s="78"/>
      <c r="L25" s="79"/>
      <c r="M25" s="78"/>
      <c r="N25" s="78"/>
      <c r="O25" s="78"/>
      <c r="P25" s="79"/>
      <c r="Q25" s="78"/>
      <c r="R25" s="78"/>
      <c r="S25" s="82"/>
      <c r="T25" s="65"/>
      <c r="U25" s="65"/>
      <c r="V25" s="65"/>
      <c r="W25" s="65"/>
      <c r="X25" s="65"/>
      <c r="Y25" s="65"/>
      <c r="Z25" s="65"/>
    </row>
    <row r="26" s="1" customFormat="1" ht="35" customHeight="1" spans="1:26">
      <c r="A26" s="48"/>
      <c r="B26" s="45" t="s">
        <v>51</v>
      </c>
      <c r="C26" s="37"/>
      <c r="D26" s="37"/>
      <c r="E26" s="56" t="s">
        <v>52</v>
      </c>
      <c r="F26" s="61">
        <v>44930</v>
      </c>
      <c r="G26" s="89">
        <v>2.5</v>
      </c>
      <c r="H26" s="85">
        <v>2.5</v>
      </c>
      <c r="I26" s="85">
        <v>2.5</v>
      </c>
      <c r="J26" s="79"/>
      <c r="K26" s="78"/>
      <c r="L26" s="79"/>
      <c r="M26" s="78"/>
      <c r="N26" s="79"/>
      <c r="O26" s="78"/>
      <c r="P26" s="79"/>
      <c r="Q26" s="78"/>
      <c r="R26" s="78"/>
      <c r="S26" s="82"/>
      <c r="T26" s="65"/>
      <c r="U26" s="65"/>
      <c r="V26" s="65"/>
      <c r="W26" s="65"/>
      <c r="X26" s="65"/>
      <c r="Y26" s="65"/>
      <c r="Z26" s="65"/>
    </row>
    <row r="27" s="1" customFormat="1" ht="16.15" hidden="1" customHeight="1" spans="1:26">
      <c r="A27" s="48"/>
      <c r="B27" s="92" t="s">
        <v>70</v>
      </c>
      <c r="C27" s="37"/>
      <c r="D27" s="37"/>
      <c r="E27" s="38"/>
      <c r="F27" s="93">
        <v>44930</v>
      </c>
      <c r="G27" s="94">
        <v>0</v>
      </c>
      <c r="H27" s="95"/>
      <c r="I27" s="97"/>
      <c r="J27" s="80"/>
      <c r="K27" s="81"/>
      <c r="L27" s="81"/>
      <c r="M27" s="81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</row>
    <row r="28" s="1" customFormat="1" ht="16.15" hidden="1" customHeight="1" spans="1:26">
      <c r="A28" s="48"/>
      <c r="B28" s="92" t="s">
        <v>71</v>
      </c>
      <c r="C28" s="37"/>
      <c r="D28" s="37"/>
      <c r="E28" s="38"/>
      <c r="F28" s="93">
        <v>44934</v>
      </c>
      <c r="G28" s="94">
        <v>0</v>
      </c>
      <c r="H28" s="95"/>
      <c r="I28" s="97"/>
      <c r="J28" s="80"/>
      <c r="K28" s="81"/>
      <c r="L28" s="81"/>
      <c r="M28" s="81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</row>
    <row r="29" s="1" customFormat="1" ht="16.15" hidden="1" customHeight="1" spans="1:26">
      <c r="A29" s="48"/>
      <c r="B29" s="92"/>
      <c r="C29" s="37"/>
      <c r="D29" s="37"/>
      <c r="E29" s="38"/>
      <c r="F29" s="93"/>
      <c r="G29" s="94">
        <v>0</v>
      </c>
      <c r="H29" s="95"/>
      <c r="I29" s="97"/>
      <c r="J29" s="80"/>
      <c r="K29" s="81"/>
      <c r="L29" s="81"/>
      <c r="M29" s="81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</row>
    <row r="30" s="1" customFormat="1" ht="16.15" hidden="1" customHeight="1" spans="1:26">
      <c r="A30" s="48"/>
      <c r="B30" s="92" t="s">
        <v>72</v>
      </c>
      <c r="C30" s="37"/>
      <c r="D30" s="37"/>
      <c r="E30" s="38"/>
      <c r="F30" s="93">
        <v>44934</v>
      </c>
      <c r="G30" s="94">
        <v>0</v>
      </c>
      <c r="H30" s="95"/>
      <c r="I30" s="97"/>
      <c r="J30" s="80"/>
      <c r="K30" s="81"/>
      <c r="L30" s="81"/>
      <c r="M30" s="81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</row>
    <row r="31" s="1" customFormat="1" ht="16.15" hidden="1" customHeight="1" spans="1:26">
      <c r="A31" s="48">
        <v>62.4</v>
      </c>
      <c r="B31" s="92" t="s">
        <v>73</v>
      </c>
      <c r="C31" s="37"/>
      <c r="D31" s="37"/>
      <c r="E31" s="38"/>
      <c r="F31" s="93">
        <v>44934</v>
      </c>
      <c r="G31" s="94">
        <v>0</v>
      </c>
      <c r="H31" s="95"/>
      <c r="I31" s="97"/>
      <c r="J31" s="80"/>
      <c r="K31" s="81"/>
      <c r="L31" s="81"/>
      <c r="M31" s="81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</row>
    <row r="32" s="1" customFormat="1" ht="16.15" customHeight="1" spans="1:26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</row>
    <row r="33" s="1" customFormat="1" ht="16.15" customHeight="1" spans="1:26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</row>
    <row r="34" s="1" customFormat="1" ht="16.15" customHeight="1" spans="1:26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</row>
    <row r="35" s="1" customFormat="1" ht="16.15" customHeight="1" spans="1:26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</row>
    <row r="36" s="1" customFormat="1" ht="16.15" customHeight="1" spans="1:26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="1" customFormat="1" ht="16.15" customHeight="1" spans="1:26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</row>
    <row r="38" s="1" customFormat="1" ht="16.15" customHeight="1" spans="1:26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</row>
    <row r="39" s="1" customFormat="1" ht="16.15" customHeight="1" spans="1:26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</row>
    <row r="40" s="1" customFormat="1" ht="16.15" customHeight="1" spans="1:26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</row>
    <row r="41" s="1" customFormat="1" ht="16.15" customHeight="1" spans="1:26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 s="1" customFormat="1" ht="16.15" customHeight="1" spans="1:26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 s="1" customFormat="1" ht="16.15" customHeight="1" spans="1:26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s="1" customFormat="1" ht="16.15" customHeight="1" spans="1:26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s="1" customFormat="1" ht="16.15" customHeight="1" spans="1:26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46" s="1" customFormat="1" ht="16.15" customHeight="1" spans="1:26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="1" customFormat="1" ht="16.15" customHeight="1" spans="1:26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="1" customFormat="1" ht="16.15" customHeight="1" spans="1:26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="1" customFormat="1" ht="16.15" customHeight="1" spans="1:26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</row>
    <row r="50" s="1" customFormat="1" ht="16.15" customHeight="1" spans="1:26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s="1" customFormat="1" ht="16.15" customHeight="1" spans="1:26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s="1" customFormat="1" ht="16.15" customHeight="1" spans="1:26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s="1" customFormat="1" ht="16.15" customHeight="1" spans="1:26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 s="1" customFormat="1" ht="16.15" customHeight="1" spans="1:26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s="1" customFormat="1" ht="16.15" customHeight="1" spans="1:26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</row>
    <row r="56" s="1" customFormat="1" ht="16.15" customHeight="1" spans="1:26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</row>
    <row r="57" s="1" customFormat="1" ht="16.15" customHeight="1" spans="1:26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</row>
    <row r="58" s="1" customFormat="1" ht="16.15" customHeight="1" spans="1:26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</row>
    <row r="59" s="1" customFormat="1" ht="16.15" customHeight="1" spans="1:26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</row>
    <row r="60" s="1" customFormat="1" ht="16.15" customHeight="1" spans="1:26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</row>
    <row r="61" s="1" customFormat="1" ht="16.15" customHeight="1" spans="1:26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</row>
    <row r="62" s="1" customFormat="1" ht="16.15" customHeight="1" spans="1:26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</row>
    <row r="63" s="1" customFormat="1" ht="16.15" customHeight="1" spans="1:26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</row>
    <row r="64" s="1" customFormat="1" ht="16.15" customHeight="1" spans="1:26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</row>
    <row r="65" s="1" customFormat="1" ht="16.15" customHeight="1" spans="1:26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</row>
    <row r="66" s="1" customFormat="1" ht="16.15" customHeight="1" spans="1:26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</row>
    <row r="67" s="1" customFormat="1" ht="16.15" customHeight="1" spans="1:26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</row>
    <row r="68" s="1" customFormat="1" ht="16.15" customHeight="1" spans="1:26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  <row r="69" s="1" customFormat="1" ht="16.15" customHeight="1" spans="1:26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</row>
    <row r="70" s="1" customFormat="1" ht="16.15" customHeight="1" spans="1:26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</row>
    <row r="71" s="1" customFormat="1" ht="16.15" customHeight="1" spans="1:26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</row>
    <row r="72" s="1" customFormat="1" ht="16.15" customHeight="1" spans="1:26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</row>
    <row r="73" s="1" customFormat="1" ht="16.15" customHeight="1" spans="1:26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</row>
    <row r="74" s="1" customFormat="1" ht="16.15" customHeight="1" spans="1:26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</row>
    <row r="75" s="1" customFormat="1" ht="16.15" customHeight="1" spans="1:26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</row>
    <row r="76" s="1" customFormat="1" ht="16.15" customHeight="1" spans="1:26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</row>
    <row r="77" s="1" customFormat="1" ht="16.15" customHeight="1" spans="1:26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</row>
    <row r="78" s="1" customFormat="1" ht="16.15" customHeight="1" spans="1:26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</row>
    <row r="79" s="1" customFormat="1" ht="16.15" customHeight="1" spans="1:26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</row>
    <row r="80" s="1" customFormat="1" ht="16.15" customHeight="1" spans="1:26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</row>
    <row r="81" s="1" customFormat="1" ht="16.15" customHeight="1" spans="1:26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</row>
    <row r="82" s="1" customFormat="1" ht="16.15" customHeight="1" spans="1:26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</row>
    <row r="83" s="1" customFormat="1" ht="16.15" customHeight="1" spans="1:26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</row>
    <row r="84" s="1" customFormat="1" ht="16.15" customHeight="1" spans="1:26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</row>
    <row r="85" s="1" customFormat="1" ht="16.15" customHeight="1" spans="1:26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</row>
    <row r="86" s="1" customFormat="1" ht="16.15" customHeight="1" spans="1:26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</row>
    <row r="87" s="1" customFormat="1" ht="16.15" customHeight="1" spans="1:26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</row>
    <row r="88" s="1" customFormat="1" ht="16.15" customHeight="1" spans="1:26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</row>
    <row r="89" s="1" customFormat="1" ht="16.15" customHeight="1" spans="1:26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</row>
    <row r="90" s="1" customFormat="1" ht="16.15" customHeight="1" spans="1:26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</row>
    <row r="91" s="1" customFormat="1" ht="16.15" customHeight="1" spans="1:26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</row>
    <row r="92" s="1" customFormat="1" ht="16.15" customHeight="1" spans="1:26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</row>
    <row r="93" s="1" customFormat="1" ht="16.15" customHeight="1" spans="1:26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</row>
    <row r="94" s="1" customFormat="1" ht="16.15" customHeight="1" spans="1:26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</row>
    <row r="95" s="1" customFormat="1" ht="16.15" customHeight="1" spans="1:26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</row>
    <row r="96" s="1" customFormat="1" ht="16.15" customHeight="1" spans="1:26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</row>
    <row r="97" s="1" customFormat="1" ht="16.15" customHeight="1" spans="1:26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</row>
    <row r="98" s="1" customFormat="1" ht="16.15" customHeight="1" spans="1:26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</row>
    <row r="99" s="1" customFormat="1" ht="16.15" customHeight="1" spans="1:26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</row>
    <row r="100" s="1" customFormat="1" ht="16.15" customHeight="1" spans="1:26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</row>
    <row r="101" s="1" customFormat="1" ht="16.15" customHeight="1" spans="1:26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</row>
    <row r="102" s="1" customFormat="1" ht="16.15" customHeight="1" spans="1:26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</row>
    <row r="103" s="1" customFormat="1" ht="16.15" customHeight="1" spans="1:26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</row>
    <row r="104" s="1" customFormat="1" ht="16.15" customHeight="1" spans="1:26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</row>
    <row r="105" s="1" customFormat="1" ht="16.15" customHeight="1" spans="1:26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</row>
    <row r="106" s="1" customFormat="1" ht="16.15" customHeight="1" spans="1:26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</row>
    <row r="107" s="1" customFormat="1" ht="16.15" customHeight="1" spans="1:26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</row>
    <row r="108" s="1" customFormat="1" ht="16.15" customHeight="1" spans="1:26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</row>
    <row r="109" s="1" customFormat="1" ht="16.15" customHeight="1" spans="1:26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</row>
    <row r="110" s="1" customFormat="1" ht="16.15" customHeight="1" spans="1:26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</row>
    <row r="111" s="1" customFormat="1" ht="16.15" customHeight="1" spans="1:26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</row>
    <row r="112" s="1" customFormat="1" ht="16.15" customHeight="1" spans="1:26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</row>
    <row r="113" s="1" customFormat="1" ht="16.15" customHeight="1" spans="1:26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</row>
    <row r="114" s="1" customFormat="1" ht="16.15" customHeight="1" spans="1:26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</row>
    <row r="115" s="1" customFormat="1" ht="16.15" customHeight="1" spans="1:26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</row>
    <row r="116" s="1" customFormat="1" ht="16.15" customHeight="1" spans="1:26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</row>
    <row r="117" s="1" customFormat="1" ht="16.15" customHeight="1" spans="1:26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</row>
    <row r="118" s="1" customFormat="1" ht="16.15" customHeight="1" spans="1:26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</row>
    <row r="119" s="1" customFormat="1" ht="16.15" customHeight="1" spans="1:26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</row>
    <row r="120" s="1" customFormat="1" ht="16.15" customHeight="1" spans="1:26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</row>
    <row r="121" s="1" customFormat="1" ht="16.15" customHeight="1" spans="1:26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</row>
    <row r="122" s="1" customFormat="1" ht="16.15" customHeight="1" spans="1:26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</row>
    <row r="123" s="1" customFormat="1" ht="16.15" customHeight="1" spans="1:26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</row>
    <row r="124" s="1" customFormat="1" ht="16.15" customHeight="1" spans="1:26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</row>
    <row r="125" s="1" customFormat="1" ht="16.15" customHeight="1" spans="1:26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</row>
    <row r="126" s="1" customFormat="1" ht="16.15" customHeight="1" spans="1:26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</row>
    <row r="127" s="1" customFormat="1" ht="16.15" customHeight="1" spans="1:26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</row>
    <row r="128" s="1" customFormat="1" ht="16.15" customHeight="1" spans="1:26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</row>
    <row r="129" s="1" customFormat="1" ht="16.15" customHeight="1" spans="1:26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</row>
    <row r="130" s="1" customFormat="1" ht="16.15" customHeight="1" spans="1:26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</row>
    <row r="131" s="1" customFormat="1" ht="16.15" customHeight="1" spans="1:26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</row>
    <row r="132" s="1" customFormat="1" ht="16.15" customHeight="1" spans="1:26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</row>
    <row r="133" s="1" customFormat="1" ht="16.15" customHeight="1" spans="1:26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</row>
    <row r="134" s="1" customFormat="1" ht="16.15" customHeight="1" spans="1:26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</row>
    <row r="135" s="1" customFormat="1" ht="16.15" customHeight="1" spans="1:26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</row>
    <row r="136" s="1" customFormat="1" ht="16.15" customHeight="1" spans="1:26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</row>
    <row r="137" s="1" customFormat="1" ht="16.15" customHeight="1" spans="1:26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</row>
    <row r="138" s="1" customFormat="1" ht="16.15" customHeight="1" spans="1:26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</row>
    <row r="139" s="1" customFormat="1" ht="16.15" customHeight="1" spans="1:26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</row>
    <row r="140" s="1" customFormat="1" ht="16.15" customHeight="1" spans="1:26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</row>
    <row r="141" s="1" customFormat="1" ht="16.15" customHeight="1" spans="1:26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</row>
    <row r="142" s="1" customFormat="1" ht="16.15" customHeight="1" spans="1:26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</row>
    <row r="143" s="1" customFormat="1" ht="16.15" customHeight="1" spans="1:26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</row>
    <row r="144" s="1" customFormat="1" ht="16.15" customHeight="1" spans="1:26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</row>
    <row r="145" s="1" customFormat="1" ht="16.15" customHeight="1" spans="1:26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</row>
    <row r="146" s="1" customFormat="1" ht="16.15" customHeight="1" spans="1:26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</row>
    <row r="147" s="1" customFormat="1" ht="16.15" customHeight="1" spans="1:26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</row>
    <row r="148" s="1" customFormat="1" ht="16.15" customHeight="1" spans="1:26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</row>
    <row r="149" s="1" customFormat="1" ht="16.15" customHeight="1" spans="1:26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</row>
    <row r="150" s="1" customFormat="1" ht="16.15" customHeight="1" spans="1:26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</row>
    <row r="151" s="1" customFormat="1" ht="16.15" customHeight="1" spans="1:26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</row>
    <row r="152" s="1" customFormat="1" ht="16.15" customHeight="1" spans="1:26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</row>
    <row r="153" s="1" customFormat="1" ht="16.15" customHeight="1" spans="1:26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</row>
    <row r="154" s="1" customFormat="1" ht="16.15" customHeight="1" spans="1:26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</row>
    <row r="155" s="1" customFormat="1" ht="16.15" customHeight="1" spans="1:26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</row>
    <row r="156" s="1" customFormat="1" ht="16.15" customHeight="1" spans="1:26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</row>
    <row r="157" s="1" customFormat="1" ht="16.15" customHeight="1" spans="1:26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</row>
    <row r="158" s="1" customFormat="1" ht="16.15" customHeight="1" spans="1:26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</row>
    <row r="159" s="1" customFormat="1" ht="16.15" customHeight="1" spans="1:26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</row>
    <row r="160" s="1" customFormat="1" ht="16.15" customHeight="1" spans="1:26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</row>
    <row r="161" s="1" customFormat="1" ht="16.15" customHeight="1" spans="1:26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</row>
    <row r="162" s="1" customFormat="1" ht="16.15" customHeight="1" spans="1:26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</row>
    <row r="163" s="1" customFormat="1" ht="16.15" customHeight="1" spans="1:26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</row>
    <row r="164" s="1" customFormat="1" ht="16.15" customHeight="1" spans="1:26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</row>
    <row r="165" s="1" customFormat="1" ht="16.15" customHeight="1" spans="1:26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</row>
    <row r="166" s="1" customFormat="1" ht="16.15" customHeight="1" spans="1:26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</row>
    <row r="167" s="1" customFormat="1" ht="16.15" customHeight="1" spans="1:26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</row>
    <row r="168" s="1" customFormat="1" ht="16.15" customHeight="1" spans="1:26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</row>
    <row r="169" s="1" customFormat="1" ht="16.15" customHeight="1" spans="1:26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</row>
    <row r="170" s="1" customFormat="1" ht="16.15" customHeight="1" spans="1:26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</row>
    <row r="171" s="1" customFormat="1" ht="16.15" customHeight="1" spans="1:26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</row>
    <row r="172" s="1" customFormat="1" ht="16.15" customHeight="1" spans="1:26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</row>
    <row r="173" s="1" customFormat="1" ht="16.15" customHeight="1" spans="1:26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</row>
    <row r="174" s="1" customFormat="1" ht="16.15" customHeight="1" spans="1:26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</row>
    <row r="175" s="1" customFormat="1" ht="16.15" customHeight="1" spans="1:26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</row>
    <row r="176" s="1" customFormat="1" ht="16.15" customHeight="1" spans="1:26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</row>
    <row r="177" s="1" customFormat="1" ht="16.15" customHeight="1" spans="1:26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</row>
    <row r="178" s="1" customFormat="1" ht="16.15" customHeight="1" spans="1:26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</row>
    <row r="179" s="1" customFormat="1" ht="16.15" customHeight="1" spans="1:26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</row>
    <row r="180" s="1" customFormat="1" ht="16.15" customHeight="1" spans="1:26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</row>
    <row r="181" s="1" customFormat="1" ht="16.15" customHeight="1" spans="1:26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</row>
    <row r="182" s="1" customFormat="1" ht="16.15" customHeight="1" spans="1:26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</row>
    <row r="183" s="1" customFormat="1" ht="16.15" customHeight="1" spans="1:26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</row>
    <row r="184" s="1" customFormat="1" ht="16.15" customHeight="1" spans="1:26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</row>
    <row r="185" s="1" customFormat="1" ht="16.15" customHeight="1" spans="1:26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</row>
    <row r="186" s="1" customFormat="1" ht="16.15" customHeight="1" spans="1:26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</row>
    <row r="187" s="1" customFormat="1" ht="16.15" customHeight="1" spans="1:26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</row>
    <row r="188" s="1" customFormat="1" ht="16.15" customHeight="1" spans="1:26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</row>
    <row r="189" s="1" customFormat="1" ht="16.15" customHeight="1" spans="1:26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</row>
    <row r="190" s="1" customFormat="1" ht="16.15" customHeight="1" spans="1:26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</row>
    <row r="191" s="1" customFormat="1" ht="16.15" customHeight="1" spans="1:26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</row>
    <row r="192" s="1" customFormat="1" ht="16.15" customHeight="1" spans="1:26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</row>
    <row r="193" s="1" customFormat="1" ht="16.15" customHeight="1" spans="1:26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</row>
    <row r="194" s="1" customFormat="1" ht="16.15" customHeight="1" spans="1:26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</row>
    <row r="195" s="1" customFormat="1" ht="16.15" customHeight="1" spans="1:26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</row>
    <row r="196" s="1" customFormat="1" ht="16.15" customHeight="1" spans="1:26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</row>
    <row r="197" s="1" customFormat="1" ht="16.15" customHeight="1" spans="1:26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</row>
    <row r="198" s="1" customFormat="1" ht="16.15" customHeight="1" spans="1:26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</row>
    <row r="199" s="1" customFormat="1" ht="16.15" customHeight="1" spans="1:26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</row>
    <row r="200" s="1" customFormat="1" ht="16.15" customHeight="1" spans="1:26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</row>
    <row r="201" s="1" customFormat="1" ht="16.15" customHeight="1" spans="1:26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</row>
    <row r="202" s="1" customFormat="1" ht="16.15" customHeight="1" spans="1:26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</row>
    <row r="203" s="1" customFormat="1" ht="16.15" customHeight="1" spans="1:26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</row>
    <row r="204" s="1" customFormat="1" ht="16.15" customHeight="1" spans="1:26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</row>
    <row r="205" s="1" customFormat="1" ht="16.15" customHeight="1" spans="1:26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</row>
    <row r="206" s="1" customFormat="1" ht="16.15" customHeight="1" spans="1:26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</row>
    <row r="207" s="1" customFormat="1" ht="16.15" customHeight="1" spans="1:26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</row>
    <row r="208" s="1" customFormat="1" ht="16.15" customHeight="1" spans="1:26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</row>
    <row r="209" s="1" customFormat="1" ht="16.15" customHeight="1" spans="1:26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</row>
    <row r="210" s="1" customFormat="1" ht="16.15" customHeight="1" spans="1:26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</row>
    <row r="211" s="1" customFormat="1" ht="16.15" customHeight="1" spans="1:26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</row>
    <row r="212" s="1" customFormat="1" ht="16.15" customHeight="1" spans="1:26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</row>
    <row r="213" s="1" customFormat="1" ht="16.15" customHeight="1" spans="1:26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</row>
    <row r="214" s="1" customFormat="1" ht="16.15" customHeight="1" spans="1:26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</row>
    <row r="215" s="1" customFormat="1" ht="16.15" customHeight="1" spans="1:26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</row>
    <row r="216" s="1" customFormat="1" ht="16.15" customHeight="1" spans="1:26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</row>
    <row r="217" s="1" customFormat="1" ht="16.15" customHeight="1" spans="1:26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</row>
    <row r="218" s="1" customFormat="1" ht="16.15" customHeight="1" spans="1:26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</row>
    <row r="219" s="1" customFormat="1" ht="16.15" customHeight="1" spans="1:26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</row>
    <row r="220" s="1" customFormat="1" ht="16.15" customHeight="1" spans="1:26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</row>
    <row r="221" s="1" customFormat="1" ht="16.15" customHeight="1" spans="1:26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</row>
    <row r="222" s="1" customFormat="1" ht="16.15" customHeight="1" spans="1:26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</row>
    <row r="223" s="1" customFormat="1" ht="16.15" customHeight="1" spans="1:26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</row>
    <row r="224" s="1" customFormat="1" ht="16.15" customHeight="1" spans="1:26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</row>
    <row r="225" s="1" customFormat="1" ht="16.15" customHeight="1" spans="1:26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</row>
    <row r="226" s="1" customFormat="1" ht="16.15" customHeight="1" spans="1:26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</row>
    <row r="227" s="1" customFormat="1" ht="16.15" customHeight="1" spans="1:26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</row>
    <row r="228" s="1" customFormat="1" ht="16.15" customHeight="1" spans="1:26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</row>
    <row r="229" s="1" customFormat="1" ht="16.15" customHeight="1" spans="1:26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</row>
    <row r="230" s="1" customFormat="1" ht="16.15" customHeight="1" spans="1:26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</row>
    <row r="231" s="1" customFormat="1" ht="16.15" customHeight="1" spans="1:26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</row>
    <row r="232" s="1" customFormat="1" ht="16.15" customHeight="1" spans="1:26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</row>
    <row r="233" s="1" customFormat="1" ht="16.15" customHeight="1" spans="1:26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</row>
    <row r="234" s="1" customFormat="1" ht="16.15" customHeight="1" spans="1:26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</row>
    <row r="235" s="1" customFormat="1" ht="16.15" customHeight="1" spans="1:26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</row>
    <row r="236" s="1" customFormat="1" ht="16.15" customHeight="1" spans="1:26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</row>
    <row r="237" s="1" customFormat="1" ht="16.15" customHeight="1" spans="1:26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</row>
    <row r="238" s="1" customFormat="1" ht="16.15" customHeight="1" spans="1:26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</row>
    <row r="239" s="1" customFormat="1" ht="16.15" customHeight="1" spans="1:26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</row>
    <row r="240" s="1" customFormat="1" ht="16.15" customHeight="1" spans="1:26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</row>
    <row r="241" s="1" customFormat="1" ht="16.15" customHeight="1" spans="1:26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</row>
    <row r="242" s="1" customFormat="1" ht="16.15" customHeight="1" spans="1:26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</row>
    <row r="243" s="1" customFormat="1" ht="16.15" customHeight="1" spans="1:26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</row>
    <row r="244" s="1" customFormat="1" ht="16.15" customHeight="1" spans="1:26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</row>
    <row r="245" s="1" customFormat="1" ht="16.15" customHeight="1" spans="1:26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</row>
    <row r="246" s="1" customFormat="1" ht="16.15" customHeight="1" spans="1:26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</row>
    <row r="247" s="1" customFormat="1" ht="16.15" customHeight="1" spans="1:26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</row>
    <row r="248" s="1" customFormat="1" ht="16.15" customHeight="1" spans="1:26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</row>
    <row r="249" s="1" customFormat="1" ht="16.15" customHeight="1" spans="1:26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</row>
    <row r="250" s="1" customFormat="1" ht="16.15" customHeight="1" spans="1:26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</row>
    <row r="251" s="1" customFormat="1" ht="16.15" customHeight="1" spans="1:26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</row>
    <row r="252" s="1" customFormat="1" ht="16.15" customHeight="1" spans="1:26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</row>
    <row r="253" s="1" customFormat="1" ht="16.15" customHeight="1" spans="1:26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</row>
    <row r="254" s="1" customFormat="1" ht="16.15" customHeight="1" spans="1:26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</row>
    <row r="255" s="1" customFormat="1" ht="16.15" customHeight="1" spans="1:26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</row>
    <row r="256" s="1" customFormat="1" ht="16.15" customHeight="1" spans="1:26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</row>
    <row r="257" s="1" customFormat="1" ht="16.15" customHeight="1" spans="1:26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</row>
    <row r="258" s="1" customFormat="1" ht="16.15" customHeight="1" spans="1:26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</row>
    <row r="259" s="1" customFormat="1" ht="16.15" customHeight="1" spans="1:26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</row>
    <row r="260" s="1" customFormat="1" ht="16.15" customHeight="1" spans="1:26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</row>
    <row r="261" s="1" customFormat="1" ht="16.15" customHeight="1" spans="1:26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</row>
    <row r="262" s="1" customFormat="1" ht="16.15" customHeight="1" spans="1:26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</row>
    <row r="263" s="1" customFormat="1" ht="16.15" customHeight="1" spans="1:26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</row>
    <row r="264" s="1" customFormat="1" ht="16.15" customHeight="1" spans="1:26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</row>
    <row r="265" s="1" customFormat="1" ht="16.15" customHeight="1" spans="1:26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</row>
    <row r="266" s="1" customFormat="1" ht="16.15" customHeight="1" spans="1:26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</row>
    <row r="267" s="1" customFormat="1" ht="16.15" customHeight="1" spans="1:26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</row>
    <row r="268" s="1" customFormat="1" ht="16.15" customHeight="1" spans="1:26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</row>
    <row r="269" s="1" customFormat="1" ht="16.15" customHeight="1" spans="1:26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</row>
    <row r="270" s="1" customFormat="1" ht="16.15" customHeight="1" spans="1:26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</row>
    <row r="271" s="1" customFormat="1" ht="16.15" customHeight="1" spans="1:26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</row>
    <row r="272" s="1" customFormat="1" ht="16.15" customHeight="1" spans="1:26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</row>
    <row r="273" s="1" customFormat="1" ht="16.15" customHeight="1" spans="1:26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</row>
    <row r="274" s="1" customFormat="1" ht="16.15" customHeight="1" spans="1:26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</row>
    <row r="275" s="1" customFormat="1" ht="16.15" customHeight="1" spans="1:26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</row>
    <row r="276" s="1" customFormat="1" ht="16.15" customHeight="1" spans="1:26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</row>
    <row r="277" s="1" customFormat="1" ht="16.15" customHeight="1" spans="1:26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</row>
    <row r="278" s="1" customFormat="1" ht="16.15" customHeight="1" spans="1:26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</row>
    <row r="279" s="1" customFormat="1" ht="16.15" customHeight="1" spans="1:26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</row>
    <row r="280" s="1" customFormat="1" ht="16.15" customHeight="1" spans="1:26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</row>
    <row r="281" s="1" customFormat="1" ht="16.15" customHeight="1" spans="1:26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</row>
    <row r="282" s="1" customFormat="1" ht="16.15" customHeight="1" spans="1:26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</row>
    <row r="283" s="1" customFormat="1" ht="16.15" customHeight="1" spans="1:26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</row>
    <row r="284" s="1" customFormat="1" ht="16.15" customHeight="1" spans="1:26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</row>
    <row r="285" s="1" customFormat="1" ht="16.15" customHeight="1" spans="1:26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</row>
    <row r="286" s="1" customFormat="1" ht="16.15" customHeight="1" spans="1:26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</row>
    <row r="287" s="1" customFormat="1" ht="16.15" customHeight="1" spans="1:26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</row>
    <row r="288" s="1" customFormat="1" ht="16.15" customHeight="1" spans="1:26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</row>
    <row r="289" s="1" customFormat="1" ht="16.15" customHeight="1" spans="1:26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</row>
    <row r="290" s="1" customFormat="1" ht="16.15" customHeight="1" spans="1:26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</row>
    <row r="291" s="1" customFormat="1" ht="16.15" customHeight="1" spans="1:26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</row>
    <row r="292" s="1" customFormat="1" ht="16.15" customHeight="1" spans="1:26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</row>
    <row r="293" s="1" customFormat="1" ht="16.15" customHeight="1" spans="1:26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</row>
    <row r="294" s="1" customFormat="1" ht="16.15" customHeight="1" spans="1:26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</row>
    <row r="295" s="1" customFormat="1" ht="16.15" customHeight="1" spans="1:26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</row>
    <row r="296" s="1" customFormat="1" ht="16.15" customHeight="1" spans="1:26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</row>
    <row r="297" s="1" customFormat="1" ht="16.15" customHeight="1" spans="1:26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</row>
    <row r="298" s="1" customFormat="1" ht="16.15" customHeight="1" spans="1:26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</row>
    <row r="299" s="1" customFormat="1" ht="16.15" customHeight="1" spans="1:26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</row>
    <row r="300" s="1" customFormat="1" ht="16.15" customHeight="1" spans="1:26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</row>
    <row r="301" s="1" customFormat="1" ht="16.15" customHeight="1" spans="1:26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</row>
    <row r="302" s="1" customFormat="1" ht="16.15" customHeight="1" spans="1:26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</row>
    <row r="303" s="1" customFormat="1" ht="16.15" customHeight="1" spans="1:26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</row>
    <row r="304" s="1" customFormat="1" ht="16.15" customHeight="1" spans="1:26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</row>
    <row r="305" s="1" customFormat="1" ht="16.15" customHeight="1" spans="1:26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</row>
    <row r="306" s="1" customFormat="1" ht="16.15" customHeight="1" spans="1:26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</row>
    <row r="307" s="1" customFormat="1" ht="16.15" customHeight="1" spans="1:26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</row>
    <row r="308" s="1" customFormat="1" ht="16.15" customHeight="1" spans="1:26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</row>
    <row r="309" s="1" customFormat="1" ht="16.15" customHeight="1" spans="1:26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</row>
    <row r="310" s="1" customFormat="1" ht="16.15" customHeight="1" spans="1:26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</row>
    <row r="311" s="1" customFormat="1" ht="16.15" customHeight="1" spans="1:26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</row>
    <row r="312" s="1" customFormat="1" ht="16.15" customHeight="1" spans="1:26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</row>
    <row r="313" s="1" customFormat="1" ht="16.15" customHeight="1" spans="1:26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</row>
    <row r="314" s="1" customFormat="1" ht="16.15" customHeight="1" spans="1:26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</row>
    <row r="315" s="1" customFormat="1" ht="16.15" customHeight="1" spans="1:26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</row>
    <row r="316" s="1" customFormat="1" ht="16.15" customHeight="1" spans="1:26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</row>
    <row r="317" s="1" customFormat="1" ht="16.15" customHeight="1" spans="1:26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</row>
    <row r="318" s="1" customFormat="1" ht="16.15" customHeight="1" spans="1:26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</row>
    <row r="319" s="1" customFormat="1" ht="16.15" customHeight="1" spans="1:26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</row>
    <row r="320" s="1" customFormat="1" ht="16.15" customHeight="1" spans="1:26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</row>
    <row r="321" s="1" customFormat="1" ht="16.15" customHeight="1" spans="1:26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</row>
    <row r="322" s="1" customFormat="1" ht="16.15" customHeight="1" spans="1:26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</row>
    <row r="323" s="1" customFormat="1" ht="16.15" customHeight="1" spans="1:26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</row>
    <row r="324" s="1" customFormat="1" ht="16.15" customHeight="1" spans="1:26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</row>
    <row r="325" s="1" customFormat="1" ht="16.15" customHeight="1" spans="1:26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</row>
    <row r="326" s="1" customFormat="1" ht="16.15" customHeight="1" spans="1:26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</row>
    <row r="327" s="1" customFormat="1" ht="16.15" customHeight="1" spans="1:26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</row>
    <row r="328" s="1" customFormat="1" ht="16.15" customHeight="1" spans="1:26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</row>
    <row r="329" s="1" customFormat="1" ht="16.15" customHeight="1" spans="1:26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</row>
    <row r="330" s="1" customFormat="1" ht="16.15" customHeight="1" spans="1:26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</row>
    <row r="331" s="1" customFormat="1" ht="16.15" customHeight="1" spans="1:26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</row>
    <row r="332" s="1" customFormat="1" ht="16.15" customHeight="1" spans="1:26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</row>
    <row r="333" s="1" customFormat="1" ht="16.15" customHeight="1" spans="1:26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</row>
    <row r="334" s="1" customFormat="1" ht="16.15" customHeight="1" spans="1:26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</row>
    <row r="335" s="1" customFormat="1" ht="16.15" customHeight="1" spans="1:26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</row>
    <row r="336" s="1" customFormat="1" ht="16.15" customHeight="1" spans="1:26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</row>
    <row r="337" s="1" customFormat="1" ht="16.15" customHeight="1" spans="1:26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</row>
    <row r="338" s="1" customFormat="1" ht="16.15" customHeight="1" spans="1:26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</row>
    <row r="339" s="1" customFormat="1" ht="16.15" customHeight="1" spans="1:26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</row>
    <row r="340" s="1" customFormat="1" ht="16.15" customHeight="1" spans="1:26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</row>
    <row r="341" s="1" customFormat="1" ht="16.15" customHeight="1" spans="1:26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</row>
    <row r="342" s="1" customFormat="1" ht="16.15" customHeight="1" spans="1:26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</row>
    <row r="343" s="1" customFormat="1" ht="16.15" customHeight="1" spans="1:26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</row>
    <row r="344" s="1" customFormat="1" ht="16.15" customHeight="1" spans="1:26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</row>
    <row r="345" s="1" customFormat="1" ht="16.15" customHeight="1" spans="1:26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</row>
    <row r="346" s="1" customFormat="1" ht="16.15" customHeight="1" spans="1:26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</row>
    <row r="347" s="1" customFormat="1" ht="16.15" customHeight="1" spans="1:26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</row>
    <row r="348" s="1" customFormat="1" ht="16.15" customHeight="1" spans="1:26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</row>
    <row r="349" s="1" customFormat="1" ht="16.15" customHeight="1" spans="1:26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</row>
    <row r="350" s="1" customFormat="1" ht="16.15" customHeight="1" spans="1:26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</row>
    <row r="351" s="1" customFormat="1" ht="16.15" customHeight="1" spans="1:26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</row>
    <row r="352" s="1" customFormat="1" ht="16.15" customHeight="1" spans="1:26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</row>
    <row r="353" s="1" customFormat="1" ht="16.15" customHeight="1" spans="1:26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</row>
    <row r="354" s="1" customFormat="1" ht="16.15" customHeight="1" spans="1:26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</row>
    <row r="355" s="1" customFormat="1" ht="16.15" customHeight="1" spans="1:26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</row>
    <row r="356" s="1" customFormat="1" ht="16.15" customHeight="1" spans="1:26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</row>
    <row r="357" s="1" customFormat="1" ht="16.15" customHeight="1" spans="1:26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</row>
    <row r="358" s="1" customFormat="1" ht="16.15" customHeight="1" spans="1:26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</row>
    <row r="359" s="1" customFormat="1" ht="16.15" customHeight="1" spans="1:26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</row>
    <row r="360" s="1" customFormat="1" ht="16.15" customHeight="1" spans="1:26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</row>
    <row r="361" s="1" customFormat="1" ht="16.15" customHeight="1" spans="1:26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</row>
    <row r="362" s="1" customFormat="1" ht="16.15" customHeight="1" spans="1:26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</row>
    <row r="363" s="1" customFormat="1" ht="16.15" customHeight="1" spans="1:26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</row>
    <row r="364" s="1" customFormat="1" ht="16.15" customHeight="1" spans="1:26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</row>
    <row r="365" s="1" customFormat="1" ht="16.15" customHeight="1" spans="1:26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</row>
    <row r="366" s="1" customFormat="1" ht="16.15" customHeight="1" spans="1:26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</row>
    <row r="367" s="1" customFormat="1" ht="16.15" customHeight="1" spans="1:26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</row>
    <row r="368" s="1" customFormat="1" ht="16.15" customHeight="1" spans="1:26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</row>
    <row r="369" s="1" customFormat="1" ht="16.15" customHeight="1" spans="1:26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</row>
    <row r="370" s="1" customFormat="1" ht="16.15" customHeight="1" spans="1:26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</row>
    <row r="371" s="1" customFormat="1" ht="16.15" customHeight="1" spans="1:26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</row>
    <row r="372" s="1" customFormat="1" ht="16.15" customHeight="1" spans="1:26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</row>
    <row r="373" s="1" customFormat="1" ht="16.15" customHeight="1" spans="1:26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</row>
    <row r="374" s="1" customFormat="1" ht="16.15" customHeight="1" spans="1:26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</row>
    <row r="375" s="1" customFormat="1" ht="16.15" customHeight="1" spans="1:26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</row>
    <row r="376" s="1" customFormat="1" ht="16.15" customHeight="1" spans="1:26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</row>
    <row r="377" s="1" customFormat="1" ht="16.15" customHeight="1" spans="1:26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</row>
    <row r="378" s="1" customFormat="1" ht="16.15" customHeight="1" spans="1:26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</row>
    <row r="379" s="1" customFormat="1" ht="16.15" customHeight="1" spans="1:26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</row>
    <row r="380" s="1" customFormat="1" ht="16.15" customHeight="1" spans="1:26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</row>
    <row r="381" s="1" customFormat="1" ht="16.15" customHeight="1" spans="1:26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</row>
    <row r="382" s="1" customFormat="1" ht="16.15" customHeight="1" spans="1:26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</row>
    <row r="383" s="1" customFormat="1" ht="16.15" customHeight="1" spans="1:26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</row>
    <row r="384" s="1" customFormat="1" ht="16.15" customHeight="1" spans="1:26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</row>
    <row r="385" s="1" customFormat="1" ht="16.15" customHeight="1" spans="1:26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</row>
    <row r="386" s="1" customFormat="1" ht="16.15" customHeight="1" spans="1:26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</row>
    <row r="387" s="1" customFormat="1" ht="16.15" customHeight="1" spans="1:26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</row>
    <row r="388" s="1" customFormat="1" ht="16.15" customHeight="1" spans="1:26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</row>
    <row r="389" s="1" customFormat="1" ht="16.15" customHeight="1" spans="1:26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</row>
    <row r="390" s="1" customFormat="1" ht="16.15" customHeight="1" spans="1:26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</row>
    <row r="391" s="1" customFormat="1" ht="16.15" customHeight="1" spans="1:26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</row>
    <row r="392" s="1" customFormat="1" ht="16.15" customHeight="1" spans="1:26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</row>
    <row r="393" s="1" customFormat="1" ht="16.15" customHeight="1" spans="1:26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</row>
    <row r="394" s="1" customFormat="1" ht="16.15" customHeight="1" spans="1:26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</row>
    <row r="395" s="1" customFormat="1" ht="16.15" customHeight="1" spans="1:26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</row>
    <row r="396" s="1" customFormat="1" ht="16.15" customHeight="1" spans="1:26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</row>
    <row r="397" s="1" customFormat="1" ht="16.15" customHeight="1" spans="1:26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</row>
    <row r="398" s="1" customFormat="1" ht="16.15" customHeight="1" spans="1:26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</row>
    <row r="399" s="1" customFormat="1" ht="16.15" customHeight="1" spans="1:26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</row>
    <row r="400" s="1" customFormat="1" ht="16.15" customHeight="1" spans="1:26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</row>
    <row r="401" s="1" customFormat="1" ht="16.15" customHeight="1" spans="1:26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</row>
    <row r="402" s="1" customFormat="1" ht="16.15" customHeight="1" spans="1:26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</row>
    <row r="403" s="1" customFormat="1" ht="16.15" customHeight="1" spans="1:26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</row>
    <row r="404" s="1" customFormat="1" ht="16.15" customHeight="1" spans="1:26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</row>
    <row r="405" s="1" customFormat="1" ht="16.15" customHeight="1" spans="1:26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</row>
    <row r="406" s="1" customFormat="1" ht="16.15" customHeight="1" spans="1:26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</row>
    <row r="407" s="1" customFormat="1" ht="16.15" customHeight="1" spans="1:26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</row>
    <row r="408" s="1" customFormat="1" ht="16.15" customHeight="1" spans="1:26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</row>
    <row r="409" s="1" customFormat="1" ht="16.15" customHeight="1" spans="1:26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</row>
    <row r="410" s="1" customFormat="1" ht="16.15" customHeight="1" spans="1:26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</row>
    <row r="411" s="1" customFormat="1" ht="16.15" customHeight="1" spans="1:26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</row>
    <row r="412" s="1" customFormat="1" ht="16.15" customHeight="1" spans="1:26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</row>
    <row r="413" s="1" customFormat="1" ht="16.15" customHeight="1" spans="1:26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</row>
    <row r="414" s="1" customFormat="1" ht="16.15" customHeight="1" spans="1:26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</row>
    <row r="415" s="1" customFormat="1" ht="16.15" customHeight="1" spans="1:26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</row>
    <row r="416" s="1" customFormat="1" ht="16.15" customHeight="1" spans="1:26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</row>
    <row r="417" s="1" customFormat="1" ht="16.15" customHeight="1" spans="1:26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</row>
    <row r="418" s="1" customFormat="1" ht="16.15" customHeight="1" spans="1:26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</row>
    <row r="419" s="1" customFormat="1" ht="16.15" customHeight="1" spans="1:26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</row>
    <row r="420" s="1" customFormat="1" ht="16.15" customHeight="1" spans="1:26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</row>
    <row r="421" s="1" customFormat="1" ht="16.15" customHeight="1" spans="1:26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</row>
    <row r="422" s="1" customFormat="1" ht="16.15" customHeight="1" spans="1:26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</row>
    <row r="423" s="1" customFormat="1" ht="16.15" customHeight="1" spans="1:26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</row>
    <row r="424" s="1" customFormat="1" ht="16.15" customHeight="1" spans="1:26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</row>
    <row r="425" s="1" customFormat="1" ht="16.15" customHeight="1" spans="1:26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</row>
    <row r="426" s="1" customFormat="1" ht="16.15" customHeight="1" spans="1:26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</row>
    <row r="427" s="1" customFormat="1" ht="16.15" customHeight="1" spans="1:26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</row>
    <row r="428" s="1" customFormat="1" ht="16.15" customHeight="1" spans="1:26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</row>
    <row r="429" s="1" customFormat="1" ht="16.15" customHeight="1" spans="1:26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</row>
    <row r="430" s="1" customFormat="1" ht="16.15" customHeight="1" spans="1:26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</row>
    <row r="431" s="1" customFormat="1" ht="16.15" customHeight="1" spans="1:26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</row>
    <row r="432" s="1" customFormat="1" ht="16.15" customHeight="1" spans="1:26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</row>
    <row r="433" s="1" customFormat="1" ht="16.15" customHeight="1" spans="1:26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</row>
    <row r="434" s="1" customFormat="1" ht="16.15" customHeight="1" spans="1:26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</row>
    <row r="435" s="1" customFormat="1" ht="16.15" customHeight="1" spans="1:26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</row>
    <row r="436" s="1" customFormat="1" ht="16.15" customHeight="1" spans="1:26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</row>
    <row r="437" s="1" customFormat="1" ht="16.15" customHeight="1" spans="1:26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</row>
    <row r="438" s="1" customFormat="1" ht="16.15" customHeight="1" spans="1:26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</row>
    <row r="439" s="1" customFormat="1" ht="16.15" customHeight="1" spans="1:26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</row>
    <row r="440" s="1" customFormat="1" ht="16.15" customHeight="1" spans="1:26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</row>
    <row r="441" s="1" customFormat="1" ht="16.15" customHeight="1" spans="1:26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</row>
    <row r="442" s="1" customFormat="1" ht="16.15" customHeight="1" spans="1:26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</row>
    <row r="443" s="1" customFormat="1" ht="16.15" customHeight="1" spans="1:26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</row>
    <row r="444" s="1" customFormat="1" ht="16.15" customHeight="1" spans="1:26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</row>
    <row r="445" s="1" customFormat="1" ht="16.15" customHeight="1" spans="1:26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</row>
    <row r="446" s="1" customFormat="1" ht="16.15" customHeight="1" spans="1:26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</row>
    <row r="447" s="1" customFormat="1" ht="16.15" customHeight="1" spans="1:26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</row>
    <row r="448" s="1" customFormat="1" ht="16.15" customHeight="1" spans="1:26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</row>
    <row r="449" s="1" customFormat="1" ht="16.15" customHeight="1" spans="1:26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</row>
    <row r="450" s="1" customFormat="1" ht="16.15" customHeight="1" spans="1:26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</row>
    <row r="451" s="1" customFormat="1" ht="16.15" customHeight="1" spans="1:26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</row>
    <row r="452" s="1" customFormat="1" ht="16.15" customHeight="1" spans="1:26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</row>
    <row r="453" s="1" customFormat="1" ht="16.15" customHeight="1" spans="1:26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</row>
    <row r="454" s="1" customFormat="1" ht="16.15" customHeight="1" spans="1:26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</row>
    <row r="455" s="1" customFormat="1" ht="16.15" customHeight="1" spans="1:26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</row>
    <row r="456" s="1" customFormat="1" ht="16.15" customHeight="1" spans="1:26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</row>
    <row r="457" s="1" customFormat="1" ht="16.15" customHeight="1" spans="1:26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</row>
    <row r="458" s="1" customFormat="1" ht="16.15" customHeight="1" spans="1:26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</row>
    <row r="459" s="1" customFormat="1" ht="16.15" customHeight="1" spans="1:26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</row>
    <row r="460" s="1" customFormat="1" ht="16.15" customHeight="1" spans="1:26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</row>
    <row r="461" s="1" customFormat="1" ht="16.15" customHeight="1" spans="1:26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</row>
    <row r="462" s="1" customFormat="1" ht="16.15" customHeight="1" spans="1:26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</row>
    <row r="463" s="1" customFormat="1" ht="16.15" customHeight="1" spans="1:26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</row>
    <row r="464" s="1" customFormat="1" ht="16.15" customHeight="1" spans="1:26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</row>
    <row r="465" s="1" customFormat="1" ht="16.15" customHeight="1" spans="1:26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</row>
    <row r="466" s="1" customFormat="1" ht="16.15" customHeight="1" spans="1:26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</row>
    <row r="467" s="1" customFormat="1" ht="16.15" customHeight="1" spans="1:26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</row>
    <row r="468" s="1" customFormat="1" ht="16.15" customHeight="1" spans="1:26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</row>
    <row r="469" s="1" customFormat="1" ht="16.15" customHeight="1" spans="1:26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</row>
    <row r="470" s="1" customFormat="1" ht="16.15" customHeight="1" spans="1:26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</row>
    <row r="471" s="1" customFormat="1" ht="16.15" customHeight="1" spans="1:26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</row>
    <row r="472" s="1" customFormat="1" ht="16.15" customHeight="1" spans="1:26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</row>
    <row r="473" s="1" customFormat="1" ht="16.15" customHeight="1" spans="1:26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</row>
    <row r="474" s="1" customFormat="1" ht="16.15" customHeight="1" spans="1:26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</row>
    <row r="475" s="1" customFormat="1" ht="16.15" customHeight="1" spans="1:26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</row>
    <row r="476" s="1" customFormat="1" ht="16.15" customHeight="1" spans="1:26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</row>
    <row r="477" s="1" customFormat="1" ht="16.15" customHeight="1" spans="1:26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</row>
    <row r="478" s="1" customFormat="1" ht="16.15" customHeight="1" spans="1:26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</row>
    <row r="479" s="1" customFormat="1" ht="16.15" customHeight="1" spans="1:26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</row>
    <row r="480" s="1" customFormat="1" ht="16.15" customHeight="1" spans="1:26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</row>
    <row r="481" s="1" customFormat="1" ht="16.15" customHeight="1" spans="1:26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</row>
    <row r="482" s="1" customFormat="1" ht="16.15" customHeight="1" spans="1:26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</row>
    <row r="483" s="1" customFormat="1" ht="16.15" customHeight="1" spans="1:26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</row>
    <row r="484" s="1" customFormat="1" ht="16.15" customHeight="1" spans="1:26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</row>
    <row r="485" s="1" customFormat="1" ht="16.15" customHeight="1" spans="1:26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</row>
    <row r="486" s="1" customFormat="1" ht="16.15" customHeight="1" spans="1:26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</row>
    <row r="487" s="1" customFormat="1" ht="16.15" customHeight="1" spans="1:26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</row>
    <row r="488" s="1" customFormat="1" ht="16.15" customHeight="1" spans="1:26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</row>
    <row r="489" s="1" customFormat="1" ht="16.15" customHeight="1" spans="1:26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</row>
    <row r="490" s="1" customFormat="1" ht="16.15" customHeight="1" spans="1:26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</row>
    <row r="491" s="1" customFormat="1" ht="16.15" customHeight="1" spans="1:26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</row>
    <row r="492" s="1" customFormat="1" ht="16.15" customHeight="1" spans="1:26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</row>
    <row r="493" s="1" customFormat="1" ht="16.15" customHeight="1" spans="1:26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</row>
    <row r="494" s="1" customFormat="1" ht="16.15" customHeight="1" spans="1:26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</row>
    <row r="495" s="1" customFormat="1" ht="16.15" customHeight="1" spans="1:26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</row>
    <row r="496" s="1" customFormat="1" ht="16.15" customHeight="1" spans="1:26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</row>
    <row r="497" s="1" customFormat="1" ht="16.15" customHeight="1" spans="1:26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</row>
    <row r="498" s="1" customFormat="1" ht="16.15" customHeight="1" spans="1:26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</row>
    <row r="499" s="1" customFormat="1" ht="16.15" customHeight="1" spans="1:26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</row>
    <row r="500" s="1" customFormat="1" ht="16.15" customHeight="1" spans="1:26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</row>
    <row r="501" s="1" customFormat="1" ht="16.15" customHeight="1" spans="1:26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</row>
    <row r="502" s="1" customFormat="1" ht="16.15" customHeight="1" spans="1:26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</row>
    <row r="503" s="1" customFormat="1" ht="16.15" customHeight="1" spans="1:26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</row>
    <row r="504" s="1" customFormat="1" ht="16.15" customHeight="1" spans="1:26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</row>
    <row r="505" s="1" customFormat="1" ht="16.15" customHeight="1" spans="1:26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</row>
    <row r="506" s="1" customFormat="1" ht="16.15" customHeight="1" spans="1:26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</row>
    <row r="507" s="1" customFormat="1" ht="16.15" customHeight="1" spans="1:26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</row>
    <row r="508" s="1" customFormat="1" ht="16.15" customHeight="1" spans="1:26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</row>
    <row r="509" s="1" customFormat="1" ht="16.15" customHeight="1" spans="1:26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</row>
    <row r="510" s="1" customFormat="1" ht="16.15" customHeight="1" spans="1:26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</row>
    <row r="511" s="1" customFormat="1" ht="16.15" customHeight="1" spans="1:26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</row>
    <row r="512" s="1" customFormat="1" ht="16.15" customHeight="1" spans="1:26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</row>
    <row r="513" s="1" customFormat="1" ht="16.15" customHeight="1" spans="1:26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</row>
    <row r="514" s="1" customFormat="1" ht="16.15" customHeight="1" spans="1:26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</row>
    <row r="515" s="1" customFormat="1" ht="16.15" customHeight="1" spans="1:26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</row>
    <row r="516" s="1" customFormat="1" ht="16.15" customHeight="1" spans="1:26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</row>
    <row r="517" s="1" customFormat="1" ht="16.15" customHeight="1" spans="1:26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</row>
    <row r="518" s="1" customFormat="1" ht="16.15" customHeight="1" spans="1:26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</row>
    <row r="519" s="1" customFormat="1" ht="16.15" customHeight="1" spans="1:26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</row>
    <row r="520" s="1" customFormat="1" ht="16.15" customHeight="1" spans="1:26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</row>
    <row r="521" s="1" customFormat="1" ht="16.15" customHeight="1" spans="1:26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</row>
    <row r="522" s="1" customFormat="1" ht="16.15" customHeight="1" spans="1:26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</row>
    <row r="523" s="1" customFormat="1" ht="16.15" customHeight="1" spans="1:26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</row>
    <row r="524" s="1" customFormat="1" ht="16.15" customHeight="1" spans="1:26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</row>
    <row r="525" s="1" customFormat="1" ht="16.15" customHeight="1" spans="1:26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</row>
    <row r="526" s="1" customFormat="1" ht="16.15" customHeight="1" spans="1:26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</row>
    <row r="527" s="1" customFormat="1" ht="16.15" customHeight="1" spans="1:26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</row>
    <row r="528" s="1" customFormat="1" ht="16.15" customHeight="1" spans="1:26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</row>
    <row r="529" s="1" customFormat="1" ht="16.15" customHeight="1" spans="1:26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</row>
    <row r="530" s="1" customFormat="1" ht="16.15" customHeight="1" spans="1:26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</row>
    <row r="531" s="1" customFormat="1" ht="16.15" customHeight="1" spans="1:26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</row>
    <row r="532" s="1" customFormat="1" ht="16.15" customHeight="1" spans="1:26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</row>
    <row r="533" s="1" customFormat="1" ht="16.15" customHeight="1" spans="1:26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</row>
    <row r="534" s="1" customFormat="1" ht="16.15" customHeight="1" spans="1:26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</row>
    <row r="535" s="1" customFormat="1" ht="16.15" customHeight="1" spans="1:26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</row>
    <row r="536" s="1" customFormat="1" ht="16.15" customHeight="1" spans="1:26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</row>
    <row r="537" s="1" customFormat="1" ht="16.15" customHeight="1" spans="1:26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</row>
    <row r="538" s="1" customFormat="1" ht="16.15" customHeight="1" spans="1:26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</row>
    <row r="539" s="1" customFormat="1" ht="16.15" customHeight="1" spans="1:26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</row>
    <row r="540" s="1" customFormat="1" ht="16.15" customHeight="1" spans="1:26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</row>
    <row r="541" s="1" customFormat="1" ht="16.15" customHeight="1" spans="1:26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</row>
    <row r="542" s="1" customFormat="1" ht="16.15" customHeight="1" spans="1:26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</row>
    <row r="543" s="1" customFormat="1" ht="16.15" customHeight="1" spans="1:26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</row>
    <row r="544" s="1" customFormat="1" ht="16.15" customHeight="1" spans="1:26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</row>
    <row r="545" s="1" customFormat="1" ht="16.15" customHeight="1" spans="1:26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</row>
    <row r="546" s="1" customFormat="1" ht="16.15" customHeight="1" spans="1:26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</row>
    <row r="547" s="1" customFormat="1" ht="16.15" customHeight="1" spans="1:26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</row>
    <row r="548" s="1" customFormat="1" ht="16.15" customHeight="1" spans="1:26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</row>
    <row r="549" s="1" customFormat="1" ht="16.15" customHeight="1" spans="1:26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</row>
    <row r="550" s="1" customFormat="1" ht="16.15" customHeight="1" spans="1:26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</row>
    <row r="551" s="1" customFormat="1" ht="16.15" customHeight="1" spans="1:26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</row>
    <row r="552" s="1" customFormat="1" ht="16.15" customHeight="1" spans="1:26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</row>
    <row r="553" s="1" customFormat="1" ht="16.15" customHeight="1" spans="1:26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</row>
    <row r="554" s="1" customFormat="1" ht="16.15" customHeight="1" spans="1:26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</row>
    <row r="555" s="1" customFormat="1" ht="16.15" customHeight="1" spans="1:26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</row>
    <row r="556" s="1" customFormat="1" ht="16.15" customHeight="1" spans="1:26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</row>
    <row r="557" s="1" customFormat="1" ht="16.15" customHeight="1" spans="1:26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</row>
    <row r="558" s="1" customFormat="1" ht="16.15" customHeight="1" spans="1:26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</row>
    <row r="559" s="1" customFormat="1" ht="16.15" customHeight="1" spans="1:26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</row>
    <row r="560" s="1" customFormat="1" ht="16.15" customHeight="1" spans="1:26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</row>
    <row r="561" s="1" customFormat="1" ht="16.15" customHeight="1" spans="1:26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</row>
    <row r="562" s="1" customFormat="1" ht="16.15" customHeight="1" spans="1:26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</row>
    <row r="563" s="1" customFormat="1" ht="16.15" customHeight="1" spans="1:26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</row>
    <row r="564" s="1" customFormat="1" ht="16.15" customHeight="1" spans="1:26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</row>
    <row r="565" s="1" customFormat="1" ht="16.15" customHeight="1" spans="1:26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</row>
    <row r="566" s="1" customFormat="1" ht="16.15" customHeight="1" spans="1:26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</row>
    <row r="567" s="1" customFormat="1" ht="16.15" customHeight="1" spans="1:26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</row>
    <row r="568" s="1" customFormat="1" ht="16.15" customHeight="1" spans="1:26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</row>
    <row r="569" s="1" customFormat="1" ht="16.15" customHeight="1" spans="1:26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</row>
    <row r="570" s="1" customFormat="1" ht="16.15" customHeight="1" spans="1:26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</row>
    <row r="571" s="1" customFormat="1" ht="16.15" customHeight="1" spans="1:26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</row>
    <row r="572" s="1" customFormat="1" ht="16.15" customHeight="1" spans="1:26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</row>
    <row r="573" s="1" customFormat="1" ht="16.15" customHeight="1" spans="1:26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</row>
    <row r="574" s="1" customFormat="1" ht="16.15" customHeight="1" spans="1:26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</row>
    <row r="575" s="1" customFormat="1" ht="16.15" customHeight="1" spans="1:26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</row>
    <row r="576" s="1" customFormat="1" ht="16.15" customHeight="1" spans="1:26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</row>
    <row r="577" s="1" customFormat="1" ht="16.15" customHeight="1" spans="1:26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</row>
    <row r="578" s="1" customFormat="1" ht="16.15" customHeight="1" spans="1:26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</row>
    <row r="579" s="1" customFormat="1" ht="16.15" customHeight="1" spans="1:26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</row>
    <row r="580" s="1" customFormat="1" ht="16.15" customHeight="1" spans="1:26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</row>
    <row r="581" s="1" customFormat="1" ht="16.15" customHeight="1" spans="1:26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</row>
    <row r="582" s="1" customFormat="1" ht="16.15" customHeight="1" spans="1:26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</row>
    <row r="583" s="1" customFormat="1" ht="16.15" customHeight="1" spans="1:26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</row>
    <row r="584" s="1" customFormat="1" ht="16.15" customHeight="1" spans="1:26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</row>
    <row r="585" s="1" customFormat="1" ht="16.15" customHeight="1" spans="1:26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</row>
    <row r="586" s="1" customFormat="1" ht="16.15" customHeight="1" spans="1:26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</row>
    <row r="587" s="1" customFormat="1" ht="16.15" customHeight="1" spans="1:26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</row>
    <row r="588" s="1" customFormat="1" ht="16.15" customHeight="1" spans="1:26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</row>
    <row r="589" s="1" customFormat="1" ht="16.15" customHeight="1" spans="1:26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</row>
    <row r="590" s="1" customFormat="1" ht="16.15" customHeight="1" spans="1:26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</row>
    <row r="591" s="1" customFormat="1" ht="16.15" customHeight="1" spans="1:26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</row>
    <row r="592" s="1" customFormat="1" ht="16.15" customHeight="1" spans="1:26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</row>
    <row r="593" s="1" customFormat="1" ht="16.15" customHeight="1" spans="1:26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</row>
    <row r="594" s="1" customFormat="1" ht="16.15" customHeight="1" spans="1:26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</row>
    <row r="595" s="1" customFormat="1" ht="16.15" customHeight="1" spans="1:26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</row>
    <row r="596" s="1" customFormat="1" ht="16.15" customHeight="1" spans="1:26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</row>
    <row r="597" s="1" customFormat="1" ht="16.15" customHeight="1" spans="1:26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</row>
    <row r="598" s="1" customFormat="1" ht="16.15" customHeight="1" spans="1:26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</row>
    <row r="599" s="1" customFormat="1" ht="16.15" customHeight="1" spans="1:26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</row>
    <row r="600" s="1" customFormat="1" ht="16.15" customHeight="1" spans="1:26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</row>
    <row r="601" s="1" customFormat="1" ht="16.15" customHeight="1" spans="1:26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</row>
    <row r="602" s="1" customFormat="1" ht="16.15" customHeight="1" spans="1:26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</row>
    <row r="603" s="1" customFormat="1" ht="16.15" customHeight="1" spans="1:26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</row>
    <row r="604" s="1" customFormat="1" ht="16.15" customHeight="1" spans="1:26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</row>
    <row r="605" s="1" customFormat="1" ht="16.15" customHeight="1" spans="1:26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</row>
    <row r="606" s="1" customFormat="1" ht="16.15" customHeight="1" spans="1:26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</row>
    <row r="607" s="1" customFormat="1" ht="16.15" customHeight="1" spans="1:26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</row>
    <row r="608" s="1" customFormat="1" ht="16.15" customHeight="1" spans="1:26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</row>
    <row r="609" s="1" customFormat="1" ht="16.15" customHeight="1" spans="1:26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</row>
    <row r="610" s="1" customFormat="1" ht="16.15" customHeight="1" spans="1:26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</row>
    <row r="611" s="1" customFormat="1" ht="16.15" customHeight="1" spans="1:26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</row>
    <row r="612" s="1" customFormat="1" ht="16.15" customHeight="1" spans="1:26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</row>
    <row r="613" s="1" customFormat="1" ht="16.15" customHeight="1" spans="1:26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</row>
    <row r="614" s="1" customFormat="1" ht="16.15" customHeight="1" spans="1:26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</row>
    <row r="615" s="1" customFormat="1" ht="16.15" customHeight="1" spans="1:26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</row>
    <row r="616" s="1" customFormat="1" ht="16.15" customHeight="1" spans="1:26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</row>
    <row r="617" s="1" customFormat="1" ht="16.15" customHeight="1" spans="1:26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</row>
    <row r="618" s="1" customFormat="1" ht="16.15" customHeight="1" spans="1:26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</row>
    <row r="619" s="1" customFormat="1" ht="16.15" customHeight="1" spans="1:26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</row>
    <row r="620" s="1" customFormat="1" ht="16.15" customHeight="1" spans="1:26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</row>
    <row r="621" s="1" customFormat="1" ht="16.15" customHeight="1" spans="1:26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</row>
    <row r="622" s="1" customFormat="1" ht="16.15" customHeight="1" spans="1:26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</row>
    <row r="623" s="1" customFormat="1" ht="16.15" customHeight="1" spans="1:26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</row>
    <row r="624" s="1" customFormat="1" ht="16.15" customHeight="1" spans="1:26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</row>
    <row r="625" s="1" customFormat="1" ht="16.15" customHeight="1" spans="1:26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</row>
    <row r="626" s="1" customFormat="1" ht="16.15" customHeight="1" spans="1:26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</row>
    <row r="627" s="1" customFormat="1" ht="16.15" customHeight="1" spans="1:26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</row>
    <row r="628" s="1" customFormat="1" ht="16.15" customHeight="1" spans="1:26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</row>
    <row r="629" s="1" customFormat="1" ht="16.15" customHeight="1" spans="1:26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</row>
    <row r="630" s="1" customFormat="1" ht="16.15" customHeight="1" spans="1:26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</row>
    <row r="631" s="1" customFormat="1" ht="16.15" customHeight="1" spans="1:26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</row>
    <row r="632" s="1" customFormat="1" ht="16.15" customHeight="1" spans="1:26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</row>
    <row r="633" s="1" customFormat="1" ht="16.15" customHeight="1" spans="1:26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</row>
    <row r="634" s="1" customFormat="1" ht="16.15" customHeight="1" spans="1:26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</row>
    <row r="635" s="1" customFormat="1" ht="16.15" customHeight="1" spans="1:26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</row>
    <row r="636" s="1" customFormat="1" ht="16.15" customHeight="1" spans="1:26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</row>
    <row r="637" s="1" customFormat="1" ht="16.15" customHeight="1" spans="1:26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</row>
    <row r="638" s="1" customFormat="1" ht="16.15" customHeight="1" spans="1:26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</row>
    <row r="639" s="1" customFormat="1" ht="16.15" customHeight="1" spans="1:26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</row>
    <row r="640" s="1" customFormat="1" ht="16.15" customHeight="1" spans="1:26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</row>
    <row r="641" s="1" customFormat="1" ht="16.15" customHeight="1" spans="1:26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</row>
    <row r="642" s="1" customFormat="1" ht="16.15" customHeight="1" spans="1:26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</row>
    <row r="643" s="1" customFormat="1" ht="16.15" customHeight="1" spans="1:26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</row>
    <row r="644" s="1" customFormat="1" ht="16.15" customHeight="1" spans="1:26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</row>
    <row r="645" s="1" customFormat="1" ht="16.15" customHeight="1" spans="1:26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</row>
    <row r="646" s="1" customFormat="1" ht="16.15" customHeight="1" spans="1:26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</row>
    <row r="647" s="1" customFormat="1" ht="16.15" customHeight="1" spans="1:26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</row>
    <row r="648" s="1" customFormat="1" ht="16.15" customHeight="1" spans="1:26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</row>
    <row r="649" s="1" customFormat="1" ht="16.15" customHeight="1" spans="1:26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</row>
    <row r="650" s="1" customFormat="1" ht="16.15" customHeight="1" spans="1:26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</row>
    <row r="651" s="1" customFormat="1" ht="16.15" customHeight="1" spans="1:26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</row>
    <row r="652" s="1" customFormat="1" ht="16.15" customHeight="1" spans="1:26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</row>
    <row r="653" s="1" customFormat="1" ht="16.15" customHeight="1" spans="1:26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</row>
    <row r="654" s="1" customFormat="1" ht="16.15" customHeight="1" spans="1:26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</row>
    <row r="655" s="1" customFormat="1" ht="16.15" customHeight="1" spans="1:26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</row>
    <row r="656" s="1" customFormat="1" ht="16.15" customHeight="1" spans="1:26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</row>
    <row r="657" s="1" customFormat="1" ht="16.15" customHeight="1" spans="1:26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</row>
    <row r="658" s="1" customFormat="1" ht="16.15" customHeight="1" spans="1:26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</row>
    <row r="659" s="1" customFormat="1" ht="16.15" customHeight="1" spans="1:26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</row>
    <row r="660" s="1" customFormat="1" ht="16.15" customHeight="1" spans="1:26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</row>
    <row r="661" s="1" customFormat="1" ht="16.15" customHeight="1" spans="1:26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</row>
    <row r="662" s="1" customFormat="1" ht="16.15" customHeight="1" spans="1:26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</row>
    <row r="663" s="1" customFormat="1" ht="16.15" customHeight="1" spans="1:26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</row>
    <row r="664" s="1" customFormat="1" ht="16.15" customHeight="1" spans="1:26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</row>
    <row r="665" s="1" customFormat="1" ht="16.15" customHeight="1" spans="1:26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</row>
    <row r="666" s="1" customFormat="1" ht="16.15" customHeight="1" spans="1:26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</row>
    <row r="667" s="1" customFormat="1" ht="16.15" customHeight="1" spans="1:26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</row>
    <row r="668" s="1" customFormat="1" ht="16.15" customHeight="1" spans="1:26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</row>
    <row r="669" s="1" customFormat="1" ht="16.15" customHeight="1" spans="1:26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</row>
    <row r="670" s="1" customFormat="1" ht="16.15" customHeight="1" spans="1:26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</row>
    <row r="671" s="1" customFormat="1" ht="16.15" customHeight="1" spans="1:26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</row>
    <row r="672" s="1" customFormat="1" ht="16.15" customHeight="1" spans="1:26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</row>
    <row r="673" s="1" customFormat="1" ht="16.15" customHeight="1" spans="1:26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</row>
    <row r="674" s="1" customFormat="1" ht="16.15" customHeight="1" spans="1:26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</row>
    <row r="675" s="1" customFormat="1" ht="16.15" customHeight="1" spans="1:26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</row>
    <row r="676" s="1" customFormat="1" ht="16.15" customHeight="1" spans="1:26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</row>
    <row r="677" s="1" customFormat="1" ht="16.15" customHeight="1" spans="1:26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</row>
    <row r="678" s="1" customFormat="1" ht="16.15" customHeight="1" spans="1:26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</row>
    <row r="679" s="1" customFormat="1" ht="16.15" customHeight="1" spans="1:26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</row>
    <row r="680" s="1" customFormat="1" ht="16.15" customHeight="1" spans="1:26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</row>
    <row r="681" s="1" customFormat="1" ht="16.15" customHeight="1" spans="1:26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</row>
    <row r="682" s="1" customFormat="1" ht="16.15" customHeight="1" spans="1:26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</row>
    <row r="683" s="1" customFormat="1" ht="16.15" customHeight="1" spans="1:26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</row>
    <row r="684" s="1" customFormat="1" ht="16.15" customHeight="1" spans="1:26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</row>
    <row r="685" s="1" customFormat="1" ht="16.15" customHeight="1" spans="1:26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</row>
    <row r="686" s="1" customFormat="1" ht="16.15" customHeight="1" spans="1:26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</row>
    <row r="687" s="1" customFormat="1" ht="16.15" customHeight="1" spans="1:26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</row>
    <row r="688" s="1" customFormat="1" ht="16.15" customHeight="1" spans="1:26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</row>
    <row r="689" s="1" customFormat="1" ht="16.15" customHeight="1" spans="1:26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</row>
    <row r="690" s="1" customFormat="1" ht="16.15" customHeight="1" spans="1:26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</row>
    <row r="691" s="1" customFormat="1" ht="16.15" customHeight="1" spans="1:26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</row>
    <row r="692" s="1" customFormat="1" ht="16.15" customHeight="1" spans="1:26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</row>
    <row r="693" s="1" customFormat="1" ht="16.15" customHeight="1" spans="1:26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</row>
    <row r="694" s="1" customFormat="1" ht="16.15" customHeight="1" spans="1:26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</row>
    <row r="695" s="1" customFormat="1" ht="16.15" customHeight="1" spans="1:26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</row>
    <row r="696" s="1" customFormat="1" ht="16.15" customHeight="1" spans="1:26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</row>
    <row r="697" s="1" customFormat="1" ht="16.15" customHeight="1" spans="1:26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</row>
    <row r="698" s="1" customFormat="1" ht="16.15" customHeight="1" spans="1:26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</row>
    <row r="699" s="1" customFormat="1" ht="16.15" customHeight="1" spans="1:26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</row>
    <row r="700" s="1" customFormat="1" ht="16.15" customHeight="1" spans="1:26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</row>
    <row r="701" s="1" customFormat="1" ht="16.15" customHeight="1" spans="1:26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</row>
    <row r="702" s="1" customFormat="1" ht="16.15" customHeight="1" spans="1:26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</row>
    <row r="703" s="1" customFormat="1" ht="16.15" customHeight="1" spans="1:26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</row>
    <row r="704" s="1" customFormat="1" ht="16.15" customHeight="1" spans="1:26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</row>
    <row r="705" s="1" customFormat="1" ht="16.15" customHeight="1" spans="1:26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</row>
    <row r="706" s="1" customFormat="1" ht="16.15" customHeight="1" spans="1:26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</row>
    <row r="707" s="1" customFormat="1" ht="16.15" customHeight="1" spans="1:26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</row>
    <row r="708" s="1" customFormat="1" ht="16.15" customHeight="1" spans="1:26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</row>
    <row r="709" s="1" customFormat="1" ht="16.15" customHeight="1" spans="1:26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</row>
    <row r="710" s="1" customFormat="1" ht="16.15" customHeight="1" spans="1:26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</row>
    <row r="711" s="1" customFormat="1" ht="16.15" customHeight="1" spans="1:26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</row>
    <row r="712" s="1" customFormat="1" ht="16.15" customHeight="1" spans="1:26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</row>
    <row r="713" s="1" customFormat="1" ht="16.15" customHeight="1" spans="1:26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</row>
    <row r="714" s="1" customFormat="1" ht="16.15" customHeight="1" spans="1:26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</row>
    <row r="715" s="1" customFormat="1" ht="16.15" customHeight="1" spans="1:26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</row>
    <row r="716" s="1" customFormat="1" ht="16.15" customHeight="1" spans="1:26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</row>
    <row r="717" s="1" customFormat="1" ht="16.15" customHeight="1" spans="1:26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</row>
    <row r="718" s="1" customFormat="1" ht="16.15" customHeight="1" spans="1:26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</row>
    <row r="719" s="1" customFormat="1" ht="16.15" customHeight="1" spans="1:26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</row>
    <row r="720" s="1" customFormat="1" ht="16.15" customHeight="1" spans="1:26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</row>
    <row r="721" s="1" customFormat="1" ht="16.15" customHeight="1" spans="1:26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</row>
    <row r="722" s="1" customFormat="1" ht="16.15" customHeight="1" spans="1:26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</row>
    <row r="723" s="1" customFormat="1" ht="16.15" customHeight="1" spans="1:26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</row>
    <row r="724" s="1" customFormat="1" ht="16.15" customHeight="1" spans="1:26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</row>
    <row r="725" s="1" customFormat="1" ht="16.15" customHeight="1" spans="1:26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</row>
    <row r="726" s="1" customFormat="1" ht="16.15" customHeight="1" spans="1:26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</row>
    <row r="727" s="1" customFormat="1" ht="16.15" customHeight="1" spans="1:26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</row>
    <row r="728" s="1" customFormat="1" ht="16.15" customHeight="1" spans="1:26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</row>
    <row r="729" s="1" customFormat="1" ht="16.15" customHeight="1" spans="1:26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</row>
    <row r="730" s="1" customFormat="1" ht="16.15" customHeight="1" spans="1:26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</row>
    <row r="731" s="1" customFormat="1" ht="16.15" customHeight="1" spans="1:26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</row>
    <row r="732" s="1" customFormat="1" ht="16.15" customHeight="1" spans="1:26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</row>
    <row r="733" s="1" customFormat="1" ht="16.15" customHeight="1" spans="1:26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</row>
    <row r="734" s="1" customFormat="1" ht="16.15" customHeight="1" spans="1:26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</row>
    <row r="735" s="1" customFormat="1" ht="16.15" customHeight="1" spans="1:26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</row>
    <row r="736" s="1" customFormat="1" ht="16.15" customHeight="1" spans="1:26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</row>
    <row r="737" s="1" customFormat="1" ht="16.15" customHeight="1" spans="1:26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</row>
    <row r="738" s="1" customFormat="1" ht="16.15" customHeight="1" spans="1:26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</row>
    <row r="739" s="1" customFormat="1" ht="16.15" customHeight="1" spans="1:26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</row>
    <row r="740" s="1" customFormat="1" ht="16.15" customHeight="1" spans="1:26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</row>
    <row r="741" s="1" customFormat="1" ht="16.15" customHeight="1" spans="1:26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</row>
    <row r="742" s="1" customFormat="1" ht="16.15" customHeight="1" spans="1:26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</row>
    <row r="743" s="1" customFormat="1" ht="16.15" customHeight="1" spans="1:26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</row>
    <row r="744" s="1" customFormat="1" ht="16.15" customHeight="1" spans="1:26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</row>
    <row r="745" s="1" customFormat="1" ht="16.15" customHeight="1" spans="1:26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</row>
    <row r="746" s="1" customFormat="1" ht="16.15" customHeight="1" spans="1:26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</row>
    <row r="747" s="1" customFormat="1" ht="16.15" customHeight="1" spans="1:26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</row>
    <row r="748" s="1" customFormat="1" ht="16.15" customHeight="1" spans="1:26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</row>
    <row r="749" s="1" customFormat="1" ht="16.15" customHeight="1" spans="1:26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</row>
    <row r="750" s="1" customFormat="1" ht="16.15" customHeight="1" spans="1:26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</row>
    <row r="751" s="1" customFormat="1" ht="16.15" customHeight="1" spans="1:26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</row>
    <row r="752" s="1" customFormat="1" ht="16.15" customHeight="1" spans="1:26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</row>
    <row r="753" s="1" customFormat="1" ht="16.15" customHeight="1" spans="1:26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</row>
    <row r="754" s="1" customFormat="1" ht="16.15" customHeight="1" spans="1:26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</row>
    <row r="755" s="1" customFormat="1" ht="16.15" customHeight="1" spans="1:26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</row>
    <row r="756" s="1" customFormat="1" ht="16.15" customHeight="1" spans="1:26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</row>
    <row r="757" s="1" customFormat="1" ht="16.15" customHeight="1" spans="1:26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</row>
    <row r="758" s="1" customFormat="1" ht="16.15" customHeight="1" spans="1:26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</row>
    <row r="759" s="1" customFormat="1" ht="16.15" customHeight="1" spans="1:26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</row>
    <row r="760" s="1" customFormat="1" ht="16.15" customHeight="1" spans="1:26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</row>
    <row r="761" s="1" customFormat="1" ht="16.15" customHeight="1" spans="1:26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</row>
    <row r="762" s="1" customFormat="1" ht="16.15" customHeight="1" spans="1:26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</row>
    <row r="763" s="1" customFormat="1" ht="16.15" customHeight="1" spans="1:26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</row>
    <row r="764" s="1" customFormat="1" ht="16.15" customHeight="1" spans="1:26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</row>
    <row r="765" s="1" customFormat="1" ht="16.15" customHeight="1" spans="1:26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</row>
    <row r="766" s="1" customFormat="1" ht="16.15" customHeight="1" spans="1:26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</row>
    <row r="767" s="1" customFormat="1" ht="16.15" customHeight="1" spans="1:26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</row>
    <row r="768" s="1" customFormat="1" ht="16.15" customHeight="1" spans="1:26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</row>
    <row r="769" s="1" customFormat="1" ht="16.15" customHeight="1" spans="1:26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</row>
    <row r="770" s="1" customFormat="1" ht="16.15" customHeight="1" spans="1:26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</row>
    <row r="771" s="1" customFormat="1" ht="16.15" customHeight="1" spans="1:26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</row>
    <row r="772" s="1" customFormat="1" ht="16.15" customHeight="1" spans="1:26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</row>
    <row r="773" s="1" customFormat="1" ht="16.15" customHeight="1" spans="1:26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</row>
    <row r="774" s="1" customFormat="1" ht="16.15" customHeight="1" spans="1:26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</row>
    <row r="775" s="1" customFormat="1" ht="16.15" customHeight="1" spans="1:26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</row>
    <row r="776" s="1" customFormat="1" ht="16.15" customHeight="1" spans="1:26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</row>
    <row r="777" s="1" customFormat="1" ht="16.15" customHeight="1" spans="1:26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</row>
    <row r="778" s="1" customFormat="1" ht="16.15" customHeight="1" spans="1:26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</row>
    <row r="779" s="1" customFormat="1" ht="16.15" customHeight="1" spans="1:26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</row>
    <row r="780" s="1" customFormat="1" ht="16.15" customHeight="1" spans="1:26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</row>
    <row r="781" s="1" customFormat="1" ht="16.15" customHeight="1" spans="1:26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</row>
    <row r="782" s="1" customFormat="1" ht="16.15" customHeight="1" spans="1:26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</row>
    <row r="783" s="1" customFormat="1" ht="16.15" customHeight="1" spans="1:26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</row>
    <row r="784" s="1" customFormat="1" ht="16.15" customHeight="1" spans="1:26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</row>
    <row r="785" s="1" customFormat="1" ht="16.15" customHeight="1" spans="1:26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</row>
    <row r="786" s="1" customFormat="1" ht="16.15" customHeight="1" spans="1:26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</row>
    <row r="787" s="1" customFormat="1" ht="16.15" customHeight="1" spans="1:26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</row>
    <row r="788" s="1" customFormat="1" ht="16.15" customHeight="1" spans="1:26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</row>
    <row r="789" s="1" customFormat="1" ht="16.15" customHeight="1" spans="1:26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</row>
    <row r="790" s="1" customFormat="1" ht="16.15" customHeight="1" spans="1:26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</row>
    <row r="791" s="1" customFormat="1" ht="16.15" customHeight="1" spans="1:26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</row>
    <row r="792" s="1" customFormat="1" ht="16.15" customHeight="1" spans="1:26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</row>
    <row r="793" s="1" customFormat="1" ht="16.15" customHeight="1" spans="1:26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</row>
    <row r="794" s="1" customFormat="1" ht="16.15" customHeight="1" spans="1:26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</row>
    <row r="795" s="1" customFormat="1" ht="16.15" customHeight="1" spans="1:26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</row>
    <row r="796" s="1" customFormat="1" ht="16.15" customHeight="1" spans="1:26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</row>
    <row r="797" s="1" customFormat="1" ht="16.15" customHeight="1" spans="1:26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</row>
    <row r="798" s="1" customFormat="1" ht="16.15" customHeight="1" spans="1:26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</row>
    <row r="799" s="1" customFormat="1" ht="16.15" customHeight="1" spans="1:26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</row>
    <row r="800" s="1" customFormat="1" ht="16.15" customHeight="1" spans="1:26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</row>
    <row r="801" s="1" customFormat="1" ht="16.15" customHeight="1" spans="1:26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</row>
    <row r="802" s="1" customFormat="1" ht="16.15" customHeight="1" spans="1:26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</row>
    <row r="803" s="1" customFormat="1" ht="16.15" customHeight="1" spans="1:26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</row>
    <row r="804" s="1" customFormat="1" ht="16.15" customHeight="1" spans="1:26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</row>
    <row r="805" s="1" customFormat="1" ht="16.15" customHeight="1" spans="1:26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</row>
    <row r="806" s="1" customFormat="1" ht="16.15" customHeight="1" spans="1:26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</row>
    <row r="807" s="1" customFormat="1" ht="16.15" customHeight="1" spans="1:26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</row>
    <row r="808" s="1" customFormat="1" ht="16.15" customHeight="1" spans="1:26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</row>
    <row r="809" s="1" customFormat="1" ht="16.15" customHeight="1" spans="1:26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</row>
    <row r="810" s="1" customFormat="1" ht="16.15" customHeight="1" spans="1:26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</row>
    <row r="811" s="1" customFormat="1" ht="16.15" customHeight="1" spans="1:26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</row>
    <row r="812" s="1" customFormat="1" ht="16.15" customHeight="1" spans="1:26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</row>
    <row r="813" s="1" customFormat="1" ht="16.15" customHeight="1" spans="1:26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</row>
    <row r="814" s="1" customFormat="1" ht="16.15" customHeight="1" spans="1:26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</row>
    <row r="815" s="1" customFormat="1" ht="16.15" customHeight="1" spans="1:26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</row>
    <row r="816" s="1" customFormat="1" ht="16.15" customHeight="1" spans="1:26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</row>
    <row r="817" s="1" customFormat="1" ht="16.15" customHeight="1" spans="1:26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</row>
    <row r="818" s="1" customFormat="1" ht="16.15" customHeight="1" spans="1:26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</row>
    <row r="819" s="1" customFormat="1" ht="16.15" customHeight="1" spans="1:26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</row>
    <row r="820" s="1" customFormat="1" ht="16.15" customHeight="1" spans="1:26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</row>
    <row r="821" s="1" customFormat="1" ht="16.15" customHeight="1" spans="1:26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</row>
    <row r="822" s="1" customFormat="1" ht="16.15" customHeight="1" spans="1:26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</row>
    <row r="823" s="1" customFormat="1" ht="16.15" customHeight="1" spans="1:26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</row>
    <row r="824" s="1" customFormat="1" ht="16.15" customHeight="1" spans="1:26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</row>
    <row r="825" s="1" customFormat="1" ht="16.15" customHeight="1" spans="1:26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</row>
    <row r="826" s="1" customFormat="1" ht="16.15" customHeight="1" spans="1:26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</row>
    <row r="827" s="1" customFormat="1" ht="16.15" customHeight="1" spans="1:26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</row>
    <row r="828" s="1" customFormat="1" ht="16.15" customHeight="1" spans="1:26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</row>
    <row r="829" s="1" customFormat="1" ht="16.15" customHeight="1" spans="1:26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</row>
    <row r="830" s="1" customFormat="1" ht="16.15" customHeight="1" spans="1:26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</row>
    <row r="831" s="1" customFormat="1" ht="16.15" customHeight="1" spans="1:26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</row>
    <row r="832" s="1" customFormat="1" ht="16.15" customHeight="1" spans="1:26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</row>
    <row r="833" s="1" customFormat="1" ht="16.15" customHeight="1" spans="1:26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</row>
    <row r="834" s="1" customFormat="1" ht="16.15" customHeight="1" spans="1:26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</row>
    <row r="835" s="1" customFormat="1" ht="16.15" customHeight="1" spans="1:26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</row>
    <row r="836" s="1" customFormat="1" ht="16.15" customHeight="1" spans="1:26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</row>
    <row r="837" s="1" customFormat="1" ht="16.15" customHeight="1" spans="1:26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</row>
    <row r="838" s="1" customFormat="1" ht="16.15" customHeight="1" spans="1:26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</row>
    <row r="839" s="1" customFormat="1" ht="16.15" customHeight="1" spans="1:26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</row>
    <row r="840" s="1" customFormat="1" ht="16.15" customHeight="1" spans="1:26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</row>
    <row r="841" s="1" customFormat="1" ht="16.15" customHeight="1" spans="1:26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</row>
    <row r="842" s="1" customFormat="1" ht="16.15" customHeight="1" spans="1:26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</row>
    <row r="843" s="1" customFormat="1" ht="16.15" customHeight="1" spans="1:26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</row>
    <row r="844" s="1" customFormat="1" ht="16.15" customHeight="1" spans="1:26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</row>
    <row r="845" s="1" customFormat="1" ht="16.15" customHeight="1" spans="1:26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</row>
    <row r="846" s="1" customFormat="1" ht="16.15" customHeight="1" spans="1:26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</row>
    <row r="847" s="1" customFormat="1" ht="16.15" customHeight="1" spans="1:26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</row>
    <row r="848" s="1" customFormat="1" ht="16.15" customHeight="1" spans="1:26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</row>
    <row r="849" s="1" customFormat="1" ht="16.15" customHeight="1" spans="1:26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</row>
    <row r="850" s="1" customFormat="1" ht="16.15" customHeight="1" spans="1:26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</row>
    <row r="851" s="1" customFormat="1" ht="16.15" customHeight="1" spans="1:26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</row>
    <row r="852" s="1" customFormat="1" ht="16.15" customHeight="1" spans="1:26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</row>
    <row r="853" s="1" customFormat="1" ht="16.15" customHeight="1" spans="1:26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</row>
    <row r="854" s="1" customFormat="1" ht="16.15" customHeight="1" spans="1:26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</row>
    <row r="855" s="1" customFormat="1" ht="16.15" customHeight="1" spans="1:26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</row>
    <row r="856" s="1" customFormat="1" ht="16.15" customHeight="1" spans="1:26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</row>
    <row r="857" s="1" customFormat="1" ht="16.15" customHeight="1" spans="1:26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</row>
    <row r="858" s="1" customFormat="1" ht="16.15" customHeight="1" spans="1:26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</row>
    <row r="859" s="1" customFormat="1" ht="16.15" customHeight="1" spans="1:26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</row>
    <row r="860" s="1" customFormat="1" ht="16.15" customHeight="1" spans="1:26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</row>
    <row r="861" s="1" customFormat="1" ht="16.15" customHeight="1" spans="1:26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</row>
    <row r="862" s="1" customFormat="1" ht="16.15" customHeight="1" spans="1:26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</row>
    <row r="863" s="1" customFormat="1" ht="16.15" customHeight="1" spans="1:26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</row>
    <row r="864" s="1" customFormat="1" ht="16.15" customHeight="1" spans="1:26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</row>
    <row r="865" s="1" customFormat="1" ht="16.15" customHeight="1" spans="1:26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</row>
    <row r="866" s="1" customFormat="1" ht="16.15" customHeight="1" spans="1:26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</row>
    <row r="867" s="1" customFormat="1" ht="16.15" customHeight="1" spans="1:26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</row>
    <row r="868" s="1" customFormat="1" ht="16.15" customHeight="1" spans="1:26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</row>
    <row r="869" s="1" customFormat="1" ht="16.15" customHeight="1" spans="1:26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</row>
    <row r="870" s="1" customFormat="1" ht="16.15" customHeight="1" spans="1:26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</row>
    <row r="871" s="1" customFormat="1" ht="16.15" customHeight="1" spans="1:26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</row>
    <row r="872" s="1" customFormat="1" ht="16.15" customHeight="1" spans="1:26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</row>
    <row r="873" s="1" customFormat="1" ht="16.15" customHeight="1" spans="1:26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</row>
    <row r="874" s="1" customFormat="1" ht="16.15" customHeight="1" spans="1:26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</row>
    <row r="875" s="1" customFormat="1" ht="16.15" customHeight="1" spans="1:26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</row>
    <row r="876" s="1" customFormat="1" ht="16.15" customHeight="1" spans="1:26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</row>
    <row r="877" s="1" customFormat="1" ht="16.15" customHeight="1" spans="1:26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</row>
    <row r="878" s="1" customFormat="1" ht="16.15" customHeight="1" spans="1:26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</row>
    <row r="879" s="1" customFormat="1" ht="16.15" customHeight="1" spans="1:26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</row>
    <row r="880" s="1" customFormat="1" ht="16.15" customHeight="1" spans="1:26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</row>
    <row r="881" s="1" customFormat="1" ht="16.15" customHeight="1" spans="1:26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</row>
    <row r="882" s="1" customFormat="1" ht="16.15" customHeight="1" spans="1:26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</row>
    <row r="883" s="1" customFormat="1" ht="16.15" customHeight="1" spans="1:26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</row>
    <row r="884" s="1" customFormat="1" ht="16.15" customHeight="1" spans="1:26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</row>
    <row r="885" s="1" customFormat="1" ht="16.15" customHeight="1" spans="1:26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</row>
    <row r="886" s="1" customFormat="1" ht="16.15" customHeight="1" spans="1:26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</row>
    <row r="887" s="1" customFormat="1" ht="16.15" customHeight="1" spans="1:26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</row>
    <row r="888" s="1" customFormat="1" ht="16.15" customHeight="1" spans="1:26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</row>
    <row r="889" s="1" customFormat="1" ht="16.15" customHeight="1" spans="1:26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</row>
    <row r="890" s="1" customFormat="1" ht="16.15" customHeight="1" spans="1:26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</row>
    <row r="891" s="1" customFormat="1" ht="16.15" customHeight="1" spans="1:26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</row>
    <row r="892" s="1" customFormat="1" ht="16.15" customHeight="1" spans="1:26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</row>
    <row r="893" s="1" customFormat="1" ht="16.15" customHeight="1" spans="1:26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</row>
    <row r="894" s="1" customFormat="1" ht="16.15" customHeight="1" spans="1:26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</row>
    <row r="895" s="1" customFormat="1" ht="16.15" customHeight="1" spans="1:26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</row>
    <row r="896" s="1" customFormat="1" ht="16.15" customHeight="1" spans="1:26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</row>
    <row r="897" s="1" customFormat="1" ht="16.15" customHeight="1" spans="1:26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</row>
    <row r="898" s="1" customFormat="1" ht="16.15" customHeight="1" spans="1:26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</row>
    <row r="899" s="1" customFormat="1" ht="16.15" customHeight="1" spans="1:26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</row>
    <row r="900" s="1" customFormat="1" ht="16.15" customHeight="1" spans="1:26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</row>
    <row r="901" s="1" customFormat="1" ht="16.15" customHeight="1" spans="1:26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</row>
    <row r="902" s="1" customFormat="1" ht="16.15" customHeight="1" spans="1:26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</row>
    <row r="903" s="1" customFormat="1" ht="16.15" customHeight="1" spans="1:26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</row>
    <row r="904" s="1" customFormat="1" ht="16.15" customHeight="1" spans="1:26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</row>
    <row r="905" s="1" customFormat="1" ht="16.15" customHeight="1" spans="1:26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</row>
    <row r="906" s="1" customFormat="1" ht="16.15" customHeight="1" spans="1:26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</row>
    <row r="907" s="1" customFormat="1" ht="16.15" customHeight="1" spans="1:26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</row>
    <row r="908" s="1" customFormat="1" ht="16.15" customHeight="1" spans="1:26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</row>
    <row r="909" s="1" customFormat="1" ht="16.15" customHeight="1" spans="1:26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</row>
    <row r="910" s="1" customFormat="1" ht="16.15" customHeight="1" spans="1:26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</row>
    <row r="911" s="1" customFormat="1" ht="16.15" customHeight="1" spans="1:26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</row>
    <row r="912" s="1" customFormat="1" ht="16.15" customHeight="1" spans="1:26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</row>
    <row r="913" s="1" customFormat="1" ht="16.15" customHeight="1" spans="1:26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</row>
    <row r="914" s="1" customFormat="1" ht="16.15" customHeight="1" spans="1:26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</row>
    <row r="915" s="1" customFormat="1" ht="16.15" customHeight="1" spans="1:26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</row>
    <row r="916" s="1" customFormat="1" ht="16.15" customHeight="1" spans="1:26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</row>
    <row r="917" s="1" customFormat="1" ht="16.15" customHeight="1" spans="1:26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</row>
    <row r="918" s="1" customFormat="1" ht="16.15" customHeight="1" spans="1:26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</row>
    <row r="919" s="1" customFormat="1" ht="16.15" customHeight="1" spans="1:26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</row>
    <row r="920" s="1" customFormat="1" ht="16.15" customHeight="1" spans="1:26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</row>
    <row r="921" s="1" customFormat="1" ht="16.15" customHeight="1" spans="1:26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</row>
    <row r="922" s="1" customFormat="1" ht="16.15" customHeight="1" spans="1:26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</row>
    <row r="923" s="1" customFormat="1" ht="16.15" customHeight="1" spans="1:26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</row>
    <row r="924" s="1" customFormat="1" ht="16.15" customHeight="1" spans="1:26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</row>
    <row r="925" s="1" customFormat="1" ht="16.15" customHeight="1" spans="1:26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</row>
    <row r="926" s="1" customFormat="1" ht="16.15" customHeight="1" spans="1:26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</row>
    <row r="927" s="1" customFormat="1" ht="16.15" customHeight="1" spans="1:26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</row>
    <row r="928" s="1" customFormat="1" ht="16.15" customHeight="1" spans="1:26">
      <c r="A928" s="65"/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</row>
    <row r="929" s="1" customFormat="1" ht="16.15" customHeight="1" spans="1:26">
      <c r="A929" s="65"/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</row>
  </sheetData>
  <mergeCells count="23">
    <mergeCell ref="A1:D1"/>
    <mergeCell ref="F1:I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D13"/>
    <mergeCell ref="B27:E27"/>
    <mergeCell ref="B28:E28"/>
    <mergeCell ref="B29:E29"/>
    <mergeCell ref="B30:E30"/>
    <mergeCell ref="B31:E31"/>
    <mergeCell ref="F7:F8"/>
    <mergeCell ref="G7:G8"/>
    <mergeCell ref="H7:H8"/>
    <mergeCell ref="I7:I8"/>
    <mergeCell ref="G2:I6"/>
    <mergeCell ref="B7:E8"/>
  </mergeCells>
  <pageMargins left="0.700694444444445" right="0.700694444444445" top="0.357638888888889" bottom="0.357638888888889" header="0.298611111111111" footer="0.298611111111111"/>
  <pageSetup paperSize="9" scale="99" orientation="landscape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27"/>
  <sheetViews>
    <sheetView view="pageBreakPreview" zoomScaleNormal="100" topLeftCell="A14" workbookViewId="0">
      <selection activeCell="A30" sqref="$A30:$XFD30"/>
    </sheetView>
  </sheetViews>
  <sheetFormatPr defaultColWidth="9.34513274336283" defaultRowHeight="15.75"/>
  <cols>
    <col min="1" max="1" width="4.0353982300885" style="1" customWidth="1"/>
    <col min="2" max="2" width="15.929203539823" style="1" customWidth="1"/>
    <col min="3" max="3" width="23.5752212389381" style="1" customWidth="1"/>
    <col min="4" max="4" width="17.5221238938053" style="1" customWidth="1"/>
    <col min="5" max="5" width="28.2477876106195" style="1" customWidth="1"/>
    <col min="6" max="9" width="11.3628318584071" style="1" customWidth="1"/>
    <col min="10" max="12" width="8.28318584070797" style="1" customWidth="1"/>
    <col min="13" max="13" width="5.30973451327434" style="1" customWidth="1"/>
    <col min="14" max="16" width="8.28318584070797" style="1" customWidth="1"/>
    <col min="17" max="17" width="6.58407079646018" style="1" customWidth="1"/>
    <col min="18" max="18" width="9.87610619469027" style="1" customWidth="1"/>
    <col min="19" max="19" width="27.8230088495575" style="1" customWidth="1"/>
    <col min="20" max="26" width="11.6814159292035" style="1" customWidth="1"/>
    <col min="27" max="16384" width="10.9380530973451" style="1"/>
  </cols>
  <sheetData>
    <row r="1" s="1" customFormat="1" ht="30.05" customHeight="1" spans="1:26">
      <c r="A1" s="2" t="s">
        <v>0</v>
      </c>
      <c r="B1" s="3"/>
      <c r="C1" s="3"/>
      <c r="D1" s="4"/>
      <c r="E1" s="5" t="s">
        <v>1</v>
      </c>
      <c r="F1" s="6"/>
      <c r="G1" s="3"/>
      <c r="H1" s="3"/>
      <c r="I1" s="4"/>
      <c r="J1" s="66"/>
      <c r="K1" s="66"/>
      <c r="L1" s="66"/>
      <c r="M1" s="66"/>
      <c r="N1" s="66"/>
      <c r="O1" s="66"/>
      <c r="P1" s="66"/>
      <c r="Q1" s="66"/>
      <c r="R1" s="66"/>
      <c r="S1" s="65"/>
      <c r="T1" s="65"/>
      <c r="U1" s="65"/>
      <c r="V1" s="65"/>
      <c r="W1" s="65"/>
      <c r="X1" s="65"/>
      <c r="Y1" s="65"/>
      <c r="Z1" s="65"/>
    </row>
    <row r="2" s="1" customFormat="1" ht="16.15" customHeight="1" spans="1:26">
      <c r="A2" s="7" t="s">
        <v>2</v>
      </c>
      <c r="B2" s="8"/>
      <c r="C2" s="9" t="s">
        <v>3</v>
      </c>
      <c r="D2" s="10" t="s">
        <v>59</v>
      </c>
      <c r="E2" s="11" t="s">
        <v>5</v>
      </c>
      <c r="F2" s="12"/>
      <c r="G2" s="13"/>
      <c r="H2" s="14"/>
      <c r="I2" s="67"/>
      <c r="J2" s="68"/>
      <c r="K2" s="68"/>
      <c r="L2" s="68"/>
      <c r="M2" s="68"/>
      <c r="N2" s="68"/>
      <c r="O2" s="68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="1" customFormat="1" ht="16.15" customHeight="1" spans="1:26">
      <c r="A3" s="15" t="s">
        <v>6</v>
      </c>
      <c r="B3" s="16"/>
      <c r="C3" s="17"/>
      <c r="D3" s="18" t="s">
        <v>7</v>
      </c>
      <c r="E3" s="19"/>
      <c r="F3" s="20"/>
      <c r="G3" s="21"/>
      <c r="H3" s="22"/>
      <c r="I3" s="69"/>
      <c r="J3" s="68"/>
      <c r="K3" s="68"/>
      <c r="L3" s="68"/>
      <c r="M3" s="68"/>
      <c r="N3" s="68"/>
      <c r="O3" s="68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="1" customFormat="1" ht="16.15" customHeight="1" spans="1:26">
      <c r="A4" s="15" t="s">
        <v>8</v>
      </c>
      <c r="B4" s="16"/>
      <c r="C4" s="23"/>
      <c r="D4" s="18" t="s">
        <v>9</v>
      </c>
      <c r="E4" s="24" t="s">
        <v>10</v>
      </c>
      <c r="F4" s="20"/>
      <c r="G4" s="21"/>
      <c r="H4" s="22"/>
      <c r="I4" s="69"/>
      <c r="J4" s="68"/>
      <c r="K4" s="68"/>
      <c r="L4" s="68"/>
      <c r="M4" s="68"/>
      <c r="N4" s="68"/>
      <c r="O4" s="68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="1" customFormat="1" ht="16.15" customHeight="1" spans="1:26">
      <c r="A5" s="15" t="s">
        <v>11</v>
      </c>
      <c r="B5" s="16"/>
      <c r="C5" s="25"/>
      <c r="D5" s="18" t="s">
        <v>12</v>
      </c>
      <c r="E5" s="24" t="s">
        <v>13</v>
      </c>
      <c r="F5" s="20"/>
      <c r="G5" s="21"/>
      <c r="H5" s="22"/>
      <c r="I5" s="69"/>
      <c r="J5" s="68"/>
      <c r="K5" s="68"/>
      <c r="L5" s="68"/>
      <c r="M5" s="68"/>
      <c r="N5" s="68"/>
      <c r="O5" s="68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="1" customFormat="1" ht="16.15" customHeight="1" spans="1:26">
      <c r="A6" s="15" t="s">
        <v>14</v>
      </c>
      <c r="B6" s="16"/>
      <c r="C6" s="26" t="s">
        <v>60</v>
      </c>
      <c r="D6" s="18" t="s">
        <v>16</v>
      </c>
      <c r="E6" s="19" t="s">
        <v>61</v>
      </c>
      <c r="F6" s="20"/>
      <c r="G6" s="27"/>
      <c r="H6" s="28"/>
      <c r="I6" s="70"/>
      <c r="J6" s="68"/>
      <c r="K6" s="68"/>
      <c r="L6" s="68"/>
      <c r="M6" s="68"/>
      <c r="N6" s="68"/>
      <c r="O6" s="71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="1" customFormat="1" ht="16.15" customHeight="1" spans="1:26">
      <c r="A7" s="29"/>
      <c r="B7" s="30" t="s">
        <v>18</v>
      </c>
      <c r="C7" s="31"/>
      <c r="D7" s="31"/>
      <c r="E7" s="32"/>
      <c r="F7" s="33" t="s">
        <v>19</v>
      </c>
      <c r="G7" s="34" t="s">
        <v>61</v>
      </c>
      <c r="H7" s="33" t="s">
        <v>62</v>
      </c>
      <c r="I7" s="72" t="s">
        <v>63</v>
      </c>
      <c r="J7" s="73"/>
      <c r="K7" s="74"/>
      <c r="L7" s="73"/>
      <c r="M7" s="73"/>
      <c r="N7" s="73"/>
      <c r="O7" s="74"/>
      <c r="P7" s="73"/>
      <c r="Q7" s="73"/>
      <c r="R7" s="74"/>
      <c r="S7" s="75"/>
      <c r="T7" s="65"/>
      <c r="U7" s="65"/>
      <c r="V7" s="65"/>
      <c r="W7" s="65"/>
      <c r="X7" s="65"/>
      <c r="Y7" s="65"/>
      <c r="Z7" s="65"/>
    </row>
    <row r="8" s="1" customFormat="1" ht="15.05" customHeight="1" spans="1:26">
      <c r="A8" s="35"/>
      <c r="B8" s="36"/>
      <c r="C8" s="37"/>
      <c r="D8" s="37"/>
      <c r="E8" s="38"/>
      <c r="F8" s="39"/>
      <c r="G8" s="39"/>
      <c r="H8" s="39"/>
      <c r="I8" s="39"/>
      <c r="J8" s="75"/>
      <c r="K8" s="75"/>
      <c r="L8" s="75"/>
      <c r="M8" s="76"/>
      <c r="N8" s="75"/>
      <c r="O8" s="75"/>
      <c r="P8" s="75"/>
      <c r="Q8" s="76"/>
      <c r="R8" s="75"/>
      <c r="S8" s="75"/>
      <c r="T8" s="65"/>
      <c r="U8" s="65"/>
      <c r="V8" s="65"/>
      <c r="W8" s="65"/>
      <c r="X8" s="65"/>
      <c r="Y8" s="65"/>
      <c r="Z8" s="65"/>
    </row>
    <row r="9" s="1" customFormat="1" ht="16.15" hidden="1" customHeight="1" spans="1:26">
      <c r="A9" s="40">
        <v>1</v>
      </c>
      <c r="B9" s="41" t="s">
        <v>64</v>
      </c>
      <c r="C9" s="3"/>
      <c r="D9" s="3"/>
      <c r="E9" s="4"/>
      <c r="F9" s="42">
        <v>44934</v>
      </c>
      <c r="G9" s="43"/>
      <c r="H9" s="43"/>
      <c r="I9" s="77"/>
      <c r="J9" s="78"/>
      <c r="K9" s="78"/>
      <c r="L9" s="79"/>
      <c r="M9" s="78"/>
      <c r="N9" s="78"/>
      <c r="O9" s="78"/>
      <c r="P9" s="79"/>
      <c r="Q9" s="78"/>
      <c r="R9" s="78"/>
      <c r="S9" s="82"/>
      <c r="T9" s="65"/>
      <c r="U9" s="65"/>
      <c r="V9" s="65"/>
      <c r="W9" s="65"/>
      <c r="X9" s="65"/>
      <c r="Y9" s="65"/>
      <c r="Z9" s="65"/>
    </row>
    <row r="10" s="1" customFormat="1" ht="16.15" hidden="1" customHeight="1" spans="1:26">
      <c r="A10" s="44">
        <v>2</v>
      </c>
      <c r="B10" s="45" t="s">
        <v>28</v>
      </c>
      <c r="C10" s="37"/>
      <c r="D10" s="37"/>
      <c r="E10" s="38"/>
      <c r="F10" s="46">
        <v>44930</v>
      </c>
      <c r="G10" s="43"/>
      <c r="H10" s="43"/>
      <c r="I10" s="77"/>
      <c r="J10" s="78"/>
      <c r="K10" s="78"/>
      <c r="L10" s="79"/>
      <c r="M10" s="78"/>
      <c r="N10" s="78"/>
      <c r="O10" s="78"/>
      <c r="P10" s="79"/>
      <c r="Q10" s="78"/>
      <c r="R10" s="78"/>
      <c r="S10" s="82"/>
      <c r="T10" s="65"/>
      <c r="U10" s="65"/>
      <c r="V10" s="65"/>
      <c r="W10" s="65"/>
      <c r="X10" s="65"/>
      <c r="Y10" s="65"/>
      <c r="Z10" s="65"/>
    </row>
    <row r="11" s="1" customFormat="1" ht="16.15" hidden="1" customHeight="1" spans="1:26">
      <c r="A11" s="44">
        <v>3</v>
      </c>
      <c r="B11" s="45" t="s">
        <v>29</v>
      </c>
      <c r="C11" s="37"/>
      <c r="D11" s="37"/>
      <c r="E11" s="38"/>
      <c r="F11" s="46">
        <v>44930</v>
      </c>
      <c r="G11" s="47"/>
      <c r="H11" s="43"/>
      <c r="I11" s="77"/>
      <c r="J11" s="78"/>
      <c r="K11" s="78"/>
      <c r="L11" s="79"/>
      <c r="M11" s="78"/>
      <c r="N11" s="78"/>
      <c r="O11" s="78"/>
      <c r="P11" s="79"/>
      <c r="Q11" s="78"/>
      <c r="R11" s="78"/>
      <c r="S11" s="82"/>
      <c r="T11" s="65"/>
      <c r="U11" s="65"/>
      <c r="V11" s="65"/>
      <c r="W11" s="65"/>
      <c r="X11" s="65"/>
      <c r="Y11" s="65"/>
      <c r="Z11" s="65"/>
    </row>
    <row r="12" s="1" customFormat="1" ht="16.15" hidden="1" customHeight="1" spans="1:26">
      <c r="A12" s="44">
        <v>4</v>
      </c>
      <c r="B12" s="45" t="s">
        <v>30</v>
      </c>
      <c r="C12" s="37"/>
      <c r="D12" s="37"/>
      <c r="E12" s="38"/>
      <c r="F12" s="46">
        <v>44930</v>
      </c>
      <c r="G12" s="43"/>
      <c r="H12" s="43"/>
      <c r="I12" s="77"/>
      <c r="J12" s="78"/>
      <c r="K12" s="78"/>
      <c r="L12" s="79"/>
      <c r="M12" s="78"/>
      <c r="N12" s="78"/>
      <c r="O12" s="78"/>
      <c r="P12" s="79"/>
      <c r="Q12" s="78"/>
      <c r="R12" s="78"/>
      <c r="S12" s="82"/>
      <c r="T12" s="65"/>
      <c r="U12" s="65"/>
      <c r="V12" s="65"/>
      <c r="W12" s="65"/>
      <c r="X12" s="65"/>
      <c r="Y12" s="65"/>
      <c r="Z12" s="65"/>
    </row>
    <row r="13" s="1" customFormat="1" ht="35" customHeight="1" spans="1:26">
      <c r="A13" s="48"/>
      <c r="B13" s="49" t="s">
        <v>31</v>
      </c>
      <c r="C13" s="50"/>
      <c r="D13" s="50"/>
      <c r="E13" s="51" t="s">
        <v>65</v>
      </c>
      <c r="F13" s="52">
        <v>44930</v>
      </c>
      <c r="G13" s="53">
        <f>'1X-3X'!G13*2.54</f>
        <v>30.48</v>
      </c>
      <c r="H13" s="53">
        <f>'1X-3X'!H13*2.54</f>
        <v>31.115</v>
      </c>
      <c r="I13" s="53">
        <f>'1X-3X'!I13*2.54</f>
        <v>31.75</v>
      </c>
      <c r="J13" s="78"/>
      <c r="K13" s="78"/>
      <c r="L13" s="79"/>
      <c r="M13" s="78"/>
      <c r="N13" s="78"/>
      <c r="O13" s="78"/>
      <c r="P13" s="79"/>
      <c r="Q13" s="78"/>
      <c r="R13" s="78"/>
      <c r="S13" s="82"/>
      <c r="T13" s="65"/>
      <c r="U13" s="65"/>
      <c r="V13" s="65"/>
      <c r="W13" s="65"/>
      <c r="X13" s="65"/>
      <c r="Y13" s="65"/>
      <c r="Z13" s="65"/>
    </row>
    <row r="14" s="1" customFormat="1" ht="35" customHeight="1" spans="1:26">
      <c r="A14" s="48"/>
      <c r="B14" s="45" t="s">
        <v>33</v>
      </c>
      <c r="C14" s="54"/>
      <c r="D14" s="54"/>
      <c r="E14" s="51" t="s">
        <v>66</v>
      </c>
      <c r="F14" s="55">
        <v>44930</v>
      </c>
      <c r="G14" s="53">
        <f>'1X-3X'!G14*2.54</f>
        <v>46.99</v>
      </c>
      <c r="H14" s="53">
        <f>'1X-3X'!H14*2.54</f>
        <v>47.625</v>
      </c>
      <c r="I14" s="53">
        <f>'1X-3X'!I14*2.54</f>
        <v>48.26</v>
      </c>
      <c r="J14" s="78"/>
      <c r="K14" s="78"/>
      <c r="L14" s="79"/>
      <c r="M14" s="78"/>
      <c r="N14" s="78"/>
      <c r="O14" s="78"/>
      <c r="P14" s="79"/>
      <c r="Q14" s="78"/>
      <c r="R14" s="78"/>
      <c r="S14" s="82"/>
      <c r="T14" s="65"/>
      <c r="U14" s="65"/>
      <c r="V14" s="65"/>
      <c r="W14" s="65"/>
      <c r="X14" s="65"/>
      <c r="Y14" s="65"/>
      <c r="Z14" s="65"/>
    </row>
    <row r="15" s="1" customFormat="1" ht="35" customHeight="1" spans="1:26">
      <c r="A15" s="48"/>
      <c r="B15" s="45" t="s">
        <v>35</v>
      </c>
      <c r="C15" s="37"/>
      <c r="D15" s="37"/>
      <c r="E15" s="56" t="s">
        <v>36</v>
      </c>
      <c r="F15" s="57">
        <v>44928</v>
      </c>
      <c r="G15" s="53">
        <f>'1X-3X'!G15*2.54</f>
        <v>112.395</v>
      </c>
      <c r="H15" s="53">
        <f>'1X-3X'!H15*2.54</f>
        <v>113.03</v>
      </c>
      <c r="I15" s="53">
        <f>'1X-3X'!I15*2.54</f>
        <v>113.665</v>
      </c>
      <c r="J15" s="78"/>
      <c r="K15" s="78"/>
      <c r="L15" s="79"/>
      <c r="M15" s="78"/>
      <c r="N15" s="78"/>
      <c r="O15" s="78"/>
      <c r="P15" s="79"/>
      <c r="Q15" s="78"/>
      <c r="R15" s="78"/>
      <c r="S15" s="82"/>
      <c r="T15" s="65"/>
      <c r="U15" s="65"/>
      <c r="V15" s="65"/>
      <c r="W15" s="65"/>
      <c r="X15" s="65"/>
      <c r="Y15" s="65"/>
      <c r="Z15" s="65"/>
    </row>
    <row r="16" s="1" customFormat="1" ht="35" customHeight="1" spans="1:26">
      <c r="A16" s="48"/>
      <c r="B16" s="41" t="s">
        <v>37</v>
      </c>
      <c r="C16" s="58"/>
      <c r="D16" s="58"/>
      <c r="E16" s="56" t="s">
        <v>67</v>
      </c>
      <c r="F16" s="46">
        <v>44928</v>
      </c>
      <c r="G16" s="53">
        <f>'1X-3X'!G16*2.54</f>
        <v>118.11</v>
      </c>
      <c r="H16" s="53">
        <f>'1X-3X'!H16*2.54</f>
        <v>124.46</v>
      </c>
      <c r="I16" s="53">
        <f>'1X-3X'!I16*2.54</f>
        <v>130.81</v>
      </c>
      <c r="J16" s="78"/>
      <c r="K16" s="78"/>
      <c r="L16" s="79"/>
      <c r="M16" s="78"/>
      <c r="N16" s="78"/>
      <c r="O16" s="78"/>
      <c r="P16" s="79"/>
      <c r="Q16" s="78"/>
      <c r="R16" s="78"/>
      <c r="S16" s="82"/>
      <c r="T16" s="65"/>
      <c r="U16" s="65"/>
      <c r="V16" s="65"/>
      <c r="W16" s="65"/>
      <c r="X16" s="65"/>
      <c r="Y16" s="65"/>
      <c r="Z16" s="65"/>
    </row>
    <row r="17" s="1" customFormat="1" ht="35" customHeight="1" spans="1:26">
      <c r="A17" s="48"/>
      <c r="B17" s="41" t="s">
        <v>39</v>
      </c>
      <c r="C17" s="58"/>
      <c r="D17" s="58"/>
      <c r="E17" s="56" t="s">
        <v>40</v>
      </c>
      <c r="F17" s="46">
        <v>44928</v>
      </c>
      <c r="G17" s="53">
        <f>'1X-3X'!G17*2.54</f>
        <v>104.14</v>
      </c>
      <c r="H17" s="53">
        <f>'1X-3X'!H17*2.54</f>
        <v>110.49</v>
      </c>
      <c r="I17" s="53">
        <f>'1X-3X'!I17*2.54</f>
        <v>116.84</v>
      </c>
      <c r="J17" s="78"/>
      <c r="K17" s="78"/>
      <c r="L17" s="79"/>
      <c r="M17" s="78"/>
      <c r="N17" s="78"/>
      <c r="O17" s="78"/>
      <c r="P17" s="79"/>
      <c r="Q17" s="78"/>
      <c r="R17" s="78"/>
      <c r="S17" s="82"/>
      <c r="T17" s="65"/>
      <c r="U17" s="65"/>
      <c r="V17" s="65"/>
      <c r="W17" s="65"/>
      <c r="X17" s="65"/>
      <c r="Y17" s="65"/>
      <c r="Z17" s="65"/>
    </row>
    <row r="18" s="1" customFormat="1" ht="35" hidden="1" customHeight="1" spans="1:26">
      <c r="A18" s="48"/>
      <c r="B18" s="41"/>
      <c r="C18" s="58"/>
      <c r="D18" s="58"/>
      <c r="E18" s="56" t="s">
        <v>68</v>
      </c>
      <c r="F18" s="46">
        <v>44928</v>
      </c>
      <c r="G18" s="53">
        <f>'1X-3X'!G18*2.54</f>
        <v>104.14</v>
      </c>
      <c r="H18" s="53">
        <f>'1X-3X'!H18*2.54</f>
        <v>110.49</v>
      </c>
      <c r="I18" s="53">
        <f>'1X-3X'!I18*2.54</f>
        <v>116.84</v>
      </c>
      <c r="J18" s="78"/>
      <c r="K18" s="78"/>
      <c r="L18" s="79"/>
      <c r="M18" s="78"/>
      <c r="N18" s="78"/>
      <c r="O18" s="78"/>
      <c r="P18" s="79"/>
      <c r="Q18" s="78"/>
      <c r="R18" s="78"/>
      <c r="S18" s="82"/>
      <c r="T18" s="65"/>
      <c r="U18" s="65"/>
      <c r="V18" s="65"/>
      <c r="W18" s="65"/>
      <c r="X18" s="65"/>
      <c r="Y18" s="65"/>
      <c r="Z18" s="65"/>
    </row>
    <row r="19" s="1" customFormat="1" ht="35" hidden="1" customHeight="1" spans="1:26">
      <c r="A19" s="48"/>
      <c r="B19" s="41"/>
      <c r="C19" s="58"/>
      <c r="D19" s="58"/>
      <c r="E19" s="56" t="s">
        <v>44</v>
      </c>
      <c r="F19" s="59">
        <v>44993</v>
      </c>
      <c r="G19" s="53">
        <f>'1X-3X'!G19*2.54</f>
        <v>139.7</v>
      </c>
      <c r="H19" s="53">
        <f>'1X-3X'!H19*2.54</f>
        <v>146.05</v>
      </c>
      <c r="I19" s="53">
        <f>'1X-3X'!I19*2.54</f>
        <v>152.4</v>
      </c>
      <c r="J19" s="78"/>
      <c r="K19" s="78"/>
      <c r="L19" s="79"/>
      <c r="M19" s="78"/>
      <c r="N19" s="78"/>
      <c r="O19" s="78"/>
      <c r="P19" s="79"/>
      <c r="Q19" s="78"/>
      <c r="R19" s="78"/>
      <c r="S19" s="82"/>
      <c r="T19" s="65"/>
      <c r="U19" s="65"/>
      <c r="V19" s="65"/>
      <c r="W19" s="65"/>
      <c r="X19" s="65"/>
      <c r="Y19" s="65"/>
      <c r="Z19" s="65"/>
    </row>
    <row r="20" s="1" customFormat="1" ht="35" hidden="1" customHeight="1" spans="1:26">
      <c r="A20" s="48"/>
      <c r="B20" s="41"/>
      <c r="C20" s="58"/>
      <c r="D20" s="58"/>
      <c r="E20" s="56" t="s">
        <v>46</v>
      </c>
      <c r="F20" s="46">
        <v>44928</v>
      </c>
      <c r="G20" s="53">
        <f>'1X-3X'!G20*2.54</f>
        <v>0</v>
      </c>
      <c r="H20" s="53">
        <f>'1X-3X'!H20*2.54</f>
        <v>6.35</v>
      </c>
      <c r="I20" s="53">
        <f>'1X-3X'!I20*2.54</f>
        <v>12.7</v>
      </c>
      <c r="J20" s="78"/>
      <c r="K20" s="78"/>
      <c r="L20" s="79"/>
      <c r="M20" s="78"/>
      <c r="N20" s="78"/>
      <c r="O20" s="78"/>
      <c r="P20" s="79"/>
      <c r="Q20" s="78"/>
      <c r="R20" s="78"/>
      <c r="S20" s="82"/>
      <c r="T20" s="65"/>
      <c r="U20" s="65"/>
      <c r="V20" s="65"/>
      <c r="W20" s="65"/>
      <c r="X20" s="65"/>
      <c r="Y20" s="65"/>
      <c r="Z20" s="65"/>
    </row>
    <row r="21" s="1" customFormat="1" ht="35" customHeight="1" spans="1:26">
      <c r="A21" s="48"/>
      <c r="B21" s="41" t="s">
        <v>41</v>
      </c>
      <c r="C21" s="58"/>
      <c r="D21" s="58"/>
      <c r="E21" s="56" t="s">
        <v>69</v>
      </c>
      <c r="F21" s="46">
        <v>44928</v>
      </c>
      <c r="G21" s="53">
        <f>'1X-3X'!G21*2.54</f>
        <v>139.7</v>
      </c>
      <c r="H21" s="53">
        <f>'1X-3X'!H21*2.54</f>
        <v>146.05</v>
      </c>
      <c r="I21" s="53">
        <f>'1X-3X'!I21*2.54</f>
        <v>152.4</v>
      </c>
      <c r="J21" s="78"/>
      <c r="K21" s="78"/>
      <c r="L21" s="79"/>
      <c r="M21" s="78"/>
      <c r="N21" s="78"/>
      <c r="O21" s="78"/>
      <c r="P21" s="79"/>
      <c r="Q21" s="78"/>
      <c r="R21" s="78"/>
      <c r="S21" s="82"/>
      <c r="T21" s="65"/>
      <c r="U21" s="65"/>
      <c r="V21" s="65"/>
      <c r="W21" s="65"/>
      <c r="X21" s="65"/>
      <c r="Y21" s="65"/>
      <c r="Z21" s="65"/>
    </row>
    <row r="22" s="1" customFormat="1" ht="35" customHeight="1" spans="1:26">
      <c r="A22" s="48"/>
      <c r="B22" s="41" t="s">
        <v>43</v>
      </c>
      <c r="C22" s="58"/>
      <c r="D22" s="58"/>
      <c r="E22" s="56" t="s">
        <v>44</v>
      </c>
      <c r="F22" s="46">
        <v>44928</v>
      </c>
      <c r="G22" s="53">
        <f>'1X-3X'!G22*2.54</f>
        <v>284.48</v>
      </c>
      <c r="H22" s="53">
        <f>'1X-3X'!H22*2.54</f>
        <v>290.83</v>
      </c>
      <c r="I22" s="53">
        <f>'1X-3X'!I22*2.54</f>
        <v>297.18</v>
      </c>
      <c r="J22" s="78"/>
      <c r="K22" s="78"/>
      <c r="L22" s="79"/>
      <c r="M22" s="78"/>
      <c r="N22" s="78"/>
      <c r="O22" s="78"/>
      <c r="P22" s="79"/>
      <c r="Q22" s="78"/>
      <c r="R22" s="78"/>
      <c r="S22" s="82"/>
      <c r="T22" s="65"/>
      <c r="U22" s="65"/>
      <c r="V22" s="65"/>
      <c r="W22" s="65"/>
      <c r="X22" s="65"/>
      <c r="Y22" s="65"/>
      <c r="Z22" s="65"/>
    </row>
    <row r="23" s="1" customFormat="1" ht="35" customHeight="1" spans="1:26">
      <c r="A23" s="48"/>
      <c r="B23" s="41" t="s">
        <v>45</v>
      </c>
      <c r="C23" s="58"/>
      <c r="D23" s="58"/>
      <c r="E23" s="56" t="s">
        <v>46</v>
      </c>
      <c r="F23" s="46">
        <v>44928</v>
      </c>
      <c r="G23" s="53">
        <f>'1X-3X'!G23*2.54</f>
        <v>254</v>
      </c>
      <c r="H23" s="53">
        <f>'1X-3X'!H23*2.54</f>
        <v>260.35</v>
      </c>
      <c r="I23" s="53">
        <f>'1X-3X'!I23*2.54</f>
        <v>266.7</v>
      </c>
      <c r="J23" s="78"/>
      <c r="K23" s="78"/>
      <c r="L23" s="79"/>
      <c r="M23" s="78"/>
      <c r="N23" s="78"/>
      <c r="O23" s="78"/>
      <c r="P23" s="79"/>
      <c r="Q23" s="78"/>
      <c r="R23" s="78"/>
      <c r="S23" s="82"/>
      <c r="T23" s="65"/>
      <c r="U23" s="65"/>
      <c r="V23" s="65"/>
      <c r="W23" s="65"/>
      <c r="X23" s="65"/>
      <c r="Y23" s="65"/>
      <c r="Z23" s="65"/>
    </row>
    <row r="24" s="1" customFormat="1" ht="35" customHeight="1" spans="1:26">
      <c r="A24" s="48"/>
      <c r="B24" s="45" t="s">
        <v>47</v>
      </c>
      <c r="C24" s="37"/>
      <c r="D24" s="37"/>
      <c r="E24" s="51" t="s">
        <v>48</v>
      </c>
      <c r="F24" s="60">
        <v>0.25</v>
      </c>
      <c r="G24" s="53">
        <f>'1X-3X'!G24*2.54</f>
        <v>78.74</v>
      </c>
      <c r="H24" s="53">
        <f>'1X-3X'!H24*2.54</f>
        <v>78.74</v>
      </c>
      <c r="I24" s="53">
        <f>'1X-3X'!I24*2.54</f>
        <v>78.74</v>
      </c>
      <c r="J24" s="78"/>
      <c r="K24" s="78"/>
      <c r="L24" s="79"/>
      <c r="M24" s="78"/>
      <c r="N24" s="78"/>
      <c r="O24" s="78"/>
      <c r="P24" s="79"/>
      <c r="Q24" s="78"/>
      <c r="R24" s="78"/>
      <c r="S24" s="82"/>
      <c r="T24" s="65"/>
      <c r="U24" s="65"/>
      <c r="V24" s="65"/>
      <c r="W24" s="65"/>
      <c r="X24" s="65"/>
      <c r="Y24" s="65"/>
      <c r="Z24" s="65"/>
    </row>
    <row r="25" s="1" customFormat="1" ht="35" customHeight="1" spans="1:26">
      <c r="A25" s="48"/>
      <c r="B25" s="45" t="s">
        <v>49</v>
      </c>
      <c r="C25" s="37"/>
      <c r="D25" s="37"/>
      <c r="E25" s="56" t="s">
        <v>50</v>
      </c>
      <c r="F25" s="60">
        <v>0.25</v>
      </c>
      <c r="G25" s="53">
        <f>'1X-3X'!G25*2.54</f>
        <v>34.29</v>
      </c>
      <c r="H25" s="53">
        <f>'1X-3X'!H25*2.54</f>
        <v>35.56</v>
      </c>
      <c r="I25" s="53">
        <f>'1X-3X'!I25*2.54</f>
        <v>35.56</v>
      </c>
      <c r="J25" s="78"/>
      <c r="K25" s="78"/>
      <c r="L25" s="79"/>
      <c r="M25" s="78"/>
      <c r="N25" s="78"/>
      <c r="O25" s="78"/>
      <c r="P25" s="79"/>
      <c r="Q25" s="78"/>
      <c r="R25" s="78"/>
      <c r="S25" s="82"/>
      <c r="T25" s="65"/>
      <c r="U25" s="65"/>
      <c r="V25" s="65"/>
      <c r="W25" s="65"/>
      <c r="X25" s="65"/>
      <c r="Y25" s="65"/>
      <c r="Z25" s="65"/>
    </row>
    <row r="26" s="1" customFormat="1" ht="35" customHeight="1" spans="1:26">
      <c r="A26" s="48"/>
      <c r="B26" s="45" t="s">
        <v>51</v>
      </c>
      <c r="C26" s="37"/>
      <c r="D26" s="37"/>
      <c r="E26" s="56" t="s">
        <v>52</v>
      </c>
      <c r="F26" s="61">
        <v>44930</v>
      </c>
      <c r="G26" s="53">
        <f>'1X-3X'!G26*2.54</f>
        <v>6.35</v>
      </c>
      <c r="H26" s="53">
        <f>'1X-3X'!H26*2.54</f>
        <v>6.35</v>
      </c>
      <c r="I26" s="53">
        <f>'1X-3X'!I26*2.54</f>
        <v>6.35</v>
      </c>
      <c r="J26" s="79"/>
      <c r="K26" s="78"/>
      <c r="L26" s="79"/>
      <c r="M26" s="78"/>
      <c r="N26" s="79"/>
      <c r="O26" s="78"/>
      <c r="P26" s="79"/>
      <c r="Q26" s="78"/>
      <c r="R26" s="78"/>
      <c r="S26" s="82"/>
      <c r="T26" s="65"/>
      <c r="U26" s="65"/>
      <c r="V26" s="65"/>
      <c r="W26" s="65"/>
      <c r="X26" s="65"/>
      <c r="Y26" s="65"/>
      <c r="Z26" s="65"/>
    </row>
    <row r="27" s="1" customFormat="1" ht="35" customHeight="1" spans="1:26">
      <c r="A27" s="48"/>
      <c r="B27" s="45"/>
      <c r="C27" s="37"/>
      <c r="D27" s="37"/>
      <c r="E27" s="62" t="s">
        <v>56</v>
      </c>
      <c r="F27" s="63"/>
      <c r="G27" s="53">
        <v>29</v>
      </c>
      <c r="H27" s="53">
        <v>29.5</v>
      </c>
      <c r="I27" s="53">
        <v>30</v>
      </c>
      <c r="J27" s="80"/>
      <c r="K27" s="81"/>
      <c r="L27" s="81"/>
      <c r="M27" s="81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</row>
    <row r="28" s="1" customFormat="1" ht="35" customHeight="1" spans="1:26">
      <c r="A28" s="48"/>
      <c r="B28" s="45"/>
      <c r="C28" s="37"/>
      <c r="D28" s="37"/>
      <c r="E28" s="62" t="s">
        <v>57</v>
      </c>
      <c r="F28" s="63"/>
      <c r="G28" s="53">
        <v>19.5</v>
      </c>
      <c r="H28" s="53">
        <v>19.5</v>
      </c>
      <c r="I28" s="53">
        <v>19.5</v>
      </c>
      <c r="J28" s="80"/>
      <c r="K28" s="81"/>
      <c r="L28" s="81"/>
      <c r="M28" s="81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</row>
    <row r="29" s="1" customFormat="1" ht="35" customHeight="1" spans="1:26">
      <c r="A29" s="48"/>
      <c r="B29" s="45"/>
      <c r="C29" s="37"/>
      <c r="D29" s="37"/>
      <c r="E29" s="62" t="s">
        <v>58</v>
      </c>
      <c r="F29" s="64"/>
      <c r="G29" s="53">
        <v>15.5</v>
      </c>
      <c r="H29" s="53">
        <v>15.5</v>
      </c>
      <c r="I29" s="53">
        <v>15.5</v>
      </c>
      <c r="J29" s="80"/>
      <c r="K29" s="81"/>
      <c r="L29" s="81"/>
      <c r="M29" s="81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</row>
    <row r="30" s="1" customFormat="1" ht="16.15" customHeight="1" spans="1:26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</row>
    <row r="31" s="1" customFormat="1" ht="16.15" customHeight="1" spans="1:26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</row>
    <row r="32" s="1" customFormat="1" ht="16.15" customHeight="1" spans="1:26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</row>
    <row r="33" s="1" customFormat="1" ht="16.15" customHeight="1" spans="1:26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</row>
    <row r="34" s="1" customFormat="1" ht="16.15" customHeight="1" spans="1:26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</row>
    <row r="35" s="1" customFormat="1" ht="16.15" customHeight="1" spans="1:26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</row>
    <row r="36" s="1" customFormat="1" ht="16.15" customHeight="1" spans="1:26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="1" customFormat="1" ht="16.15" customHeight="1" spans="1:26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</row>
    <row r="38" s="1" customFormat="1" ht="16.15" customHeight="1" spans="1:26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</row>
    <row r="39" s="1" customFormat="1" ht="16.15" customHeight="1" spans="1:26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</row>
    <row r="40" s="1" customFormat="1" ht="16.15" customHeight="1" spans="1:26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</row>
    <row r="41" s="1" customFormat="1" ht="16.15" customHeight="1" spans="1:26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 s="1" customFormat="1" ht="16.15" customHeight="1" spans="1:26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 s="1" customFormat="1" ht="16.15" customHeight="1" spans="1:26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s="1" customFormat="1" ht="16.15" customHeight="1" spans="1:26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s="1" customFormat="1" ht="16.15" customHeight="1" spans="1:26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46" s="1" customFormat="1" ht="16.15" customHeight="1" spans="1:26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="1" customFormat="1" ht="16.15" customHeight="1" spans="1:26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="1" customFormat="1" ht="16.15" customHeight="1" spans="1:26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="1" customFormat="1" ht="16.15" customHeight="1" spans="1:26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</row>
    <row r="50" s="1" customFormat="1" ht="16.15" customHeight="1" spans="1:26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s="1" customFormat="1" ht="16.15" customHeight="1" spans="1:26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s="1" customFormat="1" ht="16.15" customHeight="1" spans="1:26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s="1" customFormat="1" ht="16.15" customHeight="1" spans="1:26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 s="1" customFormat="1" ht="16.15" customHeight="1" spans="1:26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s="1" customFormat="1" ht="16.15" customHeight="1" spans="1:26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</row>
    <row r="56" s="1" customFormat="1" ht="16.15" customHeight="1" spans="1:26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</row>
    <row r="57" s="1" customFormat="1" ht="16.15" customHeight="1" spans="1:26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</row>
    <row r="58" s="1" customFormat="1" ht="16.15" customHeight="1" spans="1:26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</row>
    <row r="59" s="1" customFormat="1" ht="16.15" customHeight="1" spans="1:26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</row>
    <row r="60" s="1" customFormat="1" ht="16.15" customHeight="1" spans="1:26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</row>
    <row r="61" s="1" customFormat="1" ht="16.15" customHeight="1" spans="1:26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</row>
    <row r="62" s="1" customFormat="1" ht="16.15" customHeight="1" spans="1:26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</row>
    <row r="63" s="1" customFormat="1" ht="16.15" customHeight="1" spans="1:26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</row>
    <row r="64" s="1" customFormat="1" ht="16.15" customHeight="1" spans="1:26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</row>
    <row r="65" s="1" customFormat="1" ht="16.15" customHeight="1" spans="1:26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</row>
    <row r="66" s="1" customFormat="1" ht="16.15" customHeight="1" spans="1:26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</row>
    <row r="67" s="1" customFormat="1" ht="16.15" customHeight="1" spans="1:26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</row>
    <row r="68" s="1" customFormat="1" ht="16.15" customHeight="1" spans="1:26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  <row r="69" s="1" customFormat="1" ht="16.15" customHeight="1" spans="1:26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</row>
    <row r="70" s="1" customFormat="1" ht="16.15" customHeight="1" spans="1:26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</row>
    <row r="71" s="1" customFormat="1" ht="16.15" customHeight="1" spans="1:26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</row>
    <row r="72" s="1" customFormat="1" ht="16.15" customHeight="1" spans="1:26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</row>
    <row r="73" s="1" customFormat="1" ht="16.15" customHeight="1" spans="1:26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</row>
    <row r="74" s="1" customFormat="1" ht="16.15" customHeight="1" spans="1:26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</row>
    <row r="75" s="1" customFormat="1" ht="16.15" customHeight="1" spans="1:26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</row>
    <row r="76" s="1" customFormat="1" ht="16.15" customHeight="1" spans="1:26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</row>
    <row r="77" s="1" customFormat="1" ht="16.15" customHeight="1" spans="1:26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</row>
    <row r="78" s="1" customFormat="1" ht="16.15" customHeight="1" spans="1:26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</row>
    <row r="79" s="1" customFormat="1" ht="16.15" customHeight="1" spans="1:26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</row>
    <row r="80" s="1" customFormat="1" ht="16.15" customHeight="1" spans="1:26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</row>
    <row r="81" s="1" customFormat="1" ht="16.15" customHeight="1" spans="1:26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</row>
    <row r="82" s="1" customFormat="1" ht="16.15" customHeight="1" spans="1:26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</row>
    <row r="83" s="1" customFormat="1" ht="16.15" customHeight="1" spans="1:26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</row>
    <row r="84" s="1" customFormat="1" ht="16.15" customHeight="1" spans="1:26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</row>
    <row r="85" s="1" customFormat="1" ht="16.15" customHeight="1" spans="1:26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</row>
    <row r="86" s="1" customFormat="1" ht="16.15" customHeight="1" spans="1:26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</row>
    <row r="87" s="1" customFormat="1" ht="16.15" customHeight="1" spans="1:26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</row>
    <row r="88" s="1" customFormat="1" ht="16.15" customHeight="1" spans="1:26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</row>
    <row r="89" s="1" customFormat="1" ht="16.15" customHeight="1" spans="1:26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</row>
    <row r="90" s="1" customFormat="1" ht="16.15" customHeight="1" spans="1:26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</row>
    <row r="91" s="1" customFormat="1" ht="16.15" customHeight="1" spans="1:26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</row>
    <row r="92" s="1" customFormat="1" ht="16.15" customHeight="1" spans="1:26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</row>
    <row r="93" s="1" customFormat="1" ht="16.15" customHeight="1" spans="1:26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</row>
    <row r="94" s="1" customFormat="1" ht="16.15" customHeight="1" spans="1:26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</row>
    <row r="95" s="1" customFormat="1" ht="16.15" customHeight="1" spans="1:26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</row>
    <row r="96" s="1" customFormat="1" ht="16.15" customHeight="1" spans="1:26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</row>
    <row r="97" s="1" customFormat="1" ht="16.15" customHeight="1" spans="1:26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</row>
    <row r="98" s="1" customFormat="1" ht="16.15" customHeight="1" spans="1:26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</row>
    <row r="99" s="1" customFormat="1" ht="16.15" customHeight="1" spans="1:26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</row>
    <row r="100" s="1" customFormat="1" ht="16.15" customHeight="1" spans="1:26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</row>
    <row r="101" s="1" customFormat="1" ht="16.15" customHeight="1" spans="1:26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</row>
    <row r="102" s="1" customFormat="1" ht="16.15" customHeight="1" spans="1:26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</row>
    <row r="103" s="1" customFormat="1" ht="16.15" customHeight="1" spans="1:26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</row>
    <row r="104" s="1" customFormat="1" ht="16.15" customHeight="1" spans="1:26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</row>
    <row r="105" s="1" customFormat="1" ht="16.15" customHeight="1" spans="1:26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</row>
    <row r="106" s="1" customFormat="1" ht="16.15" customHeight="1" spans="1:26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</row>
    <row r="107" s="1" customFormat="1" ht="16.15" customHeight="1" spans="1:26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</row>
    <row r="108" s="1" customFormat="1" ht="16.15" customHeight="1" spans="1:26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</row>
    <row r="109" s="1" customFormat="1" ht="16.15" customHeight="1" spans="1:26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</row>
    <row r="110" s="1" customFormat="1" ht="16.15" customHeight="1" spans="1:26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</row>
    <row r="111" s="1" customFormat="1" ht="16.15" customHeight="1" spans="1:26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</row>
    <row r="112" s="1" customFormat="1" ht="16.15" customHeight="1" spans="1:26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</row>
    <row r="113" s="1" customFormat="1" ht="16.15" customHeight="1" spans="1:26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</row>
    <row r="114" s="1" customFormat="1" ht="16.15" customHeight="1" spans="1:26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</row>
    <row r="115" s="1" customFormat="1" ht="16.15" customHeight="1" spans="1:26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</row>
    <row r="116" s="1" customFormat="1" ht="16.15" customHeight="1" spans="1:26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</row>
    <row r="117" s="1" customFormat="1" ht="16.15" customHeight="1" spans="1:26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</row>
    <row r="118" s="1" customFormat="1" ht="16.15" customHeight="1" spans="1:26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</row>
    <row r="119" s="1" customFormat="1" ht="16.15" customHeight="1" spans="1:26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</row>
    <row r="120" s="1" customFormat="1" ht="16.15" customHeight="1" spans="1:26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</row>
    <row r="121" s="1" customFormat="1" ht="16.15" customHeight="1" spans="1:26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</row>
    <row r="122" s="1" customFormat="1" ht="16.15" customHeight="1" spans="1:26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</row>
    <row r="123" s="1" customFormat="1" ht="16.15" customHeight="1" spans="1:26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</row>
    <row r="124" s="1" customFormat="1" ht="16.15" customHeight="1" spans="1:26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</row>
    <row r="125" s="1" customFormat="1" ht="16.15" customHeight="1" spans="1:26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</row>
    <row r="126" s="1" customFormat="1" ht="16.15" customHeight="1" spans="1:26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</row>
    <row r="127" s="1" customFormat="1" ht="16.15" customHeight="1" spans="1:26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</row>
    <row r="128" s="1" customFormat="1" ht="16.15" customHeight="1" spans="1:26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</row>
    <row r="129" s="1" customFormat="1" ht="16.15" customHeight="1" spans="1:26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</row>
    <row r="130" s="1" customFormat="1" ht="16.15" customHeight="1" spans="1:26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</row>
    <row r="131" s="1" customFormat="1" ht="16.15" customHeight="1" spans="1:26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</row>
    <row r="132" s="1" customFormat="1" ht="16.15" customHeight="1" spans="1:26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</row>
    <row r="133" s="1" customFormat="1" ht="16.15" customHeight="1" spans="1:26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</row>
    <row r="134" s="1" customFormat="1" ht="16.15" customHeight="1" spans="1:26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</row>
    <row r="135" s="1" customFormat="1" ht="16.15" customHeight="1" spans="1:26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</row>
    <row r="136" s="1" customFormat="1" ht="16.15" customHeight="1" spans="1:26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</row>
    <row r="137" s="1" customFormat="1" ht="16.15" customHeight="1" spans="1:26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</row>
    <row r="138" s="1" customFormat="1" ht="16.15" customHeight="1" spans="1:26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</row>
    <row r="139" s="1" customFormat="1" ht="16.15" customHeight="1" spans="1:26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</row>
    <row r="140" s="1" customFormat="1" ht="16.15" customHeight="1" spans="1:26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</row>
    <row r="141" s="1" customFormat="1" ht="16.15" customHeight="1" spans="1:26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</row>
    <row r="142" s="1" customFormat="1" ht="16.15" customHeight="1" spans="1:26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</row>
    <row r="143" s="1" customFormat="1" ht="16.15" customHeight="1" spans="1:26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</row>
    <row r="144" s="1" customFormat="1" ht="16.15" customHeight="1" spans="1:26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</row>
    <row r="145" s="1" customFormat="1" ht="16.15" customHeight="1" spans="1:26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</row>
    <row r="146" s="1" customFormat="1" ht="16.15" customHeight="1" spans="1:26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</row>
    <row r="147" s="1" customFormat="1" ht="16.15" customHeight="1" spans="1:26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</row>
    <row r="148" s="1" customFormat="1" ht="16.15" customHeight="1" spans="1:26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</row>
    <row r="149" s="1" customFormat="1" ht="16.15" customHeight="1" spans="1:26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</row>
    <row r="150" s="1" customFormat="1" ht="16.15" customHeight="1" spans="1:26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</row>
    <row r="151" s="1" customFormat="1" ht="16.15" customHeight="1" spans="1:26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</row>
    <row r="152" s="1" customFormat="1" ht="16.15" customHeight="1" spans="1:26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</row>
    <row r="153" s="1" customFormat="1" ht="16.15" customHeight="1" spans="1:26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</row>
    <row r="154" s="1" customFormat="1" ht="16.15" customHeight="1" spans="1:26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</row>
    <row r="155" s="1" customFormat="1" ht="16.15" customHeight="1" spans="1:26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</row>
    <row r="156" s="1" customFormat="1" ht="16.15" customHeight="1" spans="1:26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</row>
    <row r="157" s="1" customFormat="1" ht="16.15" customHeight="1" spans="1:26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</row>
    <row r="158" s="1" customFormat="1" ht="16.15" customHeight="1" spans="1:26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</row>
    <row r="159" s="1" customFormat="1" ht="16.15" customHeight="1" spans="1:26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</row>
    <row r="160" s="1" customFormat="1" ht="16.15" customHeight="1" spans="1:26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</row>
    <row r="161" s="1" customFormat="1" ht="16.15" customHeight="1" spans="1:26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</row>
    <row r="162" s="1" customFormat="1" ht="16.15" customHeight="1" spans="1:26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</row>
    <row r="163" s="1" customFormat="1" ht="16.15" customHeight="1" spans="1:26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</row>
    <row r="164" s="1" customFormat="1" ht="16.15" customHeight="1" spans="1:26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</row>
    <row r="165" s="1" customFormat="1" ht="16.15" customHeight="1" spans="1:26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</row>
    <row r="166" s="1" customFormat="1" ht="16.15" customHeight="1" spans="1:26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</row>
    <row r="167" s="1" customFormat="1" ht="16.15" customHeight="1" spans="1:26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</row>
    <row r="168" s="1" customFormat="1" ht="16.15" customHeight="1" spans="1:26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</row>
    <row r="169" s="1" customFormat="1" ht="16.15" customHeight="1" spans="1:26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</row>
    <row r="170" s="1" customFormat="1" ht="16.15" customHeight="1" spans="1:26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</row>
    <row r="171" s="1" customFormat="1" ht="16.15" customHeight="1" spans="1:26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</row>
    <row r="172" s="1" customFormat="1" ht="16.15" customHeight="1" spans="1:26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</row>
    <row r="173" s="1" customFormat="1" ht="16.15" customHeight="1" spans="1:26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</row>
    <row r="174" s="1" customFormat="1" ht="16.15" customHeight="1" spans="1:26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</row>
    <row r="175" s="1" customFormat="1" ht="16.15" customHeight="1" spans="1:26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</row>
    <row r="176" s="1" customFormat="1" ht="16.15" customHeight="1" spans="1:26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</row>
    <row r="177" s="1" customFormat="1" ht="16.15" customHeight="1" spans="1:26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</row>
    <row r="178" s="1" customFormat="1" ht="16.15" customHeight="1" spans="1:26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</row>
    <row r="179" s="1" customFormat="1" ht="16.15" customHeight="1" spans="1:26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</row>
    <row r="180" s="1" customFormat="1" ht="16.15" customHeight="1" spans="1:26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</row>
    <row r="181" s="1" customFormat="1" ht="16.15" customHeight="1" spans="1:26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</row>
    <row r="182" s="1" customFormat="1" ht="16.15" customHeight="1" spans="1:26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</row>
    <row r="183" s="1" customFormat="1" ht="16.15" customHeight="1" spans="1:26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</row>
    <row r="184" s="1" customFormat="1" ht="16.15" customHeight="1" spans="1:26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</row>
    <row r="185" s="1" customFormat="1" ht="16.15" customHeight="1" spans="1:26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</row>
    <row r="186" s="1" customFormat="1" ht="16.15" customHeight="1" spans="1:26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</row>
    <row r="187" s="1" customFormat="1" ht="16.15" customHeight="1" spans="1:26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</row>
    <row r="188" s="1" customFormat="1" ht="16.15" customHeight="1" spans="1:26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</row>
    <row r="189" s="1" customFormat="1" ht="16.15" customHeight="1" spans="1:26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</row>
    <row r="190" s="1" customFormat="1" ht="16.15" customHeight="1" spans="1:26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</row>
    <row r="191" s="1" customFormat="1" ht="16.15" customHeight="1" spans="1:26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</row>
    <row r="192" s="1" customFormat="1" ht="16.15" customHeight="1" spans="1:26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</row>
    <row r="193" s="1" customFormat="1" ht="16.15" customHeight="1" spans="1:26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</row>
    <row r="194" s="1" customFormat="1" ht="16.15" customHeight="1" spans="1:26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</row>
    <row r="195" s="1" customFormat="1" ht="16.15" customHeight="1" spans="1:26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</row>
    <row r="196" s="1" customFormat="1" ht="16.15" customHeight="1" spans="1:26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</row>
    <row r="197" s="1" customFormat="1" ht="16.15" customHeight="1" spans="1:26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</row>
    <row r="198" s="1" customFormat="1" ht="16.15" customHeight="1" spans="1:26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</row>
    <row r="199" s="1" customFormat="1" ht="16.15" customHeight="1" spans="1:26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</row>
    <row r="200" s="1" customFormat="1" ht="16.15" customHeight="1" spans="1:26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</row>
    <row r="201" s="1" customFormat="1" ht="16.15" customHeight="1" spans="1:26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</row>
    <row r="202" s="1" customFormat="1" ht="16.15" customHeight="1" spans="1:26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</row>
    <row r="203" s="1" customFormat="1" ht="16.15" customHeight="1" spans="1:26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</row>
    <row r="204" s="1" customFormat="1" ht="16.15" customHeight="1" spans="1:26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</row>
    <row r="205" s="1" customFormat="1" ht="16.15" customHeight="1" spans="1:26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</row>
    <row r="206" s="1" customFormat="1" ht="16.15" customHeight="1" spans="1:26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</row>
    <row r="207" s="1" customFormat="1" ht="16.15" customHeight="1" spans="1:26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</row>
    <row r="208" s="1" customFormat="1" ht="16.15" customHeight="1" spans="1:26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</row>
    <row r="209" s="1" customFormat="1" ht="16.15" customHeight="1" spans="1:26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</row>
    <row r="210" s="1" customFormat="1" ht="16.15" customHeight="1" spans="1:26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</row>
    <row r="211" s="1" customFormat="1" ht="16.15" customHeight="1" spans="1:26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</row>
    <row r="212" s="1" customFormat="1" ht="16.15" customHeight="1" spans="1:26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</row>
    <row r="213" s="1" customFormat="1" ht="16.15" customHeight="1" spans="1:26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</row>
    <row r="214" s="1" customFormat="1" ht="16.15" customHeight="1" spans="1:26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</row>
    <row r="215" s="1" customFormat="1" ht="16.15" customHeight="1" spans="1:26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</row>
    <row r="216" s="1" customFormat="1" ht="16.15" customHeight="1" spans="1:26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</row>
    <row r="217" s="1" customFormat="1" ht="16.15" customHeight="1" spans="1:26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</row>
    <row r="218" s="1" customFormat="1" ht="16.15" customHeight="1" spans="1:26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</row>
    <row r="219" s="1" customFormat="1" ht="16.15" customHeight="1" spans="1:26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</row>
    <row r="220" s="1" customFormat="1" ht="16.15" customHeight="1" spans="1:26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</row>
    <row r="221" s="1" customFormat="1" ht="16.15" customHeight="1" spans="1:26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</row>
    <row r="222" s="1" customFormat="1" ht="16.15" customHeight="1" spans="1:26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</row>
    <row r="223" s="1" customFormat="1" ht="16.15" customHeight="1" spans="1:26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</row>
    <row r="224" s="1" customFormat="1" ht="16.15" customHeight="1" spans="1:26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</row>
    <row r="225" s="1" customFormat="1" ht="16.15" customHeight="1" spans="1:26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</row>
    <row r="226" s="1" customFormat="1" ht="16.15" customHeight="1" spans="1:26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</row>
    <row r="227" s="1" customFormat="1" ht="16.15" customHeight="1" spans="1:26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</row>
    <row r="228" s="1" customFormat="1" ht="16.15" customHeight="1" spans="1:26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</row>
    <row r="229" s="1" customFormat="1" ht="16.15" customHeight="1" spans="1:26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</row>
    <row r="230" s="1" customFormat="1" ht="16.15" customHeight="1" spans="1:26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</row>
    <row r="231" s="1" customFormat="1" ht="16.15" customHeight="1" spans="1:26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</row>
    <row r="232" s="1" customFormat="1" ht="16.15" customHeight="1" spans="1:26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</row>
    <row r="233" s="1" customFormat="1" ht="16.15" customHeight="1" spans="1:26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</row>
    <row r="234" s="1" customFormat="1" ht="16.15" customHeight="1" spans="1:26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</row>
    <row r="235" s="1" customFormat="1" ht="16.15" customHeight="1" spans="1:26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</row>
    <row r="236" s="1" customFormat="1" ht="16.15" customHeight="1" spans="1:26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</row>
    <row r="237" s="1" customFormat="1" ht="16.15" customHeight="1" spans="1:26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</row>
    <row r="238" s="1" customFormat="1" ht="16.15" customHeight="1" spans="1:26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</row>
    <row r="239" s="1" customFormat="1" ht="16.15" customHeight="1" spans="1:26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</row>
    <row r="240" s="1" customFormat="1" ht="16.15" customHeight="1" spans="1:26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</row>
    <row r="241" s="1" customFormat="1" ht="16.15" customHeight="1" spans="1:26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</row>
    <row r="242" s="1" customFormat="1" ht="16.15" customHeight="1" spans="1:26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</row>
    <row r="243" s="1" customFormat="1" ht="16.15" customHeight="1" spans="1:26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</row>
    <row r="244" s="1" customFormat="1" ht="16.15" customHeight="1" spans="1:26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</row>
    <row r="245" s="1" customFormat="1" ht="16.15" customHeight="1" spans="1:26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</row>
    <row r="246" s="1" customFormat="1" ht="16.15" customHeight="1" spans="1:26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</row>
    <row r="247" s="1" customFormat="1" ht="16.15" customHeight="1" spans="1:26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</row>
    <row r="248" s="1" customFormat="1" ht="16.15" customHeight="1" spans="1:26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</row>
    <row r="249" s="1" customFormat="1" ht="16.15" customHeight="1" spans="1:26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</row>
    <row r="250" s="1" customFormat="1" ht="16.15" customHeight="1" spans="1:26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</row>
    <row r="251" s="1" customFormat="1" ht="16.15" customHeight="1" spans="1:26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</row>
    <row r="252" s="1" customFormat="1" ht="16.15" customHeight="1" spans="1:26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</row>
    <row r="253" s="1" customFormat="1" ht="16.15" customHeight="1" spans="1:26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</row>
    <row r="254" s="1" customFormat="1" ht="16.15" customHeight="1" spans="1:26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</row>
    <row r="255" s="1" customFormat="1" ht="16.15" customHeight="1" spans="1:26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</row>
    <row r="256" s="1" customFormat="1" ht="16.15" customHeight="1" spans="1:26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</row>
    <row r="257" s="1" customFormat="1" ht="16.15" customHeight="1" spans="1:26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</row>
    <row r="258" s="1" customFormat="1" ht="16.15" customHeight="1" spans="1:26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</row>
    <row r="259" s="1" customFormat="1" ht="16.15" customHeight="1" spans="1:26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</row>
    <row r="260" s="1" customFormat="1" ht="16.15" customHeight="1" spans="1:26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</row>
    <row r="261" s="1" customFormat="1" ht="16.15" customHeight="1" spans="1:26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</row>
    <row r="262" s="1" customFormat="1" ht="16.15" customHeight="1" spans="1:26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</row>
    <row r="263" s="1" customFormat="1" ht="16.15" customHeight="1" spans="1:26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</row>
    <row r="264" s="1" customFormat="1" ht="16.15" customHeight="1" spans="1:26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</row>
    <row r="265" s="1" customFormat="1" ht="16.15" customHeight="1" spans="1:26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</row>
    <row r="266" s="1" customFormat="1" ht="16.15" customHeight="1" spans="1:26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</row>
    <row r="267" s="1" customFormat="1" ht="16.15" customHeight="1" spans="1:26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</row>
    <row r="268" s="1" customFormat="1" ht="16.15" customHeight="1" spans="1:26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</row>
    <row r="269" s="1" customFormat="1" ht="16.15" customHeight="1" spans="1:26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</row>
    <row r="270" s="1" customFormat="1" ht="16.15" customHeight="1" spans="1:26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</row>
    <row r="271" s="1" customFormat="1" ht="16.15" customHeight="1" spans="1:26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</row>
    <row r="272" s="1" customFormat="1" ht="16.15" customHeight="1" spans="1:26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</row>
    <row r="273" s="1" customFormat="1" ht="16.15" customHeight="1" spans="1:26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</row>
    <row r="274" s="1" customFormat="1" ht="16.15" customHeight="1" spans="1:26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</row>
    <row r="275" s="1" customFormat="1" ht="16.15" customHeight="1" spans="1:26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</row>
    <row r="276" s="1" customFormat="1" ht="16.15" customHeight="1" spans="1:26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</row>
    <row r="277" s="1" customFormat="1" ht="16.15" customHeight="1" spans="1:26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</row>
    <row r="278" s="1" customFormat="1" ht="16.15" customHeight="1" spans="1:26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</row>
    <row r="279" s="1" customFormat="1" ht="16.15" customHeight="1" spans="1:26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</row>
    <row r="280" s="1" customFormat="1" ht="16.15" customHeight="1" spans="1:26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</row>
    <row r="281" s="1" customFormat="1" ht="16.15" customHeight="1" spans="1:26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</row>
    <row r="282" s="1" customFormat="1" ht="16.15" customHeight="1" spans="1:26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</row>
    <row r="283" s="1" customFormat="1" ht="16.15" customHeight="1" spans="1:26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</row>
    <row r="284" s="1" customFormat="1" ht="16.15" customHeight="1" spans="1:26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</row>
    <row r="285" s="1" customFormat="1" ht="16.15" customHeight="1" spans="1:26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</row>
    <row r="286" s="1" customFormat="1" ht="16.15" customHeight="1" spans="1:26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</row>
    <row r="287" s="1" customFormat="1" ht="16.15" customHeight="1" spans="1:26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</row>
    <row r="288" s="1" customFormat="1" ht="16.15" customHeight="1" spans="1:26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</row>
    <row r="289" s="1" customFormat="1" ht="16.15" customHeight="1" spans="1:26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</row>
    <row r="290" s="1" customFormat="1" ht="16.15" customHeight="1" spans="1:26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</row>
    <row r="291" s="1" customFormat="1" ht="16.15" customHeight="1" spans="1:26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</row>
    <row r="292" s="1" customFormat="1" ht="16.15" customHeight="1" spans="1:26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</row>
    <row r="293" s="1" customFormat="1" ht="16.15" customHeight="1" spans="1:26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</row>
    <row r="294" s="1" customFormat="1" ht="16.15" customHeight="1" spans="1:26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</row>
    <row r="295" s="1" customFormat="1" ht="16.15" customHeight="1" spans="1:26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</row>
    <row r="296" s="1" customFormat="1" ht="16.15" customHeight="1" spans="1:26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</row>
    <row r="297" s="1" customFormat="1" ht="16.15" customHeight="1" spans="1:26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</row>
    <row r="298" s="1" customFormat="1" ht="16.15" customHeight="1" spans="1:26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</row>
    <row r="299" s="1" customFormat="1" ht="16.15" customHeight="1" spans="1:26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</row>
    <row r="300" s="1" customFormat="1" ht="16.15" customHeight="1" spans="1:26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</row>
    <row r="301" s="1" customFormat="1" ht="16.15" customHeight="1" spans="1:26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</row>
    <row r="302" s="1" customFormat="1" ht="16.15" customHeight="1" spans="1:26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</row>
    <row r="303" s="1" customFormat="1" ht="16.15" customHeight="1" spans="1:26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</row>
    <row r="304" s="1" customFormat="1" ht="16.15" customHeight="1" spans="1:26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</row>
    <row r="305" s="1" customFormat="1" ht="16.15" customHeight="1" spans="1:26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</row>
    <row r="306" s="1" customFormat="1" ht="16.15" customHeight="1" spans="1:26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</row>
    <row r="307" s="1" customFormat="1" ht="16.15" customHeight="1" spans="1:26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</row>
    <row r="308" s="1" customFormat="1" ht="16.15" customHeight="1" spans="1:26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</row>
    <row r="309" s="1" customFormat="1" ht="16.15" customHeight="1" spans="1:26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</row>
    <row r="310" s="1" customFormat="1" ht="16.15" customHeight="1" spans="1:26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</row>
    <row r="311" s="1" customFormat="1" ht="16.15" customHeight="1" spans="1:26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</row>
    <row r="312" s="1" customFormat="1" ht="16.15" customHeight="1" spans="1:26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</row>
    <row r="313" s="1" customFormat="1" ht="16.15" customHeight="1" spans="1:26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</row>
    <row r="314" s="1" customFormat="1" ht="16.15" customHeight="1" spans="1:26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</row>
    <row r="315" s="1" customFormat="1" ht="16.15" customHeight="1" spans="1:26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</row>
    <row r="316" s="1" customFormat="1" ht="16.15" customHeight="1" spans="1:26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</row>
    <row r="317" s="1" customFormat="1" ht="16.15" customHeight="1" spans="1:26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</row>
    <row r="318" s="1" customFormat="1" ht="16.15" customHeight="1" spans="1:26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</row>
    <row r="319" s="1" customFormat="1" ht="16.15" customHeight="1" spans="1:26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</row>
    <row r="320" s="1" customFormat="1" ht="16.15" customHeight="1" spans="1:26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</row>
    <row r="321" s="1" customFormat="1" ht="16.15" customHeight="1" spans="1:26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</row>
    <row r="322" s="1" customFormat="1" ht="16.15" customHeight="1" spans="1:26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</row>
    <row r="323" s="1" customFormat="1" ht="16.15" customHeight="1" spans="1:26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</row>
    <row r="324" s="1" customFormat="1" ht="16.15" customHeight="1" spans="1:26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</row>
    <row r="325" s="1" customFormat="1" ht="16.15" customHeight="1" spans="1:26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</row>
    <row r="326" s="1" customFormat="1" ht="16.15" customHeight="1" spans="1:26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</row>
    <row r="327" s="1" customFormat="1" ht="16.15" customHeight="1" spans="1:26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</row>
    <row r="328" s="1" customFormat="1" ht="16.15" customHeight="1" spans="1:26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</row>
    <row r="329" s="1" customFormat="1" ht="16.15" customHeight="1" spans="1:26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</row>
    <row r="330" s="1" customFormat="1" ht="16.15" customHeight="1" spans="1:26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</row>
    <row r="331" s="1" customFormat="1" ht="16.15" customHeight="1" spans="1:26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</row>
    <row r="332" s="1" customFormat="1" ht="16.15" customHeight="1" spans="1:26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</row>
    <row r="333" s="1" customFormat="1" ht="16.15" customHeight="1" spans="1:26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</row>
    <row r="334" s="1" customFormat="1" ht="16.15" customHeight="1" spans="1:26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</row>
    <row r="335" s="1" customFormat="1" ht="16.15" customHeight="1" spans="1:26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</row>
    <row r="336" s="1" customFormat="1" ht="16.15" customHeight="1" spans="1:26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</row>
    <row r="337" s="1" customFormat="1" ht="16.15" customHeight="1" spans="1:26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</row>
    <row r="338" s="1" customFormat="1" ht="16.15" customHeight="1" spans="1:26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</row>
    <row r="339" s="1" customFormat="1" ht="16.15" customHeight="1" spans="1:26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</row>
    <row r="340" s="1" customFormat="1" ht="16.15" customHeight="1" spans="1:26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</row>
    <row r="341" s="1" customFormat="1" ht="16.15" customHeight="1" spans="1:26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</row>
    <row r="342" s="1" customFormat="1" ht="16.15" customHeight="1" spans="1:26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</row>
    <row r="343" s="1" customFormat="1" ht="16.15" customHeight="1" spans="1:26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</row>
    <row r="344" s="1" customFormat="1" ht="16.15" customHeight="1" spans="1:26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</row>
    <row r="345" s="1" customFormat="1" ht="16.15" customHeight="1" spans="1:26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</row>
    <row r="346" s="1" customFormat="1" ht="16.15" customHeight="1" spans="1:26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</row>
    <row r="347" s="1" customFormat="1" ht="16.15" customHeight="1" spans="1:26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</row>
    <row r="348" s="1" customFormat="1" ht="16.15" customHeight="1" spans="1:26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</row>
    <row r="349" s="1" customFormat="1" ht="16.15" customHeight="1" spans="1:26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</row>
    <row r="350" s="1" customFormat="1" ht="16.15" customHeight="1" spans="1:26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</row>
    <row r="351" s="1" customFormat="1" ht="16.15" customHeight="1" spans="1:26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</row>
    <row r="352" s="1" customFormat="1" ht="16.15" customHeight="1" spans="1:26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</row>
    <row r="353" s="1" customFormat="1" ht="16.15" customHeight="1" spans="1:26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</row>
    <row r="354" s="1" customFormat="1" ht="16.15" customHeight="1" spans="1:26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</row>
    <row r="355" s="1" customFormat="1" ht="16.15" customHeight="1" spans="1:26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</row>
    <row r="356" s="1" customFormat="1" ht="16.15" customHeight="1" spans="1:26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</row>
    <row r="357" s="1" customFormat="1" ht="16.15" customHeight="1" spans="1:26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</row>
    <row r="358" s="1" customFormat="1" ht="16.15" customHeight="1" spans="1:26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</row>
    <row r="359" s="1" customFormat="1" ht="16.15" customHeight="1" spans="1:26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</row>
    <row r="360" s="1" customFormat="1" ht="16.15" customHeight="1" spans="1:26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</row>
    <row r="361" s="1" customFormat="1" ht="16.15" customHeight="1" spans="1:26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</row>
    <row r="362" s="1" customFormat="1" ht="16.15" customHeight="1" spans="1:26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</row>
    <row r="363" s="1" customFormat="1" ht="16.15" customHeight="1" spans="1:26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</row>
    <row r="364" s="1" customFormat="1" ht="16.15" customHeight="1" spans="1:26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</row>
    <row r="365" s="1" customFormat="1" ht="16.15" customHeight="1" spans="1:26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</row>
    <row r="366" s="1" customFormat="1" ht="16.15" customHeight="1" spans="1:26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</row>
    <row r="367" s="1" customFormat="1" ht="16.15" customHeight="1" spans="1:26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</row>
    <row r="368" s="1" customFormat="1" ht="16.15" customHeight="1" spans="1:26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</row>
    <row r="369" s="1" customFormat="1" ht="16.15" customHeight="1" spans="1:26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</row>
    <row r="370" s="1" customFormat="1" ht="16.15" customHeight="1" spans="1:26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</row>
    <row r="371" s="1" customFormat="1" ht="16.15" customHeight="1" spans="1:26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</row>
    <row r="372" s="1" customFormat="1" ht="16.15" customHeight="1" spans="1:26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</row>
    <row r="373" s="1" customFormat="1" ht="16.15" customHeight="1" spans="1:26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</row>
    <row r="374" s="1" customFormat="1" ht="16.15" customHeight="1" spans="1:26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</row>
    <row r="375" s="1" customFormat="1" ht="16.15" customHeight="1" spans="1:26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</row>
    <row r="376" s="1" customFormat="1" ht="16.15" customHeight="1" spans="1:26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</row>
    <row r="377" s="1" customFormat="1" ht="16.15" customHeight="1" spans="1:26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</row>
    <row r="378" s="1" customFormat="1" ht="16.15" customHeight="1" spans="1:26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</row>
    <row r="379" s="1" customFormat="1" ht="16.15" customHeight="1" spans="1:26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</row>
    <row r="380" s="1" customFormat="1" ht="16.15" customHeight="1" spans="1:26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</row>
    <row r="381" s="1" customFormat="1" ht="16.15" customHeight="1" spans="1:26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</row>
    <row r="382" s="1" customFormat="1" ht="16.15" customHeight="1" spans="1:26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</row>
    <row r="383" s="1" customFormat="1" ht="16.15" customHeight="1" spans="1:26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</row>
    <row r="384" s="1" customFormat="1" ht="16.15" customHeight="1" spans="1:26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</row>
    <row r="385" s="1" customFormat="1" ht="16.15" customHeight="1" spans="1:26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</row>
    <row r="386" s="1" customFormat="1" ht="16.15" customHeight="1" spans="1:26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</row>
    <row r="387" s="1" customFormat="1" ht="16.15" customHeight="1" spans="1:26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</row>
    <row r="388" s="1" customFormat="1" ht="16.15" customHeight="1" spans="1:26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</row>
    <row r="389" s="1" customFormat="1" ht="16.15" customHeight="1" spans="1:26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</row>
    <row r="390" s="1" customFormat="1" ht="16.15" customHeight="1" spans="1:26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</row>
    <row r="391" s="1" customFormat="1" ht="16.15" customHeight="1" spans="1:26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</row>
    <row r="392" s="1" customFormat="1" ht="16.15" customHeight="1" spans="1:26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</row>
    <row r="393" s="1" customFormat="1" ht="16.15" customHeight="1" spans="1:26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</row>
    <row r="394" s="1" customFormat="1" ht="16.15" customHeight="1" spans="1:26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</row>
    <row r="395" s="1" customFormat="1" ht="16.15" customHeight="1" spans="1:26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</row>
    <row r="396" s="1" customFormat="1" ht="16.15" customHeight="1" spans="1:26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</row>
    <row r="397" s="1" customFormat="1" ht="16.15" customHeight="1" spans="1:26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</row>
    <row r="398" s="1" customFormat="1" ht="16.15" customHeight="1" spans="1:26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</row>
    <row r="399" s="1" customFormat="1" ht="16.15" customHeight="1" spans="1:26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</row>
    <row r="400" s="1" customFormat="1" ht="16.15" customHeight="1" spans="1:26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</row>
    <row r="401" s="1" customFormat="1" ht="16.15" customHeight="1" spans="1:26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</row>
    <row r="402" s="1" customFormat="1" ht="16.15" customHeight="1" spans="1:26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</row>
    <row r="403" s="1" customFormat="1" ht="16.15" customHeight="1" spans="1:26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</row>
    <row r="404" s="1" customFormat="1" ht="16.15" customHeight="1" spans="1:26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</row>
    <row r="405" s="1" customFormat="1" ht="16.15" customHeight="1" spans="1:26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</row>
    <row r="406" s="1" customFormat="1" ht="16.15" customHeight="1" spans="1:26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</row>
    <row r="407" s="1" customFormat="1" ht="16.15" customHeight="1" spans="1:26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</row>
    <row r="408" s="1" customFormat="1" ht="16.15" customHeight="1" spans="1:26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</row>
    <row r="409" s="1" customFormat="1" ht="16.15" customHeight="1" spans="1:26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</row>
    <row r="410" s="1" customFormat="1" ht="16.15" customHeight="1" spans="1:26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</row>
    <row r="411" s="1" customFormat="1" ht="16.15" customHeight="1" spans="1:26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</row>
    <row r="412" s="1" customFormat="1" ht="16.15" customHeight="1" spans="1:26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</row>
    <row r="413" s="1" customFormat="1" ht="16.15" customHeight="1" spans="1:26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</row>
    <row r="414" s="1" customFormat="1" ht="16.15" customHeight="1" spans="1:26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</row>
    <row r="415" s="1" customFormat="1" ht="16.15" customHeight="1" spans="1:26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</row>
    <row r="416" s="1" customFormat="1" ht="16.15" customHeight="1" spans="1:26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</row>
    <row r="417" s="1" customFormat="1" ht="16.15" customHeight="1" spans="1:26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</row>
    <row r="418" s="1" customFormat="1" ht="16.15" customHeight="1" spans="1:26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</row>
    <row r="419" s="1" customFormat="1" ht="16.15" customHeight="1" spans="1:26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</row>
    <row r="420" s="1" customFormat="1" ht="16.15" customHeight="1" spans="1:26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</row>
    <row r="421" s="1" customFormat="1" ht="16.15" customHeight="1" spans="1:26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</row>
    <row r="422" s="1" customFormat="1" ht="16.15" customHeight="1" spans="1:26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</row>
    <row r="423" s="1" customFormat="1" ht="16.15" customHeight="1" spans="1:26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</row>
    <row r="424" s="1" customFormat="1" ht="16.15" customHeight="1" spans="1:26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</row>
    <row r="425" s="1" customFormat="1" ht="16.15" customHeight="1" spans="1:26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</row>
    <row r="426" s="1" customFormat="1" ht="16.15" customHeight="1" spans="1:26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</row>
    <row r="427" s="1" customFormat="1" ht="16.15" customHeight="1" spans="1:26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</row>
    <row r="428" s="1" customFormat="1" ht="16.15" customHeight="1" spans="1:26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</row>
    <row r="429" s="1" customFormat="1" ht="16.15" customHeight="1" spans="1:26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</row>
    <row r="430" s="1" customFormat="1" ht="16.15" customHeight="1" spans="1:26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</row>
    <row r="431" s="1" customFormat="1" ht="16.15" customHeight="1" spans="1:26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</row>
    <row r="432" s="1" customFormat="1" ht="16.15" customHeight="1" spans="1:26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</row>
    <row r="433" s="1" customFormat="1" ht="16.15" customHeight="1" spans="1:26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</row>
    <row r="434" s="1" customFormat="1" ht="16.15" customHeight="1" spans="1:26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</row>
    <row r="435" s="1" customFormat="1" ht="16.15" customHeight="1" spans="1:26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</row>
    <row r="436" s="1" customFormat="1" ht="16.15" customHeight="1" spans="1:26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</row>
    <row r="437" s="1" customFormat="1" ht="16.15" customHeight="1" spans="1:26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</row>
    <row r="438" s="1" customFormat="1" ht="16.15" customHeight="1" spans="1:26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</row>
    <row r="439" s="1" customFormat="1" ht="16.15" customHeight="1" spans="1:26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</row>
    <row r="440" s="1" customFormat="1" ht="16.15" customHeight="1" spans="1:26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</row>
    <row r="441" s="1" customFormat="1" ht="16.15" customHeight="1" spans="1:26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</row>
    <row r="442" s="1" customFormat="1" ht="16.15" customHeight="1" spans="1:26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</row>
    <row r="443" s="1" customFormat="1" ht="16.15" customHeight="1" spans="1:26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</row>
    <row r="444" s="1" customFormat="1" ht="16.15" customHeight="1" spans="1:26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</row>
    <row r="445" s="1" customFormat="1" ht="16.15" customHeight="1" spans="1:26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</row>
    <row r="446" s="1" customFormat="1" ht="16.15" customHeight="1" spans="1:26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</row>
    <row r="447" s="1" customFormat="1" ht="16.15" customHeight="1" spans="1:26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</row>
    <row r="448" s="1" customFormat="1" ht="16.15" customHeight="1" spans="1:26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</row>
    <row r="449" s="1" customFormat="1" ht="16.15" customHeight="1" spans="1:26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</row>
    <row r="450" s="1" customFormat="1" ht="16.15" customHeight="1" spans="1:26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</row>
    <row r="451" s="1" customFormat="1" ht="16.15" customHeight="1" spans="1:26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</row>
    <row r="452" s="1" customFormat="1" ht="16.15" customHeight="1" spans="1:26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</row>
    <row r="453" s="1" customFormat="1" ht="16.15" customHeight="1" spans="1:26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</row>
    <row r="454" s="1" customFormat="1" ht="16.15" customHeight="1" spans="1:26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</row>
    <row r="455" s="1" customFormat="1" ht="16.15" customHeight="1" spans="1:26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</row>
    <row r="456" s="1" customFormat="1" ht="16.15" customHeight="1" spans="1:26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</row>
    <row r="457" s="1" customFormat="1" ht="16.15" customHeight="1" spans="1:26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</row>
    <row r="458" s="1" customFormat="1" ht="16.15" customHeight="1" spans="1:26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</row>
    <row r="459" s="1" customFormat="1" ht="16.15" customHeight="1" spans="1:26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</row>
    <row r="460" s="1" customFormat="1" ht="16.15" customHeight="1" spans="1:26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</row>
    <row r="461" s="1" customFormat="1" ht="16.15" customHeight="1" spans="1:26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</row>
    <row r="462" s="1" customFormat="1" ht="16.15" customHeight="1" spans="1:26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</row>
    <row r="463" s="1" customFormat="1" ht="16.15" customHeight="1" spans="1:26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</row>
    <row r="464" s="1" customFormat="1" ht="16.15" customHeight="1" spans="1:26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</row>
    <row r="465" s="1" customFormat="1" ht="16.15" customHeight="1" spans="1:26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</row>
    <row r="466" s="1" customFormat="1" ht="16.15" customHeight="1" spans="1:26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</row>
    <row r="467" s="1" customFormat="1" ht="16.15" customHeight="1" spans="1:26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</row>
    <row r="468" s="1" customFormat="1" ht="16.15" customHeight="1" spans="1:26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</row>
    <row r="469" s="1" customFormat="1" ht="16.15" customHeight="1" spans="1:26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</row>
    <row r="470" s="1" customFormat="1" ht="16.15" customHeight="1" spans="1:26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</row>
    <row r="471" s="1" customFormat="1" ht="16.15" customHeight="1" spans="1:26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</row>
    <row r="472" s="1" customFormat="1" ht="16.15" customHeight="1" spans="1:26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</row>
    <row r="473" s="1" customFormat="1" ht="16.15" customHeight="1" spans="1:26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</row>
    <row r="474" s="1" customFormat="1" ht="16.15" customHeight="1" spans="1:26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</row>
    <row r="475" s="1" customFormat="1" ht="16.15" customHeight="1" spans="1:26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</row>
    <row r="476" s="1" customFormat="1" ht="16.15" customHeight="1" spans="1:26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</row>
    <row r="477" s="1" customFormat="1" ht="16.15" customHeight="1" spans="1:26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</row>
    <row r="478" s="1" customFormat="1" ht="16.15" customHeight="1" spans="1:26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</row>
    <row r="479" s="1" customFormat="1" ht="16.15" customHeight="1" spans="1:26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</row>
    <row r="480" s="1" customFormat="1" ht="16.15" customHeight="1" spans="1:26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</row>
    <row r="481" s="1" customFormat="1" ht="16.15" customHeight="1" spans="1:26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</row>
    <row r="482" s="1" customFormat="1" ht="16.15" customHeight="1" spans="1:26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</row>
    <row r="483" s="1" customFormat="1" ht="16.15" customHeight="1" spans="1:26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</row>
    <row r="484" s="1" customFormat="1" ht="16.15" customHeight="1" spans="1:26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</row>
    <row r="485" s="1" customFormat="1" ht="16.15" customHeight="1" spans="1:26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</row>
    <row r="486" s="1" customFormat="1" ht="16.15" customHeight="1" spans="1:26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</row>
    <row r="487" s="1" customFormat="1" ht="16.15" customHeight="1" spans="1:26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</row>
    <row r="488" s="1" customFormat="1" ht="16.15" customHeight="1" spans="1:26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</row>
    <row r="489" s="1" customFormat="1" ht="16.15" customHeight="1" spans="1:26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</row>
    <row r="490" s="1" customFormat="1" ht="16.15" customHeight="1" spans="1:26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</row>
    <row r="491" s="1" customFormat="1" ht="16.15" customHeight="1" spans="1:26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</row>
    <row r="492" s="1" customFormat="1" ht="16.15" customHeight="1" spans="1:26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</row>
    <row r="493" s="1" customFormat="1" ht="16.15" customHeight="1" spans="1:26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</row>
    <row r="494" s="1" customFormat="1" ht="16.15" customHeight="1" spans="1:26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</row>
    <row r="495" s="1" customFormat="1" ht="16.15" customHeight="1" spans="1:26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</row>
    <row r="496" s="1" customFormat="1" ht="16.15" customHeight="1" spans="1:26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</row>
    <row r="497" s="1" customFormat="1" ht="16.15" customHeight="1" spans="1:26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</row>
    <row r="498" s="1" customFormat="1" ht="16.15" customHeight="1" spans="1:26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</row>
    <row r="499" s="1" customFormat="1" ht="16.15" customHeight="1" spans="1:26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</row>
    <row r="500" s="1" customFormat="1" ht="16.15" customHeight="1" spans="1:26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</row>
    <row r="501" s="1" customFormat="1" ht="16.15" customHeight="1" spans="1:26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</row>
    <row r="502" s="1" customFormat="1" ht="16.15" customHeight="1" spans="1:26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</row>
    <row r="503" s="1" customFormat="1" ht="16.15" customHeight="1" spans="1:26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</row>
    <row r="504" s="1" customFormat="1" ht="16.15" customHeight="1" spans="1:26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</row>
    <row r="505" s="1" customFormat="1" ht="16.15" customHeight="1" spans="1:26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</row>
    <row r="506" s="1" customFormat="1" ht="16.15" customHeight="1" spans="1:26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</row>
    <row r="507" s="1" customFormat="1" ht="16.15" customHeight="1" spans="1:26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</row>
    <row r="508" s="1" customFormat="1" ht="16.15" customHeight="1" spans="1:26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</row>
    <row r="509" s="1" customFormat="1" ht="16.15" customHeight="1" spans="1:26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</row>
    <row r="510" s="1" customFormat="1" ht="16.15" customHeight="1" spans="1:26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</row>
    <row r="511" s="1" customFormat="1" ht="16.15" customHeight="1" spans="1:26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</row>
    <row r="512" s="1" customFormat="1" ht="16.15" customHeight="1" spans="1:26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</row>
    <row r="513" s="1" customFormat="1" ht="16.15" customHeight="1" spans="1:26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</row>
    <row r="514" s="1" customFormat="1" ht="16.15" customHeight="1" spans="1:26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</row>
    <row r="515" s="1" customFormat="1" ht="16.15" customHeight="1" spans="1:26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</row>
    <row r="516" s="1" customFormat="1" ht="16.15" customHeight="1" spans="1:26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</row>
    <row r="517" s="1" customFormat="1" ht="16.15" customHeight="1" spans="1:26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</row>
    <row r="518" s="1" customFormat="1" ht="16.15" customHeight="1" spans="1:26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</row>
    <row r="519" s="1" customFormat="1" ht="16.15" customHeight="1" spans="1:26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</row>
    <row r="520" s="1" customFormat="1" ht="16.15" customHeight="1" spans="1:26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</row>
    <row r="521" s="1" customFormat="1" ht="16.15" customHeight="1" spans="1:26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</row>
    <row r="522" s="1" customFormat="1" ht="16.15" customHeight="1" spans="1:26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</row>
    <row r="523" s="1" customFormat="1" ht="16.15" customHeight="1" spans="1:26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</row>
    <row r="524" s="1" customFormat="1" ht="16.15" customHeight="1" spans="1:26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</row>
    <row r="525" s="1" customFormat="1" ht="16.15" customHeight="1" spans="1:26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</row>
    <row r="526" s="1" customFormat="1" ht="16.15" customHeight="1" spans="1:26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</row>
    <row r="527" s="1" customFormat="1" ht="16.15" customHeight="1" spans="1:26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</row>
    <row r="528" s="1" customFormat="1" ht="16.15" customHeight="1" spans="1:26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</row>
    <row r="529" s="1" customFormat="1" ht="16.15" customHeight="1" spans="1:26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</row>
    <row r="530" s="1" customFormat="1" ht="16.15" customHeight="1" spans="1:26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</row>
    <row r="531" s="1" customFormat="1" ht="16.15" customHeight="1" spans="1:26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</row>
    <row r="532" s="1" customFormat="1" ht="16.15" customHeight="1" spans="1:26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</row>
    <row r="533" s="1" customFormat="1" ht="16.15" customHeight="1" spans="1:26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</row>
    <row r="534" s="1" customFormat="1" ht="16.15" customHeight="1" spans="1:26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</row>
    <row r="535" s="1" customFormat="1" ht="16.15" customHeight="1" spans="1:26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</row>
    <row r="536" s="1" customFormat="1" ht="16.15" customHeight="1" spans="1:26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</row>
    <row r="537" s="1" customFormat="1" ht="16.15" customHeight="1" spans="1:26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</row>
    <row r="538" s="1" customFormat="1" ht="16.15" customHeight="1" spans="1:26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</row>
    <row r="539" s="1" customFormat="1" ht="16.15" customHeight="1" spans="1:26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</row>
    <row r="540" s="1" customFormat="1" ht="16.15" customHeight="1" spans="1:26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</row>
    <row r="541" s="1" customFormat="1" ht="16.15" customHeight="1" spans="1:26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</row>
    <row r="542" s="1" customFormat="1" ht="16.15" customHeight="1" spans="1:26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</row>
    <row r="543" s="1" customFormat="1" ht="16.15" customHeight="1" spans="1:26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</row>
    <row r="544" s="1" customFormat="1" ht="16.15" customHeight="1" spans="1:26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</row>
    <row r="545" s="1" customFormat="1" ht="16.15" customHeight="1" spans="1:26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</row>
    <row r="546" s="1" customFormat="1" ht="16.15" customHeight="1" spans="1:26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</row>
    <row r="547" s="1" customFormat="1" ht="16.15" customHeight="1" spans="1:26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</row>
    <row r="548" s="1" customFormat="1" ht="16.15" customHeight="1" spans="1:26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</row>
    <row r="549" s="1" customFormat="1" ht="16.15" customHeight="1" spans="1:26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</row>
    <row r="550" s="1" customFormat="1" ht="16.15" customHeight="1" spans="1:26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</row>
    <row r="551" s="1" customFormat="1" ht="16.15" customHeight="1" spans="1:26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</row>
    <row r="552" s="1" customFormat="1" ht="16.15" customHeight="1" spans="1:26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</row>
    <row r="553" s="1" customFormat="1" ht="16.15" customHeight="1" spans="1:26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</row>
    <row r="554" s="1" customFormat="1" ht="16.15" customHeight="1" spans="1:26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</row>
    <row r="555" s="1" customFormat="1" ht="16.15" customHeight="1" spans="1:26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</row>
    <row r="556" s="1" customFormat="1" ht="16.15" customHeight="1" spans="1:26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</row>
    <row r="557" s="1" customFormat="1" ht="16.15" customHeight="1" spans="1:26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</row>
    <row r="558" s="1" customFormat="1" ht="16.15" customHeight="1" spans="1:26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</row>
    <row r="559" s="1" customFormat="1" ht="16.15" customHeight="1" spans="1:26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</row>
    <row r="560" s="1" customFormat="1" ht="16.15" customHeight="1" spans="1:26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</row>
    <row r="561" s="1" customFormat="1" ht="16.15" customHeight="1" spans="1:26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</row>
    <row r="562" s="1" customFormat="1" ht="16.15" customHeight="1" spans="1:26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</row>
    <row r="563" s="1" customFormat="1" ht="16.15" customHeight="1" spans="1:26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</row>
    <row r="564" s="1" customFormat="1" ht="16.15" customHeight="1" spans="1:26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</row>
    <row r="565" s="1" customFormat="1" ht="16.15" customHeight="1" spans="1:26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</row>
    <row r="566" s="1" customFormat="1" ht="16.15" customHeight="1" spans="1:26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</row>
    <row r="567" s="1" customFormat="1" ht="16.15" customHeight="1" spans="1:26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</row>
    <row r="568" s="1" customFormat="1" ht="16.15" customHeight="1" spans="1:26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</row>
    <row r="569" s="1" customFormat="1" ht="16.15" customHeight="1" spans="1:26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</row>
    <row r="570" s="1" customFormat="1" ht="16.15" customHeight="1" spans="1:26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</row>
    <row r="571" s="1" customFormat="1" ht="16.15" customHeight="1" spans="1:26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</row>
    <row r="572" s="1" customFormat="1" ht="16.15" customHeight="1" spans="1:26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</row>
    <row r="573" s="1" customFormat="1" ht="16.15" customHeight="1" spans="1:26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</row>
    <row r="574" s="1" customFormat="1" ht="16.15" customHeight="1" spans="1:26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</row>
    <row r="575" s="1" customFormat="1" ht="16.15" customHeight="1" spans="1:26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</row>
    <row r="576" s="1" customFormat="1" ht="16.15" customHeight="1" spans="1:26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</row>
    <row r="577" s="1" customFormat="1" ht="16.15" customHeight="1" spans="1:26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</row>
    <row r="578" s="1" customFormat="1" ht="16.15" customHeight="1" spans="1:26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</row>
    <row r="579" s="1" customFormat="1" ht="16.15" customHeight="1" spans="1:26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</row>
    <row r="580" s="1" customFormat="1" ht="16.15" customHeight="1" spans="1:26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</row>
    <row r="581" s="1" customFormat="1" ht="16.15" customHeight="1" spans="1:26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</row>
    <row r="582" s="1" customFormat="1" ht="16.15" customHeight="1" spans="1:26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</row>
    <row r="583" s="1" customFormat="1" ht="16.15" customHeight="1" spans="1:26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</row>
    <row r="584" s="1" customFormat="1" ht="16.15" customHeight="1" spans="1:26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</row>
    <row r="585" s="1" customFormat="1" ht="16.15" customHeight="1" spans="1:26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</row>
    <row r="586" s="1" customFormat="1" ht="16.15" customHeight="1" spans="1:26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</row>
    <row r="587" s="1" customFormat="1" ht="16.15" customHeight="1" spans="1:26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</row>
    <row r="588" s="1" customFormat="1" ht="16.15" customHeight="1" spans="1:26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</row>
    <row r="589" s="1" customFormat="1" ht="16.15" customHeight="1" spans="1:26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</row>
    <row r="590" s="1" customFormat="1" ht="16.15" customHeight="1" spans="1:26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</row>
    <row r="591" s="1" customFormat="1" ht="16.15" customHeight="1" spans="1:26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</row>
    <row r="592" s="1" customFormat="1" ht="16.15" customHeight="1" spans="1:26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</row>
    <row r="593" s="1" customFormat="1" ht="16.15" customHeight="1" spans="1:26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</row>
    <row r="594" s="1" customFormat="1" ht="16.15" customHeight="1" spans="1:26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</row>
    <row r="595" s="1" customFormat="1" ht="16.15" customHeight="1" spans="1:26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</row>
    <row r="596" s="1" customFormat="1" ht="16.15" customHeight="1" spans="1:26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</row>
    <row r="597" s="1" customFormat="1" ht="16.15" customHeight="1" spans="1:26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</row>
    <row r="598" s="1" customFormat="1" ht="16.15" customHeight="1" spans="1:26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</row>
    <row r="599" s="1" customFormat="1" ht="16.15" customHeight="1" spans="1:26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</row>
    <row r="600" s="1" customFormat="1" ht="16.15" customHeight="1" spans="1:26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</row>
    <row r="601" s="1" customFormat="1" ht="16.15" customHeight="1" spans="1:26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</row>
    <row r="602" s="1" customFormat="1" ht="16.15" customHeight="1" spans="1:26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</row>
    <row r="603" s="1" customFormat="1" ht="16.15" customHeight="1" spans="1:26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</row>
    <row r="604" s="1" customFormat="1" ht="16.15" customHeight="1" spans="1:26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</row>
    <row r="605" s="1" customFormat="1" ht="16.15" customHeight="1" spans="1:26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</row>
    <row r="606" s="1" customFormat="1" ht="16.15" customHeight="1" spans="1:26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</row>
    <row r="607" s="1" customFormat="1" ht="16.15" customHeight="1" spans="1:26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</row>
    <row r="608" s="1" customFormat="1" ht="16.15" customHeight="1" spans="1:26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</row>
    <row r="609" s="1" customFormat="1" ht="16.15" customHeight="1" spans="1:26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</row>
    <row r="610" s="1" customFormat="1" ht="16.15" customHeight="1" spans="1:26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</row>
    <row r="611" s="1" customFormat="1" ht="16.15" customHeight="1" spans="1:26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</row>
    <row r="612" s="1" customFormat="1" ht="16.15" customHeight="1" spans="1:26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</row>
    <row r="613" s="1" customFormat="1" ht="16.15" customHeight="1" spans="1:26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</row>
    <row r="614" s="1" customFormat="1" ht="16.15" customHeight="1" spans="1:26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</row>
    <row r="615" s="1" customFormat="1" ht="16.15" customHeight="1" spans="1:26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</row>
    <row r="616" s="1" customFormat="1" ht="16.15" customHeight="1" spans="1:26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</row>
    <row r="617" s="1" customFormat="1" ht="16.15" customHeight="1" spans="1:26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</row>
    <row r="618" s="1" customFormat="1" ht="16.15" customHeight="1" spans="1:26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</row>
    <row r="619" s="1" customFormat="1" ht="16.15" customHeight="1" spans="1:26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</row>
    <row r="620" s="1" customFormat="1" ht="16.15" customHeight="1" spans="1:26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</row>
    <row r="621" s="1" customFormat="1" ht="16.15" customHeight="1" spans="1:26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</row>
    <row r="622" s="1" customFormat="1" ht="16.15" customHeight="1" spans="1:26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</row>
    <row r="623" s="1" customFormat="1" ht="16.15" customHeight="1" spans="1:26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</row>
    <row r="624" s="1" customFormat="1" ht="16.15" customHeight="1" spans="1:26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</row>
    <row r="625" s="1" customFormat="1" ht="16.15" customHeight="1" spans="1:26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</row>
    <row r="626" s="1" customFormat="1" ht="16.15" customHeight="1" spans="1:26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</row>
    <row r="627" s="1" customFormat="1" ht="16.15" customHeight="1" spans="1:26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</row>
    <row r="628" s="1" customFormat="1" ht="16.15" customHeight="1" spans="1:26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</row>
    <row r="629" s="1" customFormat="1" ht="16.15" customHeight="1" spans="1:26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</row>
    <row r="630" s="1" customFormat="1" ht="16.15" customHeight="1" spans="1:26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</row>
    <row r="631" s="1" customFormat="1" ht="16.15" customHeight="1" spans="1:26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</row>
    <row r="632" s="1" customFormat="1" ht="16.15" customHeight="1" spans="1:26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</row>
    <row r="633" s="1" customFormat="1" ht="16.15" customHeight="1" spans="1:26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</row>
    <row r="634" s="1" customFormat="1" ht="16.15" customHeight="1" spans="1:26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</row>
    <row r="635" s="1" customFormat="1" ht="16.15" customHeight="1" spans="1:26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</row>
    <row r="636" s="1" customFormat="1" ht="16.15" customHeight="1" spans="1:26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</row>
    <row r="637" s="1" customFormat="1" ht="16.15" customHeight="1" spans="1:26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</row>
    <row r="638" s="1" customFormat="1" ht="16.15" customHeight="1" spans="1:26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</row>
    <row r="639" s="1" customFormat="1" ht="16.15" customHeight="1" spans="1:26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</row>
    <row r="640" s="1" customFormat="1" ht="16.15" customHeight="1" spans="1:26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</row>
    <row r="641" s="1" customFormat="1" ht="16.15" customHeight="1" spans="1:26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</row>
    <row r="642" s="1" customFormat="1" ht="16.15" customHeight="1" spans="1:26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</row>
    <row r="643" s="1" customFormat="1" ht="16.15" customHeight="1" spans="1:26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</row>
    <row r="644" s="1" customFormat="1" ht="16.15" customHeight="1" spans="1:26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</row>
    <row r="645" s="1" customFormat="1" ht="16.15" customHeight="1" spans="1:26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</row>
    <row r="646" s="1" customFormat="1" ht="16.15" customHeight="1" spans="1:26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</row>
    <row r="647" s="1" customFormat="1" ht="16.15" customHeight="1" spans="1:26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</row>
    <row r="648" s="1" customFormat="1" ht="16.15" customHeight="1" spans="1:26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</row>
    <row r="649" s="1" customFormat="1" ht="16.15" customHeight="1" spans="1:26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</row>
    <row r="650" s="1" customFormat="1" ht="16.15" customHeight="1" spans="1:26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</row>
    <row r="651" s="1" customFormat="1" ht="16.15" customHeight="1" spans="1:26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</row>
    <row r="652" s="1" customFormat="1" ht="16.15" customHeight="1" spans="1:26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</row>
    <row r="653" s="1" customFormat="1" ht="16.15" customHeight="1" spans="1:26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</row>
    <row r="654" s="1" customFormat="1" ht="16.15" customHeight="1" spans="1:26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</row>
    <row r="655" s="1" customFormat="1" ht="16.15" customHeight="1" spans="1:26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</row>
    <row r="656" s="1" customFormat="1" ht="16.15" customHeight="1" spans="1:26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</row>
    <row r="657" s="1" customFormat="1" ht="16.15" customHeight="1" spans="1:26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</row>
    <row r="658" s="1" customFormat="1" ht="16.15" customHeight="1" spans="1:26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</row>
    <row r="659" s="1" customFormat="1" ht="16.15" customHeight="1" spans="1:26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</row>
    <row r="660" s="1" customFormat="1" ht="16.15" customHeight="1" spans="1:26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</row>
    <row r="661" s="1" customFormat="1" ht="16.15" customHeight="1" spans="1:26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</row>
    <row r="662" s="1" customFormat="1" ht="16.15" customHeight="1" spans="1:26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</row>
    <row r="663" s="1" customFormat="1" ht="16.15" customHeight="1" spans="1:26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</row>
    <row r="664" s="1" customFormat="1" ht="16.15" customHeight="1" spans="1:26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</row>
    <row r="665" s="1" customFormat="1" ht="16.15" customHeight="1" spans="1:26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</row>
    <row r="666" s="1" customFormat="1" ht="16.15" customHeight="1" spans="1:26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</row>
    <row r="667" s="1" customFormat="1" ht="16.15" customHeight="1" spans="1:26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</row>
    <row r="668" s="1" customFormat="1" ht="16.15" customHeight="1" spans="1:26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</row>
    <row r="669" s="1" customFormat="1" ht="16.15" customHeight="1" spans="1:26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</row>
    <row r="670" s="1" customFormat="1" ht="16.15" customHeight="1" spans="1:26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</row>
    <row r="671" s="1" customFormat="1" ht="16.15" customHeight="1" spans="1:26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</row>
    <row r="672" s="1" customFormat="1" ht="16.15" customHeight="1" spans="1:26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</row>
    <row r="673" s="1" customFormat="1" ht="16.15" customHeight="1" spans="1:26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</row>
    <row r="674" s="1" customFormat="1" ht="16.15" customHeight="1" spans="1:26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</row>
    <row r="675" s="1" customFormat="1" ht="16.15" customHeight="1" spans="1:26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</row>
    <row r="676" s="1" customFormat="1" ht="16.15" customHeight="1" spans="1:26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</row>
    <row r="677" s="1" customFormat="1" ht="16.15" customHeight="1" spans="1:26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</row>
    <row r="678" s="1" customFormat="1" ht="16.15" customHeight="1" spans="1:26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</row>
    <row r="679" s="1" customFormat="1" ht="16.15" customHeight="1" spans="1:26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</row>
    <row r="680" s="1" customFormat="1" ht="16.15" customHeight="1" spans="1:26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</row>
    <row r="681" s="1" customFormat="1" ht="16.15" customHeight="1" spans="1:26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</row>
    <row r="682" s="1" customFormat="1" ht="16.15" customHeight="1" spans="1:26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</row>
    <row r="683" s="1" customFormat="1" ht="16.15" customHeight="1" spans="1:26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</row>
    <row r="684" s="1" customFormat="1" ht="16.15" customHeight="1" spans="1:26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</row>
    <row r="685" s="1" customFormat="1" ht="16.15" customHeight="1" spans="1:26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</row>
    <row r="686" s="1" customFormat="1" ht="16.15" customHeight="1" spans="1:26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</row>
    <row r="687" s="1" customFormat="1" ht="16.15" customHeight="1" spans="1:26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</row>
    <row r="688" s="1" customFormat="1" ht="16.15" customHeight="1" spans="1:26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</row>
    <row r="689" s="1" customFormat="1" ht="16.15" customHeight="1" spans="1:26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</row>
    <row r="690" s="1" customFormat="1" ht="16.15" customHeight="1" spans="1:26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</row>
    <row r="691" s="1" customFormat="1" ht="16.15" customHeight="1" spans="1:26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</row>
    <row r="692" s="1" customFormat="1" ht="16.15" customHeight="1" spans="1:26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</row>
    <row r="693" s="1" customFormat="1" ht="16.15" customHeight="1" spans="1:26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</row>
    <row r="694" s="1" customFormat="1" ht="16.15" customHeight="1" spans="1:26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</row>
    <row r="695" s="1" customFormat="1" ht="16.15" customHeight="1" spans="1:26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</row>
    <row r="696" s="1" customFormat="1" ht="16.15" customHeight="1" spans="1:26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</row>
    <row r="697" s="1" customFormat="1" ht="16.15" customHeight="1" spans="1:26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</row>
    <row r="698" s="1" customFormat="1" ht="16.15" customHeight="1" spans="1:26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</row>
    <row r="699" s="1" customFormat="1" ht="16.15" customHeight="1" spans="1:26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</row>
    <row r="700" s="1" customFormat="1" ht="16.15" customHeight="1" spans="1:26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</row>
    <row r="701" s="1" customFormat="1" ht="16.15" customHeight="1" spans="1:26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</row>
    <row r="702" s="1" customFormat="1" ht="16.15" customHeight="1" spans="1:26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</row>
    <row r="703" s="1" customFormat="1" ht="16.15" customHeight="1" spans="1:26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</row>
    <row r="704" s="1" customFormat="1" ht="16.15" customHeight="1" spans="1:26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</row>
    <row r="705" s="1" customFormat="1" ht="16.15" customHeight="1" spans="1:26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</row>
    <row r="706" s="1" customFormat="1" ht="16.15" customHeight="1" spans="1:26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</row>
    <row r="707" s="1" customFormat="1" ht="16.15" customHeight="1" spans="1:26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</row>
    <row r="708" s="1" customFormat="1" ht="16.15" customHeight="1" spans="1:26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</row>
    <row r="709" s="1" customFormat="1" ht="16.15" customHeight="1" spans="1:26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</row>
    <row r="710" s="1" customFormat="1" ht="16.15" customHeight="1" spans="1:26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</row>
    <row r="711" s="1" customFormat="1" ht="16.15" customHeight="1" spans="1:26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</row>
    <row r="712" s="1" customFormat="1" ht="16.15" customHeight="1" spans="1:26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</row>
    <row r="713" s="1" customFormat="1" ht="16.15" customHeight="1" spans="1:26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</row>
    <row r="714" s="1" customFormat="1" ht="16.15" customHeight="1" spans="1:26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</row>
    <row r="715" s="1" customFormat="1" ht="16.15" customHeight="1" spans="1:26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</row>
    <row r="716" s="1" customFormat="1" ht="16.15" customHeight="1" spans="1:26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</row>
    <row r="717" s="1" customFormat="1" ht="16.15" customHeight="1" spans="1:26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</row>
    <row r="718" s="1" customFormat="1" ht="16.15" customHeight="1" spans="1:26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</row>
    <row r="719" s="1" customFormat="1" ht="16.15" customHeight="1" spans="1:26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</row>
    <row r="720" s="1" customFormat="1" ht="16.15" customHeight="1" spans="1:26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</row>
    <row r="721" s="1" customFormat="1" ht="16.15" customHeight="1" spans="1:26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</row>
    <row r="722" s="1" customFormat="1" ht="16.15" customHeight="1" spans="1:26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</row>
    <row r="723" s="1" customFormat="1" ht="16.15" customHeight="1" spans="1:26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</row>
    <row r="724" s="1" customFormat="1" ht="16.15" customHeight="1" spans="1:26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</row>
    <row r="725" s="1" customFormat="1" ht="16.15" customHeight="1" spans="1:26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</row>
    <row r="726" s="1" customFormat="1" ht="16.15" customHeight="1" spans="1:26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</row>
    <row r="727" s="1" customFormat="1" ht="16.15" customHeight="1" spans="1:26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</row>
    <row r="728" s="1" customFormat="1" ht="16.15" customHeight="1" spans="1:26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</row>
    <row r="729" s="1" customFormat="1" ht="16.15" customHeight="1" spans="1:26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</row>
    <row r="730" s="1" customFormat="1" ht="16.15" customHeight="1" spans="1:26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</row>
    <row r="731" s="1" customFormat="1" ht="16.15" customHeight="1" spans="1:26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</row>
    <row r="732" s="1" customFormat="1" ht="16.15" customHeight="1" spans="1:26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</row>
    <row r="733" s="1" customFormat="1" ht="16.15" customHeight="1" spans="1:26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</row>
    <row r="734" s="1" customFormat="1" ht="16.15" customHeight="1" spans="1:26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</row>
    <row r="735" s="1" customFormat="1" ht="16.15" customHeight="1" spans="1:26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</row>
    <row r="736" s="1" customFormat="1" ht="16.15" customHeight="1" spans="1:26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</row>
    <row r="737" s="1" customFormat="1" ht="16.15" customHeight="1" spans="1:26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</row>
    <row r="738" s="1" customFormat="1" ht="16.15" customHeight="1" spans="1:26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</row>
    <row r="739" s="1" customFormat="1" ht="16.15" customHeight="1" spans="1:26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</row>
    <row r="740" s="1" customFormat="1" ht="16.15" customHeight="1" spans="1:26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</row>
    <row r="741" s="1" customFormat="1" ht="16.15" customHeight="1" spans="1:26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</row>
    <row r="742" s="1" customFormat="1" ht="16.15" customHeight="1" spans="1:26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</row>
    <row r="743" s="1" customFormat="1" ht="16.15" customHeight="1" spans="1:26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</row>
    <row r="744" s="1" customFormat="1" ht="16.15" customHeight="1" spans="1:26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</row>
    <row r="745" s="1" customFormat="1" ht="16.15" customHeight="1" spans="1:26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</row>
    <row r="746" s="1" customFormat="1" ht="16.15" customHeight="1" spans="1:26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</row>
    <row r="747" s="1" customFormat="1" ht="16.15" customHeight="1" spans="1:26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</row>
    <row r="748" s="1" customFormat="1" ht="16.15" customHeight="1" spans="1:26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</row>
    <row r="749" s="1" customFormat="1" ht="16.15" customHeight="1" spans="1:26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</row>
    <row r="750" s="1" customFormat="1" ht="16.15" customHeight="1" spans="1:26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</row>
    <row r="751" s="1" customFormat="1" ht="16.15" customHeight="1" spans="1:26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</row>
    <row r="752" s="1" customFormat="1" ht="16.15" customHeight="1" spans="1:26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</row>
    <row r="753" s="1" customFormat="1" ht="16.15" customHeight="1" spans="1:26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</row>
    <row r="754" s="1" customFormat="1" ht="16.15" customHeight="1" spans="1:26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</row>
    <row r="755" s="1" customFormat="1" ht="16.15" customHeight="1" spans="1:26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</row>
    <row r="756" s="1" customFormat="1" ht="16.15" customHeight="1" spans="1:26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</row>
    <row r="757" s="1" customFormat="1" ht="16.15" customHeight="1" spans="1:26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</row>
    <row r="758" s="1" customFormat="1" ht="16.15" customHeight="1" spans="1:26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</row>
    <row r="759" s="1" customFormat="1" ht="16.15" customHeight="1" spans="1:26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</row>
    <row r="760" s="1" customFormat="1" ht="16.15" customHeight="1" spans="1:26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</row>
    <row r="761" s="1" customFormat="1" ht="16.15" customHeight="1" spans="1:26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</row>
    <row r="762" s="1" customFormat="1" ht="16.15" customHeight="1" spans="1:26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</row>
    <row r="763" s="1" customFormat="1" ht="16.15" customHeight="1" spans="1:26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</row>
    <row r="764" s="1" customFormat="1" ht="16.15" customHeight="1" spans="1:26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</row>
    <row r="765" s="1" customFormat="1" ht="16.15" customHeight="1" spans="1:26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</row>
    <row r="766" s="1" customFormat="1" ht="16.15" customHeight="1" spans="1:26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</row>
    <row r="767" s="1" customFormat="1" ht="16.15" customHeight="1" spans="1:26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</row>
    <row r="768" s="1" customFormat="1" ht="16.15" customHeight="1" spans="1:26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</row>
    <row r="769" s="1" customFormat="1" ht="16.15" customHeight="1" spans="1:26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</row>
    <row r="770" s="1" customFormat="1" ht="16.15" customHeight="1" spans="1:26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</row>
    <row r="771" s="1" customFormat="1" ht="16.15" customHeight="1" spans="1:26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</row>
    <row r="772" s="1" customFormat="1" ht="16.15" customHeight="1" spans="1:26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</row>
    <row r="773" s="1" customFormat="1" ht="16.15" customHeight="1" spans="1:26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</row>
    <row r="774" s="1" customFormat="1" ht="16.15" customHeight="1" spans="1:26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</row>
    <row r="775" s="1" customFormat="1" ht="16.15" customHeight="1" spans="1:26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</row>
    <row r="776" s="1" customFormat="1" ht="16.15" customHeight="1" spans="1:26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</row>
    <row r="777" s="1" customFormat="1" ht="16.15" customHeight="1" spans="1:26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</row>
    <row r="778" s="1" customFormat="1" ht="16.15" customHeight="1" spans="1:26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</row>
    <row r="779" s="1" customFormat="1" ht="16.15" customHeight="1" spans="1:26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</row>
    <row r="780" s="1" customFormat="1" ht="16.15" customHeight="1" spans="1:26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</row>
    <row r="781" s="1" customFormat="1" ht="16.15" customHeight="1" spans="1:26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</row>
    <row r="782" s="1" customFormat="1" ht="16.15" customHeight="1" spans="1:26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</row>
    <row r="783" s="1" customFormat="1" ht="16.15" customHeight="1" spans="1:26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</row>
    <row r="784" s="1" customFormat="1" ht="16.15" customHeight="1" spans="1:26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</row>
    <row r="785" s="1" customFormat="1" ht="16.15" customHeight="1" spans="1:26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</row>
    <row r="786" s="1" customFormat="1" ht="16.15" customHeight="1" spans="1:26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</row>
    <row r="787" s="1" customFormat="1" ht="16.15" customHeight="1" spans="1:26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</row>
    <row r="788" s="1" customFormat="1" ht="16.15" customHeight="1" spans="1:26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</row>
    <row r="789" s="1" customFormat="1" ht="16.15" customHeight="1" spans="1:26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</row>
    <row r="790" s="1" customFormat="1" ht="16.15" customHeight="1" spans="1:26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</row>
    <row r="791" s="1" customFormat="1" ht="16.15" customHeight="1" spans="1:26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</row>
    <row r="792" s="1" customFormat="1" ht="16.15" customHeight="1" spans="1:26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</row>
    <row r="793" s="1" customFormat="1" ht="16.15" customHeight="1" spans="1:26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</row>
    <row r="794" s="1" customFormat="1" ht="16.15" customHeight="1" spans="1:26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</row>
    <row r="795" s="1" customFormat="1" ht="16.15" customHeight="1" spans="1:26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</row>
    <row r="796" s="1" customFormat="1" ht="16.15" customHeight="1" spans="1:26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</row>
    <row r="797" s="1" customFormat="1" ht="16.15" customHeight="1" spans="1:26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</row>
    <row r="798" s="1" customFormat="1" ht="16.15" customHeight="1" spans="1:26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</row>
    <row r="799" s="1" customFormat="1" ht="16.15" customHeight="1" spans="1:26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</row>
    <row r="800" s="1" customFormat="1" ht="16.15" customHeight="1" spans="1:26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</row>
    <row r="801" s="1" customFormat="1" ht="16.15" customHeight="1" spans="1:26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</row>
    <row r="802" s="1" customFormat="1" ht="16.15" customHeight="1" spans="1:26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</row>
    <row r="803" s="1" customFormat="1" ht="16.15" customHeight="1" spans="1:26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</row>
    <row r="804" s="1" customFormat="1" ht="16.15" customHeight="1" spans="1:26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</row>
    <row r="805" s="1" customFormat="1" ht="16.15" customHeight="1" spans="1:26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</row>
    <row r="806" s="1" customFormat="1" ht="16.15" customHeight="1" spans="1:26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</row>
    <row r="807" s="1" customFormat="1" ht="16.15" customHeight="1" spans="1:26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</row>
    <row r="808" s="1" customFormat="1" ht="16.15" customHeight="1" spans="1:26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</row>
    <row r="809" s="1" customFormat="1" ht="16.15" customHeight="1" spans="1:26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</row>
    <row r="810" s="1" customFormat="1" ht="16.15" customHeight="1" spans="1:26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</row>
    <row r="811" s="1" customFormat="1" ht="16.15" customHeight="1" spans="1:26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</row>
    <row r="812" s="1" customFormat="1" ht="16.15" customHeight="1" spans="1:26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</row>
    <row r="813" s="1" customFormat="1" ht="16.15" customHeight="1" spans="1:26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</row>
    <row r="814" s="1" customFormat="1" ht="16.15" customHeight="1" spans="1:26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</row>
    <row r="815" s="1" customFormat="1" ht="16.15" customHeight="1" spans="1:26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</row>
    <row r="816" s="1" customFormat="1" ht="16.15" customHeight="1" spans="1:26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</row>
    <row r="817" s="1" customFormat="1" ht="16.15" customHeight="1" spans="1:26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</row>
    <row r="818" s="1" customFormat="1" ht="16.15" customHeight="1" spans="1:26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</row>
    <row r="819" s="1" customFormat="1" ht="16.15" customHeight="1" spans="1:26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</row>
    <row r="820" s="1" customFormat="1" ht="16.15" customHeight="1" spans="1:26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</row>
    <row r="821" s="1" customFormat="1" ht="16.15" customHeight="1" spans="1:26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</row>
    <row r="822" s="1" customFormat="1" ht="16.15" customHeight="1" spans="1:26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</row>
    <row r="823" s="1" customFormat="1" ht="16.15" customHeight="1" spans="1:26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</row>
    <row r="824" s="1" customFormat="1" ht="16.15" customHeight="1" spans="1:26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</row>
    <row r="825" s="1" customFormat="1" ht="16.15" customHeight="1" spans="1:26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</row>
    <row r="826" s="1" customFormat="1" ht="16.15" customHeight="1" spans="1:26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</row>
    <row r="827" s="1" customFormat="1" ht="16.15" customHeight="1" spans="1:26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</row>
    <row r="828" s="1" customFormat="1" ht="16.15" customHeight="1" spans="1:26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</row>
    <row r="829" s="1" customFormat="1" ht="16.15" customHeight="1" spans="1:26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</row>
    <row r="830" s="1" customFormat="1" ht="16.15" customHeight="1" spans="1:26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</row>
    <row r="831" s="1" customFormat="1" ht="16.15" customHeight="1" spans="1:26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</row>
    <row r="832" s="1" customFormat="1" ht="16.15" customHeight="1" spans="1:26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</row>
    <row r="833" s="1" customFormat="1" ht="16.15" customHeight="1" spans="1:26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</row>
    <row r="834" s="1" customFormat="1" ht="16.15" customHeight="1" spans="1:26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</row>
    <row r="835" s="1" customFormat="1" ht="16.15" customHeight="1" spans="1:26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</row>
    <row r="836" s="1" customFormat="1" ht="16.15" customHeight="1" spans="1:26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</row>
    <row r="837" s="1" customFormat="1" ht="16.15" customHeight="1" spans="1:26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</row>
    <row r="838" s="1" customFormat="1" ht="16.15" customHeight="1" spans="1:26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</row>
    <row r="839" s="1" customFormat="1" ht="16.15" customHeight="1" spans="1:26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</row>
    <row r="840" s="1" customFormat="1" ht="16.15" customHeight="1" spans="1:26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</row>
    <row r="841" s="1" customFormat="1" ht="16.15" customHeight="1" spans="1:26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</row>
    <row r="842" s="1" customFormat="1" ht="16.15" customHeight="1" spans="1:26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</row>
    <row r="843" s="1" customFormat="1" ht="16.15" customHeight="1" spans="1:26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</row>
    <row r="844" s="1" customFormat="1" ht="16.15" customHeight="1" spans="1:26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</row>
    <row r="845" s="1" customFormat="1" ht="16.15" customHeight="1" spans="1:26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</row>
    <row r="846" s="1" customFormat="1" ht="16.15" customHeight="1" spans="1:26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</row>
    <row r="847" s="1" customFormat="1" ht="16.15" customHeight="1" spans="1:26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</row>
    <row r="848" s="1" customFormat="1" ht="16.15" customHeight="1" spans="1:26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</row>
    <row r="849" s="1" customFormat="1" ht="16.15" customHeight="1" spans="1:26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</row>
    <row r="850" s="1" customFormat="1" ht="16.15" customHeight="1" spans="1:26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</row>
    <row r="851" s="1" customFormat="1" ht="16.15" customHeight="1" spans="1:26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</row>
    <row r="852" s="1" customFormat="1" ht="16.15" customHeight="1" spans="1:26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</row>
    <row r="853" s="1" customFormat="1" ht="16.15" customHeight="1" spans="1:26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</row>
    <row r="854" s="1" customFormat="1" ht="16.15" customHeight="1" spans="1:26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</row>
    <row r="855" s="1" customFormat="1" ht="16.15" customHeight="1" spans="1:26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</row>
    <row r="856" s="1" customFormat="1" ht="16.15" customHeight="1" spans="1:26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</row>
    <row r="857" s="1" customFormat="1" ht="16.15" customHeight="1" spans="1:26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</row>
    <row r="858" s="1" customFormat="1" ht="16.15" customHeight="1" spans="1:26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</row>
    <row r="859" s="1" customFormat="1" ht="16.15" customHeight="1" spans="1:26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</row>
    <row r="860" s="1" customFormat="1" ht="16.15" customHeight="1" spans="1:26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</row>
    <row r="861" s="1" customFormat="1" ht="16.15" customHeight="1" spans="1:26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</row>
    <row r="862" s="1" customFormat="1" ht="16.15" customHeight="1" spans="1:26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</row>
    <row r="863" s="1" customFormat="1" ht="16.15" customHeight="1" spans="1:26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</row>
    <row r="864" s="1" customFormat="1" ht="16.15" customHeight="1" spans="1:26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</row>
    <row r="865" s="1" customFormat="1" ht="16.15" customHeight="1" spans="1:26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</row>
    <row r="866" s="1" customFormat="1" ht="16.15" customHeight="1" spans="1:26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</row>
    <row r="867" s="1" customFormat="1" ht="16.15" customHeight="1" spans="1:26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</row>
    <row r="868" s="1" customFormat="1" ht="16.15" customHeight="1" spans="1:26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</row>
    <row r="869" s="1" customFormat="1" ht="16.15" customHeight="1" spans="1:26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</row>
    <row r="870" s="1" customFormat="1" ht="16.15" customHeight="1" spans="1:26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</row>
    <row r="871" s="1" customFormat="1" ht="16.15" customHeight="1" spans="1:26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</row>
    <row r="872" s="1" customFormat="1" ht="16.15" customHeight="1" spans="1:26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</row>
    <row r="873" s="1" customFormat="1" ht="16.15" customHeight="1" spans="1:26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</row>
    <row r="874" s="1" customFormat="1" ht="16.15" customHeight="1" spans="1:26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</row>
    <row r="875" s="1" customFormat="1" ht="16.15" customHeight="1" spans="1:26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</row>
    <row r="876" s="1" customFormat="1" ht="16.15" customHeight="1" spans="1:26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</row>
    <row r="877" s="1" customFormat="1" ht="16.15" customHeight="1" spans="1:26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</row>
    <row r="878" s="1" customFormat="1" ht="16.15" customHeight="1" spans="1:26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</row>
    <row r="879" s="1" customFormat="1" ht="16.15" customHeight="1" spans="1:26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</row>
    <row r="880" s="1" customFormat="1" ht="16.15" customHeight="1" spans="1:26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</row>
    <row r="881" s="1" customFormat="1" ht="16.15" customHeight="1" spans="1:26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</row>
    <row r="882" s="1" customFormat="1" ht="16.15" customHeight="1" spans="1:26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</row>
    <row r="883" s="1" customFormat="1" ht="16.15" customHeight="1" spans="1:26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</row>
    <row r="884" s="1" customFormat="1" ht="16.15" customHeight="1" spans="1:26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</row>
    <row r="885" s="1" customFormat="1" ht="16.15" customHeight="1" spans="1:26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</row>
    <row r="886" s="1" customFormat="1" ht="16.15" customHeight="1" spans="1:26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</row>
    <row r="887" s="1" customFormat="1" ht="16.15" customHeight="1" spans="1:26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</row>
    <row r="888" s="1" customFormat="1" ht="16.15" customHeight="1" spans="1:26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</row>
    <row r="889" s="1" customFormat="1" ht="16.15" customHeight="1" spans="1:26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</row>
    <row r="890" s="1" customFormat="1" ht="16.15" customHeight="1" spans="1:26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</row>
    <row r="891" s="1" customFormat="1" ht="16.15" customHeight="1" spans="1:26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</row>
    <row r="892" s="1" customFormat="1" ht="16.15" customHeight="1" spans="1:26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</row>
    <row r="893" s="1" customFormat="1" ht="16.15" customHeight="1" spans="1:26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</row>
    <row r="894" s="1" customFormat="1" ht="16.15" customHeight="1" spans="1:26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</row>
    <row r="895" s="1" customFormat="1" ht="16.15" customHeight="1" spans="1:26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</row>
    <row r="896" s="1" customFormat="1" ht="16.15" customHeight="1" spans="1:26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</row>
    <row r="897" s="1" customFormat="1" ht="16.15" customHeight="1" spans="1:26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</row>
    <row r="898" s="1" customFormat="1" ht="16.15" customHeight="1" spans="1:26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</row>
    <row r="899" s="1" customFormat="1" ht="16.15" customHeight="1" spans="1:26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</row>
    <row r="900" s="1" customFormat="1" ht="16.15" customHeight="1" spans="1:26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</row>
    <row r="901" s="1" customFormat="1" ht="16.15" customHeight="1" spans="1:26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</row>
    <row r="902" s="1" customFormat="1" ht="16.15" customHeight="1" spans="1:26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</row>
    <row r="903" s="1" customFormat="1" ht="16.15" customHeight="1" spans="1:26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</row>
    <row r="904" s="1" customFormat="1" ht="16.15" customHeight="1" spans="1:26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</row>
    <row r="905" s="1" customFormat="1" ht="16.15" customHeight="1" spans="1:26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</row>
    <row r="906" s="1" customFormat="1" ht="16.15" customHeight="1" spans="1:26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</row>
    <row r="907" s="1" customFormat="1" ht="16.15" customHeight="1" spans="1:26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</row>
    <row r="908" s="1" customFormat="1" ht="16.15" customHeight="1" spans="1:26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</row>
    <row r="909" s="1" customFormat="1" ht="16.15" customHeight="1" spans="1:26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</row>
    <row r="910" s="1" customFormat="1" ht="16.15" customHeight="1" spans="1:26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</row>
    <row r="911" s="1" customFormat="1" ht="16.15" customHeight="1" spans="1:26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</row>
    <row r="912" s="1" customFormat="1" ht="16.15" customHeight="1" spans="1:26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</row>
    <row r="913" s="1" customFormat="1" ht="16.15" customHeight="1" spans="1:26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</row>
    <row r="914" s="1" customFormat="1" ht="16.15" customHeight="1" spans="1:26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</row>
    <row r="915" s="1" customFormat="1" ht="16.15" customHeight="1" spans="1:26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</row>
    <row r="916" s="1" customFormat="1" ht="16.15" customHeight="1" spans="1:26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</row>
    <row r="917" s="1" customFormat="1" ht="16.15" customHeight="1" spans="1:26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</row>
    <row r="918" s="1" customFormat="1" ht="16.15" customHeight="1" spans="1:26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</row>
    <row r="919" s="1" customFormat="1" ht="16.15" customHeight="1" spans="1:26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</row>
    <row r="920" s="1" customFormat="1" ht="16.15" customHeight="1" spans="1:26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</row>
    <row r="921" s="1" customFormat="1" ht="16.15" customHeight="1" spans="1:26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</row>
    <row r="922" s="1" customFormat="1" ht="16.15" customHeight="1" spans="1:26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</row>
    <row r="923" s="1" customFormat="1" ht="16.15" customHeight="1" spans="1:26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</row>
    <row r="924" s="1" customFormat="1" ht="16.15" customHeight="1" spans="1:26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</row>
    <row r="925" s="1" customFormat="1" ht="16.15" customHeight="1" spans="1:26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</row>
    <row r="926" s="1" customFormat="1" ht="16.15" customHeight="1" spans="1:26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</row>
    <row r="927" s="1" customFormat="1" ht="16.15" customHeight="1" spans="1:26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</row>
  </sheetData>
  <mergeCells count="18">
    <mergeCell ref="A1:D1"/>
    <mergeCell ref="F1:I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D13"/>
    <mergeCell ref="F7:F8"/>
    <mergeCell ref="G7:G8"/>
    <mergeCell ref="H7:H8"/>
    <mergeCell ref="I7:I8"/>
    <mergeCell ref="G2:I6"/>
    <mergeCell ref="B7:E8"/>
  </mergeCells>
  <pageMargins left="0.700694444444445" right="0.700694444444445" top="0.357638888888889" bottom="0.357638888888889" header="0.298611111111111" footer="0.298611111111111"/>
  <pageSetup paperSize="9" scale="85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2024-04-23T01:57:02Z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2052-12.1.0.16729</vt:lpwstr>
  </property>
</Properties>
</file>