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0">'XS-XXL'!$A$1:$M$18</definedName>
    <definedName name="_xlnm.Print_Area" localSheetId="1">'XS-XXL (cm)'!$A$1:$M$22</definedName>
  </definedNames>
  <calcPr calcId="144525"/>
</workbook>
</file>

<file path=xl/sharedStrings.xml><?xml version="1.0" encoding="utf-8"?>
<sst xmlns="http://schemas.openxmlformats.org/spreadsheetml/2006/main" count="188" uniqueCount="60">
  <si>
    <t>GRADED SPEC PAGE</t>
  </si>
  <si>
    <t>BRAND:</t>
  </si>
  <si>
    <t>STYLE NAME:</t>
  </si>
  <si>
    <t>BG5021S DEVIN DRESS (SLIT)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</si>
  <si>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</si>
  <si>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</si>
  <si>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</si>
  <si>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</si>
  <si>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</si>
  <si>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</si>
  <si>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</si>
  <si>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</si>
  <si>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</si>
  <si>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</si>
  <si>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</si>
  <si>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</si>
  <si>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</si>
  <si>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</si>
  <si>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</si>
  <si>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</si>
  <si>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</si>
  <si>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</si>
  <si>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</si>
  <si>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</si>
  <si>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</si>
  <si>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</si>
  <si>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</si>
  <si>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JOINT TO WAIST SEAM)</t>
  </si>
  <si>
    <r>
      <rPr>
        <sz val="18"/>
        <rFont val="宋体"/>
        <charset val="134"/>
      </rPr>
      <t>上身长</t>
    </r>
    <r>
      <rPr>
        <sz val="18"/>
        <rFont val="Calibri"/>
        <charset val="134"/>
      </rPr>
      <t>-</t>
    </r>
    <r>
      <rPr>
        <sz val="18"/>
        <rFont val="宋体"/>
        <charset val="134"/>
      </rPr>
      <t>肩带连接点到腰</t>
    </r>
  </si>
  <si>
    <t>CF SKIRT LENGTH (FROM WAIST JOINT SEAM TO HEM)</t>
  </si>
  <si>
    <t>前中裙长</t>
  </si>
  <si>
    <t xml:space="preserve">BUST WIDTH (1" BELOW AH) </t>
  </si>
  <si>
    <r>
      <rPr>
        <sz val="18"/>
        <rFont val="宋体"/>
        <charset val="134"/>
      </rPr>
      <t>胸围</t>
    </r>
    <r>
      <rPr>
        <sz val="18"/>
        <rFont val="Calibri"/>
        <charset val="134"/>
      </rPr>
      <t>-</t>
    </r>
    <r>
      <rPr>
        <sz val="18"/>
        <rFont val="宋体"/>
        <charset val="134"/>
      </rPr>
      <t>腋下</t>
    </r>
    <r>
      <rPr>
        <sz val="18"/>
        <rFont val="Calibri"/>
        <charset val="134"/>
      </rPr>
      <t>1’‘</t>
    </r>
  </si>
  <si>
    <t>WAIST SEAM WIDTH</t>
  </si>
  <si>
    <t>腰围</t>
  </si>
  <si>
    <t>HIP WIDTH (8.5" BELOW WAIST JOIN SEAM)</t>
  </si>
  <si>
    <r>
      <rPr>
        <sz val="18"/>
        <rFont val="宋体"/>
        <charset val="134"/>
      </rPr>
      <t>臀围</t>
    </r>
    <r>
      <rPr>
        <sz val="18"/>
        <rFont val="Calibri"/>
        <charset val="134"/>
      </rPr>
      <t>-</t>
    </r>
    <r>
      <rPr>
        <sz val="18"/>
        <rFont val="宋体"/>
        <charset val="134"/>
      </rPr>
      <t>腰下</t>
    </r>
    <r>
      <rPr>
        <sz val="18"/>
        <rFont val="Calibri"/>
        <charset val="134"/>
      </rPr>
      <t>8.5’‘</t>
    </r>
  </si>
  <si>
    <t>SWEEP (SELF) WIDTH - ALONG THE CURVE</t>
  </si>
  <si>
    <t>面布摆围弧量</t>
  </si>
  <si>
    <t>SWEEP (LINING) WIDTH - ALONG THE CURVE</t>
  </si>
  <si>
    <t>里布摆围弧量</t>
  </si>
  <si>
    <t>SLIT HEIGHT</t>
  </si>
  <si>
    <t>开叉长</t>
  </si>
  <si>
    <t>ADJUSTABLE RANGE LENGTH</t>
  </si>
  <si>
    <t>肩带调节量长</t>
  </si>
  <si>
    <t>ZIPPER LENGTH</t>
  </si>
  <si>
    <t>拉链长</t>
  </si>
  <si>
    <t>袖带上口(含包边)</t>
  </si>
  <si>
    <t>袖带下口(含包边)</t>
  </si>
  <si>
    <t>袖带中间宽</t>
  </si>
  <si>
    <t>肩带长</t>
  </si>
  <si>
    <t>SARAH P</t>
  </si>
  <si>
    <t>1X-3X</t>
  </si>
  <si>
    <t>1X</t>
  </si>
  <si>
    <t>2X</t>
  </si>
  <si>
    <t>3X</t>
  </si>
  <si>
    <r>
      <rPr>
        <sz val="14"/>
        <rFont val="宋体"/>
        <charset val="134"/>
      </rPr>
      <t>上身长</t>
    </r>
    <r>
      <rPr>
        <sz val="14"/>
        <rFont val="Calibri"/>
        <charset val="134"/>
      </rPr>
      <t>-</t>
    </r>
    <r>
      <rPr>
        <sz val="14"/>
        <rFont val="宋体"/>
        <charset val="134"/>
      </rPr>
      <t>肩带连接点到腰</t>
    </r>
  </si>
  <si>
    <t>胸围-腋下1''</t>
  </si>
  <si>
    <t>臀围-腰下8.5''</t>
  </si>
  <si>
    <t>肩带调节量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</si>
</sst>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?/??"/>
    <numFmt numFmtId="180" formatCode="#\ ?/?"/>
    <numFmt numFmtId="181" formatCode="#\ ?/?;\-?/?;0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sz val="9"/>
      <color rgb="FF7F7F7F"/>
      <name val="Calibri"/>
      <charset val="134"/>
    </font>
    <font>
      <sz val="14"/>
      <name val="宋体"/>
      <charset val="134"/>
    </font>
    <font>
      <sz val="12"/>
      <color rgb="FFFF0000"/>
      <name val="Calibri"/>
      <charset val="134"/>
    </font>
    <font>
      <sz val="12"/>
      <color theme="1"/>
      <name val="Calibri"/>
      <charset val="134"/>
    </font>
    <font>
      <sz val="12"/>
      <name val="宋体"/>
      <charset val="134"/>
    </font>
    <font>
      <sz val="12"/>
      <color rgb="FF000000"/>
      <name val="Calibri"/>
      <charset val="134"/>
    </font>
    <font>
      <b/>
      <sz val="15"/>
      <color rgb="FF000000"/>
      <name val="Calibri"/>
      <charset val="134"/>
    </font>
    <font>
      <b/>
      <sz val="12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2"/>
      <name val="Calibri"/>
      <charset val="134"/>
    </font>
    <font>
      <b/>
      <sz val="16"/>
      <color rgb="FF000000"/>
      <name val="Calibri"/>
      <charset val="134"/>
    </font>
    <font>
      <sz val="16"/>
      <name val="Calibri"/>
      <charset val="134"/>
    </font>
    <font>
      <sz val="18"/>
      <name val="宋体"/>
      <charset val="134"/>
    </font>
    <font>
      <sz val="16"/>
      <color rgb="FFFF0000"/>
      <name val="Calibri"/>
      <charset val="134"/>
    </font>
    <font>
      <sz val="18"/>
      <color theme="1"/>
      <name val="Calibri"/>
      <charset val="134"/>
    </font>
    <font>
      <b/>
      <sz val="16"/>
      <color rgb="FFFF0000"/>
      <name val="Calibri"/>
      <charset val="134"/>
    </font>
    <font>
      <b/>
      <sz val="16"/>
      <color theme="1"/>
      <name val="Calibri"/>
      <charset val="134"/>
    </font>
    <font>
      <sz val="18"/>
      <color rgb="FF000000"/>
      <name val="Calibri"/>
      <charset val="134"/>
    </font>
    <font>
      <sz val="1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4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2" borderId="30" applyNumberFormat="0" applyAlignment="0" applyProtection="0">
      <alignment vertical="center"/>
    </xf>
    <xf numFmtId="0" fontId="43" fillId="13" borderId="31" applyNumberFormat="0" applyAlignment="0" applyProtection="0">
      <alignment vertical="center"/>
    </xf>
    <xf numFmtId="0" fontId="44" fillId="13" borderId="30" applyNumberFormat="0" applyAlignment="0" applyProtection="0">
      <alignment vertical="center"/>
    </xf>
    <xf numFmtId="0" fontId="45" fillId="14" borderId="32" applyNumberFormat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</cellStyleXfs>
  <cellXfs count="165">
    <xf numFmtId="0" fontId="0" fillId="0" borderId="0" xfId="0">
      <alignment vertical="center"/>
    </xf>
    <xf numFmtId="0" fontId="1" fillId="0" borderId="0" xfId="52"/>
    <xf numFmtId="0" fontId="2" fillId="0" borderId="1" xfId="52" applyFont="1" applyBorder="1" applyAlignment="1">
      <alignment horizontal="center" vertical="center"/>
    </xf>
    <xf numFmtId="0" fontId="3" fillId="0" borderId="2" xfId="52" applyFont="1" applyBorder="1"/>
    <xf numFmtId="0" fontId="3" fillId="0" borderId="3" xfId="52" applyFont="1" applyBorder="1"/>
    <xf numFmtId="0" fontId="4" fillId="0" borderId="4" xfId="52" applyFont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5" fillId="3" borderId="5" xfId="52" applyFont="1" applyFill="1" applyBorder="1" applyAlignment="1">
      <alignment horizontal="right" vertical="center"/>
    </xf>
    <xf numFmtId="0" fontId="6" fillId="0" borderId="6" xfId="52" applyFont="1" applyBorder="1"/>
    <xf numFmtId="0" fontId="7" fillId="0" borderId="7" xfId="52" applyFont="1" applyBorder="1" applyAlignment="1">
      <alignment horizontal="left" vertical="center"/>
    </xf>
    <xf numFmtId="0" fontId="5" fillId="3" borderId="7" xfId="52" applyFont="1" applyFill="1" applyBorder="1" applyAlignment="1">
      <alignment horizontal="right" vertical="center"/>
    </xf>
    <xf numFmtId="0" fontId="8" fillId="4" borderId="7" xfId="52" applyFont="1" applyFill="1" applyBorder="1" applyAlignment="1">
      <alignment horizontal="left" vertical="center"/>
    </xf>
    <xf numFmtId="0" fontId="9" fillId="0" borderId="8" xfId="52" applyFont="1" applyBorder="1"/>
    <xf numFmtId="176" fontId="8" fillId="5" borderId="9" xfId="52" applyNumberFormat="1" applyFont="1" applyFill="1" applyBorder="1" applyAlignment="1">
      <alignment horizontal="center" vertical="center"/>
    </xf>
    <xf numFmtId="176" fontId="8" fillId="5" borderId="10" xfId="52" applyNumberFormat="1" applyFont="1" applyFill="1" applyBorder="1" applyAlignment="1">
      <alignment horizontal="center" vertical="center"/>
    </xf>
    <xf numFmtId="0" fontId="5" fillId="3" borderId="11" xfId="52" applyFont="1" applyFill="1" applyBorder="1" applyAlignment="1">
      <alignment horizontal="right" vertical="center"/>
    </xf>
    <xf numFmtId="0" fontId="6" fillId="0" borderId="2" xfId="52" applyFont="1" applyBorder="1"/>
    <xf numFmtId="14" fontId="7" fillId="0" borderId="7" xfId="52" applyNumberFormat="1" applyFont="1" applyBorder="1" applyAlignment="1">
      <alignment horizontal="left" vertical="center"/>
    </xf>
    <xf numFmtId="0" fontId="5" fillId="3" borderId="1" xfId="52" applyFont="1" applyFill="1" applyBorder="1" applyAlignment="1">
      <alignment horizontal="right" vertical="center"/>
    </xf>
    <xf numFmtId="0" fontId="8" fillId="4" borderId="1" xfId="52" applyFont="1" applyFill="1" applyBorder="1" applyAlignment="1">
      <alignment horizontal="left" vertical="center"/>
    </xf>
    <xf numFmtId="0" fontId="9" fillId="0" borderId="3" xfId="52" applyFont="1" applyBorder="1"/>
    <xf numFmtId="176" fontId="8" fillId="5" borderId="12" xfId="52" applyNumberFormat="1" applyFont="1" applyFill="1" applyBorder="1" applyAlignment="1">
      <alignment horizontal="center" vertical="center"/>
    </xf>
    <xf numFmtId="176" fontId="8" fillId="5" borderId="0" xfId="52" applyNumberFormat="1" applyFont="1" applyFill="1" applyAlignment="1">
      <alignment horizontal="center" vertical="center"/>
    </xf>
    <xf numFmtId="49" fontId="7" fillId="0" borderId="7" xfId="52" applyNumberFormat="1" applyFont="1" applyBorder="1" applyAlignment="1">
      <alignment horizontal="left" vertical="center"/>
    </xf>
    <xf numFmtId="0" fontId="7" fillId="0" borderId="1" xfId="52" applyFont="1" applyBorder="1" applyAlignment="1">
      <alignment horizontal="left" vertical="center"/>
    </xf>
    <xf numFmtId="176" fontId="8" fillId="5" borderId="7" xfId="52" applyNumberFormat="1" applyFont="1" applyFill="1" applyBorder="1" applyAlignment="1">
      <alignment horizontal="center" vertical="center"/>
    </xf>
    <xf numFmtId="176" fontId="8" fillId="5" borderId="6" xfId="52" applyNumberFormat="1" applyFont="1" applyFill="1" applyBorder="1" applyAlignment="1">
      <alignment horizontal="center" vertical="center"/>
    </xf>
    <xf numFmtId="0" fontId="4" fillId="0" borderId="0" xfId="52" applyFont="1" applyAlignment="1">
      <alignment vertical="center"/>
    </xf>
    <xf numFmtId="0" fontId="10" fillId="6" borderId="12" xfId="52" applyFont="1" applyFill="1" applyBorder="1" applyAlignment="1">
      <alignment horizontal="center" vertical="center" wrapText="1"/>
    </xf>
    <xf numFmtId="0" fontId="3" fillId="0" borderId="0" xfId="52" applyFont="1"/>
    <xf numFmtId="0" fontId="3" fillId="0" borderId="13" xfId="52" applyFont="1" applyBorder="1"/>
    <xf numFmtId="0" fontId="11" fillId="6" borderId="14" xfId="52" applyFont="1" applyFill="1" applyBorder="1" applyAlignment="1">
      <alignment horizontal="center" vertical="center" wrapText="1"/>
    </xf>
    <xf numFmtId="0" fontId="12" fillId="6" borderId="14" xfId="52" applyFont="1" applyFill="1" applyBorder="1" applyAlignment="1">
      <alignment horizontal="center" vertical="center" wrapText="1"/>
    </xf>
    <xf numFmtId="0" fontId="4" fillId="0" borderId="6" xfId="52" applyFont="1" applyBorder="1" applyAlignment="1">
      <alignment vertical="center"/>
    </xf>
    <xf numFmtId="0" fontId="3" fillId="0" borderId="7" xfId="52" applyFont="1" applyBorder="1"/>
    <xf numFmtId="0" fontId="3" fillId="0" borderId="6" xfId="52" applyFont="1" applyBorder="1"/>
    <xf numFmtId="0" fontId="3" fillId="0" borderId="8" xfId="52" applyFont="1" applyBorder="1"/>
    <xf numFmtId="0" fontId="3" fillId="0" borderId="15" xfId="52" applyFont="1" applyBorder="1"/>
    <xf numFmtId="0" fontId="13" fillId="0" borderId="4" xfId="52" applyFont="1" applyBorder="1" applyAlignment="1">
      <alignment horizontal="center"/>
    </xf>
    <xf numFmtId="0" fontId="7" fillId="7" borderId="1" xfId="52" applyFont="1" applyFill="1" applyBorder="1" applyAlignment="1">
      <alignment horizontal="left" wrapText="1"/>
    </xf>
    <xf numFmtId="0" fontId="7" fillId="7" borderId="2" xfId="52" applyFont="1" applyFill="1" applyBorder="1" applyAlignment="1">
      <alignment horizontal="left" wrapText="1"/>
    </xf>
    <xf numFmtId="0" fontId="14" fillId="0" borderId="15" xfId="51" applyFont="1" applyBorder="1" applyAlignment="1">
      <alignment horizontal="left" vertical="center" wrapText="1"/>
    </xf>
    <xf numFmtId="177" fontId="15" fillId="7" borderId="15" xfId="52" applyNumberFormat="1" applyFont="1" applyFill="1" applyBorder="1" applyAlignment="1">
      <alignment horizontal="center"/>
    </xf>
    <xf numFmtId="178" fontId="16" fillId="0" borderId="3" xfId="51" applyNumberFormat="1" applyFont="1" applyFill="1" applyBorder="1" applyAlignment="1">
      <alignment horizontal="center" wrapText="1"/>
    </xf>
    <xf numFmtId="0" fontId="7" fillId="7" borderId="1" xfId="52" applyFont="1" applyFill="1" applyBorder="1"/>
    <xf numFmtId="0" fontId="7" fillId="7" borderId="2" xfId="52" applyFont="1" applyFill="1" applyBorder="1"/>
    <xf numFmtId="0" fontId="14" fillId="0" borderId="4" xfId="51" applyFont="1" applyBorder="1" applyAlignment="1">
      <alignment horizontal="left" vertical="center" wrapText="1"/>
    </xf>
    <xf numFmtId="177" fontId="15" fillId="0" borderId="15" xfId="52" applyNumberFormat="1" applyFont="1" applyBorder="1" applyAlignment="1">
      <alignment horizontal="center"/>
    </xf>
    <xf numFmtId="177" fontId="15" fillId="7" borderId="8" xfId="52" applyNumberFormat="1" applyFont="1" applyFill="1" applyBorder="1" applyAlignment="1">
      <alignment horizontal="center"/>
    </xf>
    <xf numFmtId="0" fontId="7" fillId="0" borderId="1" xfId="53" applyFont="1" applyFill="1" applyBorder="1" applyAlignment="1">
      <alignment horizontal="left" vertical="center"/>
    </xf>
    <xf numFmtId="179" fontId="15" fillId="0" borderId="15" xfId="52" applyNumberFormat="1" applyFont="1" applyBorder="1" applyAlignment="1">
      <alignment horizontal="center"/>
    </xf>
    <xf numFmtId="177" fontId="15" fillId="7" borderId="8" xfId="52" applyNumberFormat="1" applyFont="1" applyFill="1" applyBorder="1" applyAlignment="1">
      <alignment horizontal="center" vertical="center"/>
    </xf>
    <xf numFmtId="0" fontId="8" fillId="0" borderId="15" xfId="52" applyFont="1" applyBorder="1"/>
    <xf numFmtId="0" fontId="8" fillId="0" borderId="7" xfId="52" applyFont="1" applyBorder="1"/>
    <xf numFmtId="0" fontId="8" fillId="0" borderId="6" xfId="52" applyFont="1" applyBorder="1"/>
    <xf numFmtId="0" fontId="8" fillId="0" borderId="8" xfId="52" applyFont="1" applyBorder="1"/>
    <xf numFmtId="0" fontId="17" fillId="0" borderId="1" xfId="51" applyFont="1" applyBorder="1" applyAlignment="1">
      <alignment horizontal="left" vertical="center" wrapText="1"/>
    </xf>
    <xf numFmtId="178" fontId="18" fillId="0" borderId="15" xfId="52" applyNumberFormat="1" applyFont="1" applyBorder="1" applyAlignment="1">
      <alignment horizontal="center"/>
    </xf>
    <xf numFmtId="0" fontId="8" fillId="0" borderId="4" xfId="52" applyFont="1" applyBorder="1"/>
    <xf numFmtId="0" fontId="8" fillId="0" borderId="1" xfId="52" applyFont="1" applyBorder="1"/>
    <xf numFmtId="0" fontId="8" fillId="0" borderId="2" xfId="52" applyFont="1" applyBorder="1"/>
    <xf numFmtId="0" fontId="8" fillId="0" borderId="3" xfId="52" applyFont="1" applyBorder="1"/>
    <xf numFmtId="178" fontId="18" fillId="0" borderId="4" xfId="52" applyNumberFormat="1" applyFont="1" applyBorder="1" applyAlignment="1">
      <alignment horizontal="center"/>
    </xf>
    <xf numFmtId="0" fontId="8" fillId="0" borderId="0" xfId="52" applyFont="1"/>
    <xf numFmtId="0" fontId="19" fillId="0" borderId="0" xfId="52" applyFont="1"/>
    <xf numFmtId="176" fontId="8" fillId="5" borderId="16" xfId="52" applyNumberFormat="1" applyFont="1" applyFill="1" applyBorder="1" applyAlignment="1">
      <alignment horizontal="center" vertical="center"/>
    </xf>
    <xf numFmtId="0" fontId="7" fillId="7" borderId="0" xfId="52" applyFont="1" applyFill="1"/>
    <xf numFmtId="176" fontId="8" fillId="5" borderId="13" xfId="52" applyNumberFormat="1" applyFont="1" applyFill="1" applyBorder="1" applyAlignment="1">
      <alignment horizontal="center" vertical="center"/>
    </xf>
    <xf numFmtId="176" fontId="8" fillId="5" borderId="8" xfId="52" applyNumberFormat="1" applyFont="1" applyFill="1" applyBorder="1" applyAlignment="1">
      <alignment horizontal="center" vertical="center"/>
    </xf>
    <xf numFmtId="0" fontId="7" fillId="8" borderId="0" xfId="52" applyFont="1" applyFill="1"/>
    <xf numFmtId="0" fontId="20" fillId="6" borderId="14" xfId="52" applyFont="1" applyFill="1" applyBorder="1" applyAlignment="1">
      <alignment horizontal="center" vertical="center" wrapText="1"/>
    </xf>
    <xf numFmtId="0" fontId="7" fillId="0" borderId="0" xfId="52" applyFont="1" applyAlignment="1">
      <alignment vertical="center"/>
    </xf>
    <xf numFmtId="0" fontId="5" fillId="0" borderId="0" xfId="52" applyFont="1" applyAlignment="1">
      <alignment horizontal="center" vertical="center"/>
    </xf>
    <xf numFmtId="0" fontId="21" fillId="0" borderId="0" xfId="52" applyFont="1" applyAlignment="1">
      <alignment horizontal="center" vertical="center" wrapText="1"/>
    </xf>
    <xf numFmtId="0" fontId="22" fillId="0" borderId="0" xfId="52" applyFont="1" applyAlignment="1">
      <alignment horizontal="center" vertical="center"/>
    </xf>
    <xf numFmtId="180" fontId="7" fillId="0" borderId="0" xfId="52" applyNumberFormat="1" applyFont="1" applyAlignment="1">
      <alignment horizontal="center" vertical="center" wrapText="1"/>
    </xf>
    <xf numFmtId="180" fontId="23" fillId="0" borderId="0" xfId="52" applyNumberFormat="1" applyFont="1" applyAlignment="1">
      <alignment horizontal="center" vertical="center" wrapText="1"/>
    </xf>
    <xf numFmtId="0" fontId="7" fillId="0" borderId="0" xfId="52" applyFont="1" applyAlignment="1">
      <alignment horizontal="center" vertical="center"/>
    </xf>
    <xf numFmtId="180" fontId="16" fillId="0" borderId="3" xfId="51" applyNumberFormat="1" applyFont="1" applyFill="1" applyBorder="1" applyAlignment="1">
      <alignment horizontal="center" wrapText="1"/>
    </xf>
    <xf numFmtId="180" fontId="18" fillId="7" borderId="4" xfId="52" applyNumberFormat="1" applyFont="1" applyFill="1" applyBorder="1" applyAlignment="1">
      <alignment horizontal="center" wrapText="1"/>
    </xf>
    <xf numFmtId="179" fontId="16" fillId="7" borderId="3" xfId="52" applyNumberFormat="1" applyFont="1" applyFill="1" applyBorder="1" applyAlignment="1">
      <alignment horizontal="center" wrapText="1"/>
    </xf>
    <xf numFmtId="179" fontId="18" fillId="7" borderId="4" xfId="52" applyNumberFormat="1" applyFont="1" applyFill="1" applyBorder="1" applyAlignment="1">
      <alignment horizontal="center" wrapText="1"/>
    </xf>
    <xf numFmtId="179" fontId="16" fillId="7" borderId="3" xfId="56" applyNumberFormat="1" applyFont="1" applyFill="1" applyBorder="1" applyAlignment="1">
      <alignment horizontal="center" wrapText="1"/>
    </xf>
    <xf numFmtId="179" fontId="16" fillId="0" borderId="3" xfId="56" applyNumberFormat="1" applyFont="1" applyBorder="1" applyAlignment="1">
      <alignment horizontal="center" wrapText="1"/>
    </xf>
    <xf numFmtId="0" fontId="1" fillId="0" borderId="0" xfId="49" applyFont="1" applyFill="1" applyAlignment="1"/>
    <xf numFmtId="0" fontId="2" fillId="0" borderId="17" xfId="49" applyFont="1" applyFill="1" applyBorder="1" applyAlignment="1">
      <alignment horizontal="center" vertical="center"/>
    </xf>
    <xf numFmtId="0" fontId="2" fillId="0" borderId="18" xfId="49" applyFont="1" applyFill="1" applyBorder="1" applyAlignment="1">
      <alignment horizontal="center" vertical="center"/>
    </xf>
    <xf numFmtId="0" fontId="2" fillId="0" borderId="19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9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8" fillId="0" borderId="20" xfId="50" applyFont="1" applyBorder="1" applyAlignment="1">
      <alignment vertical="center"/>
    </xf>
    <xf numFmtId="0" fontId="5" fillId="3" borderId="7" xfId="49" applyFont="1" applyFill="1" applyBorder="1" applyAlignment="1">
      <alignment horizontal="right" vertical="center"/>
    </xf>
    <xf numFmtId="0" fontId="8" fillId="0" borderId="21" xfId="50" applyFont="1" applyBorder="1" applyAlignment="1">
      <alignment horizontal="left" vertical="center"/>
    </xf>
    <xf numFmtId="0" fontId="24" fillId="0" borderId="8" xfId="49" applyFont="1" applyFill="1" applyBorder="1" applyAlignment="1"/>
    <xf numFmtId="176" fontId="8" fillId="5" borderId="9" xfId="49" applyNumberFormat="1" applyFont="1" applyFill="1" applyBorder="1" applyAlignment="1">
      <alignment horizontal="center" vertical="center"/>
    </xf>
    <xf numFmtId="176" fontId="8" fillId="5" borderId="10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8" fillId="0" borderId="22" xfId="50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0" borderId="23" xfId="50" applyFont="1" applyBorder="1" applyAlignment="1">
      <alignment horizontal="left" vertical="center"/>
    </xf>
    <xf numFmtId="0" fontId="24" fillId="0" borderId="3" xfId="49" applyFont="1" applyFill="1" applyBorder="1" applyAlignment="1"/>
    <xf numFmtId="176" fontId="8" fillId="5" borderId="12" xfId="49" applyNumberFormat="1" applyFont="1" applyFill="1" applyBorder="1" applyAlignment="1">
      <alignment horizontal="center" vertical="center"/>
    </xf>
    <xf numFmtId="176" fontId="8" fillId="5" borderId="0" xfId="49" applyNumberFormat="1" applyFont="1" applyFill="1" applyAlignment="1">
      <alignment horizontal="center" vertical="center"/>
    </xf>
    <xf numFmtId="176" fontId="8" fillId="5" borderId="24" xfId="49" applyNumberFormat="1" applyFont="1" applyFill="1" applyBorder="1" applyAlignment="1">
      <alignment horizontal="center" vertical="center"/>
    </xf>
    <xf numFmtId="176" fontId="8" fillId="5" borderId="25" xfId="49" applyNumberFormat="1" applyFont="1" applyFill="1" applyBorder="1" applyAlignment="1">
      <alignment horizontal="center" vertical="center"/>
    </xf>
    <xf numFmtId="176" fontId="8" fillId="5" borderId="7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10" fillId="6" borderId="12" xfId="49" applyFont="1" applyFill="1" applyBorder="1" applyAlignment="1">
      <alignment horizontal="center" vertical="center" wrapText="1"/>
    </xf>
    <xf numFmtId="0" fontId="3" fillId="0" borderId="0" xfId="49" applyFont="1" applyFill="1" applyAlignment="1"/>
    <xf numFmtId="0" fontId="3" fillId="0" borderId="13" xfId="49" applyFont="1" applyFill="1" applyBorder="1" applyAlignment="1"/>
    <xf numFmtId="0" fontId="21" fillId="6" borderId="14" xfId="49" applyFont="1" applyFill="1" applyBorder="1" applyAlignment="1">
      <alignment horizontal="center" vertical="center" wrapText="1"/>
    </xf>
    <xf numFmtId="0" fontId="25" fillId="6" borderId="14" xfId="49" applyFont="1" applyFill="1" applyBorder="1" applyAlignment="1">
      <alignment horizontal="center" vertical="center"/>
    </xf>
    <xf numFmtId="0" fontId="4" fillId="0" borderId="6" xfId="49" applyFont="1" applyFill="1" applyBorder="1" applyAlignment="1">
      <alignment vertical="center"/>
    </xf>
    <xf numFmtId="0" fontId="3" fillId="0" borderId="7" xfId="49" applyFont="1" applyFill="1" applyBorder="1" applyAlignment="1"/>
    <xf numFmtId="0" fontId="3" fillId="0" borderId="6" xfId="49" applyFont="1" applyFill="1" applyBorder="1" applyAlignment="1"/>
    <xf numFmtId="0" fontId="3" fillId="0" borderId="8" xfId="49" applyFont="1" applyFill="1" applyBorder="1" applyAlignment="1"/>
    <xf numFmtId="0" fontId="3" fillId="0" borderId="15" xfId="49" applyFont="1" applyFill="1" applyBorder="1" applyAlignment="1"/>
    <xf numFmtId="0" fontId="26" fillId="0" borderId="15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/>
    </xf>
    <xf numFmtId="178" fontId="8" fillId="0" borderId="1" xfId="49" applyNumberFormat="1" applyFont="1" applyFill="1" applyBorder="1" applyAlignment="1">
      <alignment horizontal="left" wrapText="1"/>
    </xf>
    <xf numFmtId="178" fontId="8" fillId="0" borderId="2" xfId="49" applyNumberFormat="1" applyFont="1" applyFill="1" applyBorder="1" applyAlignment="1">
      <alignment horizontal="left" wrapText="1"/>
    </xf>
    <xf numFmtId="0" fontId="27" fillId="0" borderId="7" xfId="51" applyFont="1" applyBorder="1" applyAlignment="1">
      <alignment horizontal="left" vertical="center" wrapText="1"/>
    </xf>
    <xf numFmtId="177" fontId="28" fillId="7" borderId="15" xfId="52" applyNumberFormat="1" applyFont="1" applyFill="1" applyBorder="1" applyAlignment="1">
      <alignment horizontal="center"/>
    </xf>
    <xf numFmtId="178" fontId="29" fillId="0" borderId="4" xfId="52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left"/>
    </xf>
    <xf numFmtId="0" fontId="8" fillId="0" borderId="2" xfId="49" applyFont="1" applyFill="1" applyBorder="1" applyAlignment="1">
      <alignment horizontal="left"/>
    </xf>
    <xf numFmtId="0" fontId="27" fillId="0" borderId="1" xfId="51" applyFont="1" applyBorder="1" applyAlignment="1">
      <alignment horizontal="left" vertical="center" wrapText="1"/>
    </xf>
    <xf numFmtId="177" fontId="28" fillId="0" borderId="15" xfId="52" applyNumberFormat="1" applyFont="1" applyFill="1" applyBorder="1" applyAlignment="1">
      <alignment horizontal="center"/>
    </xf>
    <xf numFmtId="179" fontId="28" fillId="0" borderId="15" xfId="52" applyNumberFormat="1" applyFont="1" applyFill="1" applyBorder="1" applyAlignment="1">
      <alignment horizontal="center"/>
    </xf>
    <xf numFmtId="0" fontId="8" fillId="0" borderId="15" xfId="54" applyFont="1" applyBorder="1"/>
    <xf numFmtId="0" fontId="8" fillId="0" borderId="15" xfId="54" applyFont="1" applyBorder="1" applyAlignment="1">
      <alignment vertical="center"/>
    </xf>
    <xf numFmtId="178" fontId="29" fillId="0" borderId="4" xfId="54" applyNumberFormat="1" applyFont="1" applyBorder="1" applyAlignment="1">
      <alignment horizontal="center" vertical="center" wrapText="1"/>
    </xf>
    <xf numFmtId="0" fontId="8" fillId="0" borderId="4" xfId="54" applyFont="1" applyBorder="1"/>
    <xf numFmtId="0" fontId="8" fillId="0" borderId="4" xfId="54" applyFont="1" applyBorder="1" applyAlignment="1">
      <alignment vertical="center"/>
    </xf>
    <xf numFmtId="0" fontId="8" fillId="0" borderId="0" xfId="49" applyFont="1" applyFill="1" applyAlignment="1"/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19" fillId="0" borderId="0" xfId="49" applyFont="1" applyFill="1" applyAlignment="1"/>
    <xf numFmtId="176" fontId="8" fillId="5" borderId="16" xfId="49" applyNumberFormat="1" applyFont="1" applyFill="1" applyBorder="1" applyAlignment="1">
      <alignment horizontal="center" vertical="center"/>
    </xf>
    <xf numFmtId="0" fontId="7" fillId="7" borderId="0" xfId="49" applyFont="1" applyFill="1" applyAlignment="1"/>
    <xf numFmtId="176" fontId="8" fillId="5" borderId="13" xfId="49" applyNumberFormat="1" applyFont="1" applyFill="1" applyBorder="1" applyAlignment="1">
      <alignment horizontal="center" vertical="center"/>
    </xf>
    <xf numFmtId="176" fontId="8" fillId="5" borderId="26" xfId="49" applyNumberFormat="1" applyFont="1" applyFill="1" applyBorder="1" applyAlignment="1">
      <alignment horizontal="center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30" fillId="6" borderId="14" xfId="49" applyFont="1" applyFill="1" applyBorder="1" applyAlignment="1">
      <alignment horizontal="center" vertical="center"/>
    </xf>
    <xf numFmtId="0" fontId="31" fillId="6" borderId="14" xfId="49" applyFont="1" applyFill="1" applyBorder="1" applyAlignment="1">
      <alignment horizontal="center" vertical="center"/>
    </xf>
    <xf numFmtId="0" fontId="7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2" fillId="0" borderId="0" xfId="49" applyFont="1" applyFill="1" applyAlignment="1">
      <alignment horizontal="center" vertical="center"/>
    </xf>
    <xf numFmtId="0" fontId="21" fillId="0" borderId="0" xfId="49" applyFont="1" applyFill="1" applyAlignment="1">
      <alignment horizontal="center" vertical="center" wrapText="1"/>
    </xf>
    <xf numFmtId="180" fontId="7" fillId="0" borderId="0" xfId="49" applyNumberFormat="1" applyFont="1" applyFill="1" applyAlignment="1">
      <alignment horizontal="center" vertical="center" wrapText="1"/>
    </xf>
    <xf numFmtId="0" fontId="7" fillId="8" borderId="0" xfId="49" applyFont="1" applyFill="1" applyAlignment="1"/>
    <xf numFmtId="180" fontId="23" fillId="0" borderId="0" xfId="49" applyNumberFormat="1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vertical="center"/>
    </xf>
    <xf numFmtId="181" fontId="29" fillId="0" borderId="4" xfId="52" applyNumberFormat="1" applyFont="1" applyFill="1" applyBorder="1" applyAlignment="1">
      <alignment horizontal="center" vertical="center"/>
    </xf>
    <xf numFmtId="181" fontId="29" fillId="0" borderId="3" xfId="52" applyNumberFormat="1" applyFont="1" applyFill="1" applyBorder="1" applyAlignment="1">
      <alignment horizontal="center" vertical="center"/>
    </xf>
    <xf numFmtId="180" fontId="32" fillId="0" borderId="4" xfId="52" applyNumberFormat="1" applyFont="1" applyFill="1" applyBorder="1" applyAlignment="1">
      <alignment horizontal="center" vertical="center"/>
    </xf>
    <xf numFmtId="180" fontId="29" fillId="10" borderId="4" xfId="0" applyNumberFormat="1" applyFont="1" applyFill="1" applyBorder="1" applyAlignment="1">
      <alignment horizontal="center" vertical="center"/>
    </xf>
    <xf numFmtId="180" fontId="32" fillId="10" borderId="4" xfId="0" applyNumberFormat="1" applyFont="1" applyFill="1" applyBorder="1" applyAlignment="1">
      <alignment horizontal="center" vertical="center"/>
    </xf>
    <xf numFmtId="180" fontId="33" fillId="10" borderId="4" xfId="53" applyNumberFormat="1" applyFont="1" applyFill="1" applyBorder="1" applyAlignment="1">
      <alignment horizontal="center" vertical="center"/>
    </xf>
    <xf numFmtId="179" fontId="32" fillId="0" borderId="4" xfId="52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4 2" xfId="51"/>
    <cellStyle name="Normal 3" xfId="52"/>
    <cellStyle name="Normal 2" xfId="53"/>
    <cellStyle name="Normal 3 2 2" xfId="54"/>
    <cellStyle name="Normal 5 2 2" xfId="55"/>
    <cellStyle name="Normal 5 2" xfId="56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2"/>
  <sheetViews>
    <sheetView tabSelected="1" view="pageBreakPreview" zoomScale="70" zoomScaleNormal="55" workbookViewId="0">
      <selection activeCell="T12" sqref="T12"/>
    </sheetView>
  </sheetViews>
  <sheetFormatPr defaultColWidth="11.9469026548673" defaultRowHeight="15" customHeight="1"/>
  <cols>
    <col min="1" max="1" width="4.38053097345133" style="84" customWidth="1"/>
    <col min="2" max="2" width="10.8230088495575" style="84" customWidth="1"/>
    <col min="3" max="3" width="21.4424778761062" style="84" customWidth="1"/>
    <col min="4" max="4" width="14.3451327433628" style="84" customWidth="1"/>
    <col min="5" max="5" width="40.5840707964602" style="84" customWidth="1"/>
    <col min="6" max="6" width="9.55752212389381" style="84" customWidth="1"/>
    <col min="7" max="13" width="12.6814159292035" style="84" customWidth="1"/>
    <col min="14" max="14" width="5.97345132743363" style="84" customWidth="1"/>
    <col min="15" max="17" width="9.15929203539823" style="84" customWidth="1"/>
    <col min="18" max="18" width="5.84070796460177" style="84" customWidth="1"/>
    <col min="19" max="19" width="9.15929203539823" style="84" customWidth="1"/>
    <col min="20" max="21" width="9.02654867256637" style="84" customWidth="1"/>
    <col min="22" max="22" width="7.0353982300885" style="84" customWidth="1"/>
    <col min="23" max="23" width="10.7522123893805" style="84" customWidth="1"/>
    <col min="24" max="24" width="30.3982300884956" style="84" customWidth="1"/>
    <col min="25" max="26" width="12.7433628318584" style="84" customWidth="1"/>
    <col min="27" max="16384" width="11.9469026548673" style="84"/>
  </cols>
  <sheetData>
    <row r="1" s="84" customFormat="1" ht="30" customHeight="1" spans="1:26">
      <c r="A1" s="85" t="s">
        <v>0</v>
      </c>
      <c r="B1" s="86"/>
      <c r="C1" s="86"/>
      <c r="D1" s="86"/>
      <c r="E1" s="87"/>
      <c r="F1" s="88" t="s">
        <v>1</v>
      </c>
      <c r="G1" s="89"/>
      <c r="H1" s="90"/>
      <c r="I1" s="140"/>
      <c r="J1" s="140"/>
      <c r="K1" s="140"/>
      <c r="L1" s="140"/>
      <c r="M1" s="141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39"/>
      <c r="Y1" s="139"/>
      <c r="Z1" s="139"/>
    </row>
    <row r="2" s="84" customFormat="1" ht="16.15" customHeight="1" spans="1:26">
      <c r="A2" s="91" t="s">
        <v>2</v>
      </c>
      <c r="B2" s="92"/>
      <c r="C2" s="93" t="s">
        <v>3</v>
      </c>
      <c r="D2" s="94" t="s">
        <v>4</v>
      </c>
      <c r="E2" s="95" t="s">
        <v>5</v>
      </c>
      <c r="F2" s="96"/>
      <c r="G2" s="97"/>
      <c r="H2" s="98"/>
      <c r="I2" s="98"/>
      <c r="J2" s="98"/>
      <c r="K2" s="98"/>
      <c r="L2" s="98"/>
      <c r="M2" s="143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39"/>
      <c r="Y2" s="139"/>
      <c r="Z2" s="139"/>
    </row>
    <row r="3" s="84" customFormat="1" ht="16.15" customHeight="1" spans="1:26">
      <c r="A3" s="99" t="s">
        <v>6</v>
      </c>
      <c r="B3" s="100"/>
      <c r="C3" s="101"/>
      <c r="D3" s="102" t="s">
        <v>7</v>
      </c>
      <c r="E3" s="103"/>
      <c r="F3" s="104"/>
      <c r="G3" s="105"/>
      <c r="H3" s="106"/>
      <c r="I3" s="106"/>
      <c r="J3" s="106"/>
      <c r="K3" s="106"/>
      <c r="L3" s="106"/>
      <c r="M3" s="145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39"/>
      <c r="Y3" s="139"/>
      <c r="Z3" s="139"/>
    </row>
    <row r="4" s="84" customFormat="1" ht="16.15" customHeight="1" spans="1:26">
      <c r="A4" s="99" t="s">
        <v>8</v>
      </c>
      <c r="B4" s="100"/>
      <c r="C4" s="101"/>
      <c r="D4" s="102" t="s">
        <v>9</v>
      </c>
      <c r="E4" s="103" t="s">
        <v>10</v>
      </c>
      <c r="F4" s="104"/>
      <c r="G4" s="105"/>
      <c r="H4" s="106"/>
      <c r="I4" s="106"/>
      <c r="J4" s="106"/>
      <c r="K4" s="106"/>
      <c r="L4" s="106"/>
      <c r="M4" s="145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39"/>
      <c r="Y4" s="139"/>
      <c r="Z4" s="139"/>
    </row>
    <row r="5" s="84" customFormat="1" ht="16.15" customHeight="1" spans="1:26">
      <c r="A5" s="99" t="s">
        <v>11</v>
      </c>
      <c r="B5" s="100"/>
      <c r="C5" s="101"/>
      <c r="D5" s="102" t="s">
        <v>12</v>
      </c>
      <c r="E5" s="103" t="s">
        <v>13</v>
      </c>
      <c r="F5" s="104"/>
      <c r="G5" s="107"/>
      <c r="H5" s="108"/>
      <c r="I5" s="108"/>
      <c r="J5" s="108"/>
      <c r="K5" s="108"/>
      <c r="L5" s="108"/>
      <c r="M5" s="146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39"/>
      <c r="Y5" s="139"/>
      <c r="Z5" s="139"/>
    </row>
    <row r="6" s="84" customFormat="1" ht="16.15" customHeight="1" spans="1:26">
      <c r="A6" s="99" t="s">
        <v>14</v>
      </c>
      <c r="B6" s="100"/>
      <c r="C6" s="101" t="s">
        <v>15</v>
      </c>
      <c r="D6" s="102" t="s">
        <v>16</v>
      </c>
      <c r="E6" s="103" t="s">
        <v>17</v>
      </c>
      <c r="F6" s="104"/>
      <c r="G6" s="109"/>
      <c r="H6" s="110"/>
      <c r="I6" s="110"/>
      <c r="J6" s="110"/>
      <c r="K6" s="110"/>
      <c r="L6" s="110"/>
      <c r="M6" s="147"/>
      <c r="N6" s="144"/>
      <c r="O6" s="144"/>
      <c r="P6" s="144"/>
      <c r="Q6" s="144"/>
      <c r="R6" s="144"/>
      <c r="S6" s="144"/>
      <c r="T6" s="144"/>
      <c r="U6" s="144"/>
      <c r="V6" s="144"/>
      <c r="W6" s="155"/>
      <c r="X6" s="139"/>
      <c r="Y6" s="139"/>
      <c r="Z6" s="139"/>
    </row>
    <row r="7" s="84" customFormat="1" ht="16.15" customHeight="1" spans="1:26">
      <c r="A7" s="111"/>
      <c r="B7" s="112" t="s">
        <v>18</v>
      </c>
      <c r="C7" s="113"/>
      <c r="D7" s="113"/>
      <c r="E7" s="114"/>
      <c r="F7" s="115" t="s">
        <v>19</v>
      </c>
      <c r="G7" s="116" t="s">
        <v>20</v>
      </c>
      <c r="H7" s="116" t="s">
        <v>21</v>
      </c>
      <c r="I7" s="148" t="s">
        <v>22</v>
      </c>
      <c r="J7" s="149" t="s">
        <v>23</v>
      </c>
      <c r="K7" s="116" t="s">
        <v>24</v>
      </c>
      <c r="L7" s="116" t="s">
        <v>25</v>
      </c>
      <c r="M7" s="116" t="s">
        <v>26</v>
      </c>
      <c r="N7" s="150"/>
      <c r="O7" s="150"/>
      <c r="P7" s="151"/>
      <c r="Q7" s="150"/>
      <c r="R7" s="150"/>
      <c r="S7" s="150"/>
      <c r="T7" s="151"/>
      <c r="U7" s="150"/>
      <c r="V7" s="150"/>
      <c r="W7" s="151"/>
      <c r="X7" s="153"/>
      <c r="Y7" s="139"/>
      <c r="Z7" s="139"/>
    </row>
    <row r="8" s="84" customFormat="1" customHeight="1" spans="1:26">
      <c r="A8" s="117"/>
      <c r="B8" s="118"/>
      <c r="C8" s="119"/>
      <c r="D8" s="119"/>
      <c r="E8" s="120"/>
      <c r="F8" s="121"/>
      <c r="G8" s="122"/>
      <c r="H8" s="122"/>
      <c r="I8" s="122"/>
      <c r="J8" s="122"/>
      <c r="K8" s="122"/>
      <c r="L8" s="122"/>
      <c r="M8" s="122"/>
      <c r="N8" s="152"/>
      <c r="O8" s="153"/>
      <c r="P8" s="153"/>
      <c r="Q8" s="153"/>
      <c r="R8" s="152"/>
      <c r="S8" s="153"/>
      <c r="T8" s="153"/>
      <c r="U8" s="153"/>
      <c r="V8" s="152"/>
      <c r="W8" s="153"/>
      <c r="X8" s="153"/>
      <c r="Y8" s="139"/>
      <c r="Z8" s="139"/>
    </row>
    <row r="9" s="84" customFormat="1" ht="38" customHeight="1" spans="1:26">
      <c r="A9" s="123"/>
      <c r="B9" s="124" t="s">
        <v>27</v>
      </c>
      <c r="C9" s="125"/>
      <c r="D9" s="125"/>
      <c r="E9" s="126" t="s">
        <v>28</v>
      </c>
      <c r="F9" s="127">
        <v>44930</v>
      </c>
      <c r="G9" s="158">
        <f>SUM(H9-0.25)</f>
        <v>8.75</v>
      </c>
      <c r="H9" s="159">
        <f>SUM(I9-1/4)</f>
        <v>9</v>
      </c>
      <c r="I9" s="161">
        <v>9.25</v>
      </c>
      <c r="J9" s="159">
        <f t="shared" ref="J9:M9" si="0">SUM(I9+0.25)</f>
        <v>9.5</v>
      </c>
      <c r="K9" s="159">
        <f t="shared" si="0"/>
        <v>9.75</v>
      </c>
      <c r="L9" s="159">
        <f t="shared" si="0"/>
        <v>10</v>
      </c>
      <c r="M9" s="159">
        <f t="shared" si="0"/>
        <v>10.25</v>
      </c>
      <c r="N9" s="154"/>
      <c r="O9" s="154"/>
      <c r="P9" s="154"/>
      <c r="Q9" s="156"/>
      <c r="R9" s="154"/>
      <c r="S9" s="154"/>
      <c r="T9" s="154"/>
      <c r="U9" s="156"/>
      <c r="V9" s="154"/>
      <c r="W9" s="154"/>
      <c r="X9" s="157"/>
      <c r="Y9" s="139"/>
      <c r="Z9" s="139"/>
    </row>
    <row r="10" s="84" customFormat="1" ht="38" customHeight="1" spans="1:26">
      <c r="A10" s="123"/>
      <c r="B10" s="129" t="s">
        <v>29</v>
      </c>
      <c r="C10" s="130"/>
      <c r="D10" s="130"/>
      <c r="E10" s="131" t="s">
        <v>30</v>
      </c>
      <c r="F10" s="132">
        <v>44928</v>
      </c>
      <c r="G10" s="158">
        <f>SUM(H10-0.25)</f>
        <v>45.125</v>
      </c>
      <c r="H10" s="159">
        <f>SUM(I10-1/4)</f>
        <v>45.375</v>
      </c>
      <c r="I10" s="161">
        <v>45.625</v>
      </c>
      <c r="J10" s="159">
        <f>SUM(I10+0.25)</f>
        <v>45.875</v>
      </c>
      <c r="K10" s="159">
        <f>SUM(J10+0.25)</f>
        <v>46.125</v>
      </c>
      <c r="L10" s="159">
        <f>SUM(K10+0)</f>
        <v>46.125</v>
      </c>
      <c r="M10" s="159">
        <f>SUM(L10+0)</f>
        <v>46.125</v>
      </c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="84" customFormat="1" ht="38" customHeight="1" spans="1:26">
      <c r="A11" s="123"/>
      <c r="B11" s="129" t="s">
        <v>31</v>
      </c>
      <c r="C11" s="130"/>
      <c r="D11" s="130"/>
      <c r="E11" s="131" t="s">
        <v>32</v>
      </c>
      <c r="F11" s="132">
        <v>44928</v>
      </c>
      <c r="G11" s="160">
        <f t="shared" ref="G11:G15" si="1">SUM(H11-1)</f>
        <v>31</v>
      </c>
      <c r="H11" s="160">
        <f t="shared" ref="H11:H15" si="2">SUM(I11-2)</f>
        <v>32</v>
      </c>
      <c r="I11" s="161">
        <v>34</v>
      </c>
      <c r="J11" s="160">
        <f t="shared" ref="J11:M11" si="3">SUM(I11+2)</f>
        <v>36</v>
      </c>
      <c r="K11" s="160">
        <f t="shared" ref="K11:K15" si="4">SUM(J11+2.5)</f>
        <v>38.5</v>
      </c>
      <c r="L11" s="160">
        <f t="shared" si="3"/>
        <v>40.5</v>
      </c>
      <c r="M11" s="160">
        <f t="shared" si="3"/>
        <v>42.5</v>
      </c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="84" customFormat="1" ht="38" customHeight="1" spans="1:26">
      <c r="A12" s="123"/>
      <c r="B12" s="129" t="s">
        <v>33</v>
      </c>
      <c r="C12" s="130"/>
      <c r="D12" s="130"/>
      <c r="E12" s="131" t="s">
        <v>34</v>
      </c>
      <c r="F12" s="132">
        <v>44928</v>
      </c>
      <c r="G12" s="160">
        <f t="shared" si="1"/>
        <v>24.5</v>
      </c>
      <c r="H12" s="160">
        <f t="shared" si="2"/>
        <v>25.5</v>
      </c>
      <c r="I12" s="162">
        <v>27.5</v>
      </c>
      <c r="J12" s="160">
        <f t="shared" ref="J12:M12" si="5">SUM(I12+2)</f>
        <v>29.5</v>
      </c>
      <c r="K12" s="160">
        <f t="shared" si="4"/>
        <v>32</v>
      </c>
      <c r="L12" s="160">
        <f t="shared" si="5"/>
        <v>34</v>
      </c>
      <c r="M12" s="160">
        <f t="shared" si="5"/>
        <v>36</v>
      </c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="84" customFormat="1" ht="38" customHeight="1" spans="1:26">
      <c r="A13" s="123"/>
      <c r="B13" s="129" t="s">
        <v>35</v>
      </c>
      <c r="C13" s="130"/>
      <c r="D13" s="130"/>
      <c r="E13" s="131" t="s">
        <v>36</v>
      </c>
      <c r="F13" s="132">
        <v>44928</v>
      </c>
      <c r="G13" s="160">
        <f t="shared" si="1"/>
        <v>41</v>
      </c>
      <c r="H13" s="160">
        <f t="shared" si="2"/>
        <v>42</v>
      </c>
      <c r="I13" s="162">
        <v>44</v>
      </c>
      <c r="J13" s="160">
        <f t="shared" ref="J13:M13" si="6">SUM(I13+2)</f>
        <v>46</v>
      </c>
      <c r="K13" s="160">
        <f t="shared" si="4"/>
        <v>48.5</v>
      </c>
      <c r="L13" s="160">
        <f t="shared" si="6"/>
        <v>50.5</v>
      </c>
      <c r="M13" s="160">
        <f t="shared" si="6"/>
        <v>52.5</v>
      </c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="84" customFormat="1" ht="38" customHeight="1" spans="1:26">
      <c r="A14" s="123"/>
      <c r="B14" s="129" t="s">
        <v>37</v>
      </c>
      <c r="C14" s="130"/>
      <c r="D14" s="130"/>
      <c r="E14" s="131" t="s">
        <v>38</v>
      </c>
      <c r="F14" s="132">
        <v>44928</v>
      </c>
      <c r="G14" s="160">
        <f t="shared" si="1"/>
        <v>97</v>
      </c>
      <c r="H14" s="160">
        <f t="shared" si="2"/>
        <v>98</v>
      </c>
      <c r="I14" s="162">
        <v>100</v>
      </c>
      <c r="J14" s="160">
        <f t="shared" ref="J14:M14" si="7">SUM(I14+2)</f>
        <v>102</v>
      </c>
      <c r="K14" s="160">
        <f t="shared" si="4"/>
        <v>104.5</v>
      </c>
      <c r="L14" s="160">
        <f t="shared" si="7"/>
        <v>106.5</v>
      </c>
      <c r="M14" s="160">
        <f t="shared" si="7"/>
        <v>108.5</v>
      </c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s="84" customFormat="1" ht="38" customHeight="1" spans="1:26">
      <c r="A15" s="123"/>
      <c r="B15" s="129" t="s">
        <v>39</v>
      </c>
      <c r="C15" s="130"/>
      <c r="D15" s="130"/>
      <c r="E15" s="131" t="s">
        <v>40</v>
      </c>
      <c r="F15" s="132">
        <v>44928</v>
      </c>
      <c r="G15" s="160">
        <f t="shared" si="1"/>
        <v>74.5</v>
      </c>
      <c r="H15" s="160">
        <f t="shared" si="2"/>
        <v>75.5</v>
      </c>
      <c r="I15" s="162">
        <v>77.5</v>
      </c>
      <c r="J15" s="160">
        <f t="shared" ref="J15:M15" si="8">SUM(I15+2)</f>
        <v>79.5</v>
      </c>
      <c r="K15" s="160">
        <f t="shared" si="4"/>
        <v>82</v>
      </c>
      <c r="L15" s="160">
        <f t="shared" si="8"/>
        <v>84</v>
      </c>
      <c r="M15" s="160">
        <f t="shared" si="8"/>
        <v>86</v>
      </c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="84" customFormat="1" ht="38" customHeight="1" spans="1:26">
      <c r="A16" s="123"/>
      <c r="B16" s="129" t="s">
        <v>41</v>
      </c>
      <c r="C16" s="130"/>
      <c r="D16" s="130"/>
      <c r="E16" s="131" t="s">
        <v>42</v>
      </c>
      <c r="F16" s="133">
        <v>0.25</v>
      </c>
      <c r="G16" s="158">
        <f>SUM(H16-0.25)</f>
        <v>30.5</v>
      </c>
      <c r="H16" s="159">
        <f>SUM(I16-1/4)</f>
        <v>30.75</v>
      </c>
      <c r="I16" s="163">
        <v>31</v>
      </c>
      <c r="J16" s="159">
        <f>SUM(I16+0.25)</f>
        <v>31.25</v>
      </c>
      <c r="K16" s="159">
        <f>SUM(J16+0.25)</f>
        <v>31.5</v>
      </c>
      <c r="L16" s="159">
        <f>SUM(K16+0)</f>
        <v>31.5</v>
      </c>
      <c r="M16" s="159">
        <f>SUM(L16+0)</f>
        <v>31.5</v>
      </c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="84" customFormat="1" ht="38" customHeight="1" spans="1:26">
      <c r="A17" s="123"/>
      <c r="B17" s="129" t="s">
        <v>43</v>
      </c>
      <c r="C17" s="130"/>
      <c r="D17" s="130"/>
      <c r="E17" s="131" t="s">
        <v>44</v>
      </c>
      <c r="F17" s="127">
        <v>44930</v>
      </c>
      <c r="G17" s="160">
        <f>H17</f>
        <v>2</v>
      </c>
      <c r="H17" s="160">
        <f>I17</f>
        <v>2</v>
      </c>
      <c r="I17" s="163">
        <v>2</v>
      </c>
      <c r="J17" s="160">
        <f t="shared" ref="J17:M17" si="9">I17</f>
        <v>2</v>
      </c>
      <c r="K17" s="160">
        <f t="shared" si="9"/>
        <v>2</v>
      </c>
      <c r="L17" s="160">
        <f t="shared" si="9"/>
        <v>2</v>
      </c>
      <c r="M17" s="160">
        <f t="shared" si="9"/>
        <v>2</v>
      </c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="84" customFormat="1" ht="38" customHeight="1" spans="1:26">
      <c r="A18" s="123"/>
      <c r="B18" s="129" t="s">
        <v>45</v>
      </c>
      <c r="C18" s="130"/>
      <c r="D18" s="130"/>
      <c r="E18" s="131" t="s">
        <v>46</v>
      </c>
      <c r="F18" s="133">
        <v>0.25</v>
      </c>
      <c r="G18" s="160">
        <f>SUM(H18+0)</f>
        <v>12</v>
      </c>
      <c r="H18" s="160">
        <f>SUM(I18+0)</f>
        <v>12</v>
      </c>
      <c r="I18" s="163">
        <v>12</v>
      </c>
      <c r="J18" s="164">
        <f>SUM(I18+0.5)</f>
        <v>12.5</v>
      </c>
      <c r="K18" s="164">
        <f>SUM(J18+0)</f>
        <v>12.5</v>
      </c>
      <c r="L18" s="164">
        <f>SUM(K18+0.5)</f>
        <v>13</v>
      </c>
      <c r="M18" s="164">
        <f>SUM(L18+0)</f>
        <v>13</v>
      </c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="84" customFormat="1" ht="16.15" customHeight="1" spans="1:26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="84" customFormat="1" ht="16.15" customHeight="1" spans="1:26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="84" customFormat="1" ht="16.15" customHeight="1" spans="1:26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="84" customFormat="1" ht="16.15" customHeight="1" spans="1:26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="84" customFormat="1" ht="16.15" customHeight="1" spans="1:26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="84" customFormat="1" ht="16.15" customHeight="1" spans="1:26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="84" customFormat="1" ht="16.15" customHeight="1" spans="1:26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="84" customFormat="1" ht="16.15" customHeight="1" spans="1:26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="84" customFormat="1" ht="16.15" customHeight="1" spans="1:26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</row>
    <row r="28" s="84" customFormat="1" ht="16.15" customHeight="1" spans="1:26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="84" customFormat="1" ht="16.15" customHeight="1" spans="1:26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="84" customFormat="1" ht="16.15" customHeight="1" spans="1:26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="84" customFormat="1" ht="16.15" customHeight="1" spans="1:26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="84" customFormat="1" ht="16.15" customHeight="1" spans="1:26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="84" customFormat="1" ht="16.15" customHeight="1" spans="1:26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="84" customFormat="1" ht="16.15" customHeight="1" spans="1:26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="84" customFormat="1" ht="16.15" customHeight="1" spans="1:26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="84" customFormat="1" ht="16.15" customHeight="1" spans="1:26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="84" customFormat="1" ht="16.15" customHeight="1" spans="1:26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="84" customFormat="1" ht="16.15" customHeight="1" spans="1:26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="84" customFormat="1" ht="16.15" customHeight="1" spans="1:26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="84" customFormat="1" ht="16.15" customHeight="1" spans="1:26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="84" customFormat="1" ht="16.15" customHeight="1" spans="1:26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="84" customFormat="1" ht="16.15" customHeight="1" spans="1:26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="84" customFormat="1" ht="16.15" customHeight="1" spans="1:26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="84" customFormat="1" ht="16.15" customHeight="1" spans="1:26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="84" customFormat="1" ht="16.15" customHeight="1" spans="1:26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="84" customFormat="1" ht="16.15" customHeight="1" spans="1:26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="84" customFormat="1" ht="16.15" customHeight="1" spans="1:26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="84" customFormat="1" ht="16.15" customHeight="1" spans="1:26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="84" customFormat="1" ht="16.15" customHeight="1" spans="1:26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="84" customFormat="1" ht="16.15" customHeight="1" spans="1:26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="84" customFormat="1" ht="16.15" customHeight="1" spans="1:26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="84" customFormat="1" ht="16.15" customHeight="1" spans="1:26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="84" customFormat="1" ht="16.15" customHeight="1" spans="1:26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="84" customFormat="1" ht="16.15" customHeight="1" spans="1:26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="84" customFormat="1" ht="16.15" customHeight="1" spans="1:26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="84" customFormat="1" ht="16.15" customHeight="1" spans="1:26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="84" customFormat="1" ht="16.15" customHeight="1" spans="1:26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="84" customFormat="1" ht="16.15" customHeight="1" spans="1:26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="84" customFormat="1" ht="16.15" customHeight="1" spans="1:26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="84" customFormat="1" ht="16.15" customHeight="1" spans="1:26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="84" customFormat="1" ht="16.15" customHeight="1" spans="1:26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="84" customFormat="1" ht="16.15" customHeight="1" spans="1:26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="84" customFormat="1" ht="16.15" customHeight="1" spans="1:26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="84" customFormat="1" ht="16.15" customHeight="1" spans="1:26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="84" customFormat="1" ht="16.15" customHeight="1" spans="1:26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="84" customFormat="1" ht="16.15" customHeight="1" spans="1:26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="84" customFormat="1" ht="16.15" customHeight="1" spans="1:26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="84" customFormat="1" ht="16.15" customHeight="1" spans="1:26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="84" customFormat="1" ht="16.15" customHeight="1" spans="1:26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="84" customFormat="1" ht="16.15" customHeight="1" spans="1:26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="84" customFormat="1" ht="16.15" customHeight="1" spans="1:26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="84" customFormat="1" ht="16.15" customHeight="1" spans="1:26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="84" customFormat="1" ht="16.15" customHeight="1" spans="1:26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="84" customFormat="1" ht="16.15" customHeight="1" spans="1:26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="84" customFormat="1" ht="16.15" customHeight="1" spans="1:26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="84" customFormat="1" ht="16.15" customHeight="1" spans="1:26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="84" customFormat="1" ht="16.15" customHeight="1" spans="1:26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="84" customFormat="1" ht="16.15" customHeight="1" spans="1:26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="84" customFormat="1" ht="16.15" customHeight="1" spans="1:26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="84" customFormat="1" ht="16.15" customHeight="1" spans="1:26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="84" customFormat="1" ht="16.15" customHeight="1" spans="1:26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="84" customFormat="1" ht="16.15" customHeight="1" spans="1:26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="84" customFormat="1" ht="16.15" customHeight="1" spans="1:26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="84" customFormat="1" ht="16.15" customHeight="1" spans="1:26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="84" customFormat="1" ht="16.15" customHeight="1" spans="1:26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="84" customFormat="1" ht="16.15" customHeight="1" spans="1:26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="84" customFormat="1" ht="16.15" customHeight="1" spans="1:26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="84" customFormat="1" ht="16.15" customHeight="1" spans="1:26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="84" customFormat="1" ht="16.15" customHeight="1" spans="1:26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="84" customFormat="1" ht="16.15" customHeight="1" spans="1:26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="84" customFormat="1" ht="16.15" customHeight="1" spans="1:26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="84" customFormat="1" ht="16.15" customHeight="1" spans="1:26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="84" customFormat="1" ht="16.15" customHeight="1" spans="1:26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="84" customFormat="1" ht="16.15" customHeight="1" spans="1:26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="84" customFormat="1" ht="16.15" customHeight="1" spans="1:26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="84" customFormat="1" ht="16.15" customHeight="1" spans="1:26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="84" customFormat="1" ht="16.15" customHeight="1" spans="1:26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="84" customFormat="1" ht="16.15" customHeight="1" spans="1:26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="84" customFormat="1" ht="16.15" customHeight="1" spans="1:26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="84" customFormat="1" ht="16.15" customHeight="1" spans="1:26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="84" customFormat="1" ht="16.15" customHeight="1" spans="1:26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="84" customFormat="1" ht="16.15" customHeight="1" spans="1:26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="84" customFormat="1" ht="16.15" customHeight="1" spans="1:26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="84" customFormat="1" ht="16.15" customHeight="1" spans="1:26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="84" customFormat="1" ht="16.15" customHeight="1" spans="1:26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="84" customFormat="1" ht="16.15" customHeight="1" spans="1:26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="84" customFormat="1" ht="16.15" customHeight="1" spans="1:26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="84" customFormat="1" ht="16.15" customHeight="1" spans="1:26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="84" customFormat="1" ht="16.15" customHeight="1" spans="1:26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="84" customFormat="1" ht="16.15" customHeight="1" spans="1:26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="84" customFormat="1" ht="16.15" customHeight="1" spans="1:26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="84" customFormat="1" ht="16.15" customHeight="1" spans="1:26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="84" customFormat="1" ht="16.15" customHeight="1" spans="1:26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="84" customFormat="1" ht="16.15" customHeight="1" spans="1:26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="84" customFormat="1" ht="16.15" customHeight="1" spans="1:26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="84" customFormat="1" ht="16.15" customHeight="1" spans="1:26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="84" customFormat="1" ht="16.15" customHeight="1" spans="1:26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="84" customFormat="1" ht="16.15" customHeight="1" spans="1:26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="84" customFormat="1" ht="16.15" customHeight="1" spans="1:26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="84" customFormat="1" ht="16.15" customHeight="1" spans="1:26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="84" customFormat="1" ht="16.15" customHeight="1" spans="1:26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="84" customFormat="1" ht="16.15" customHeight="1" spans="1:26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="84" customFormat="1" ht="16.15" customHeight="1" spans="1:26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="84" customFormat="1" ht="16.15" customHeight="1" spans="1:26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="84" customFormat="1" ht="16.15" customHeight="1" spans="1:26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="84" customFormat="1" ht="16.15" customHeight="1" spans="1:26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="84" customFormat="1" ht="16.15" customHeight="1" spans="1:26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="84" customFormat="1" ht="16.15" customHeight="1" spans="1:26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="84" customFormat="1" ht="16.15" customHeight="1" spans="1:26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="84" customFormat="1" ht="16.15" customHeight="1" spans="1:26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="84" customFormat="1" ht="16.15" customHeight="1" spans="1:26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="84" customFormat="1" ht="16.15" customHeight="1" spans="1:26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="84" customFormat="1" ht="16.15" customHeight="1" spans="1:26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="84" customFormat="1" ht="16.15" customHeight="1" spans="1:26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="84" customFormat="1" ht="16.15" customHeight="1" spans="1:26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="84" customFormat="1" ht="16.15" customHeight="1" spans="1:26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="84" customFormat="1" ht="16.15" customHeight="1" spans="1:26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="84" customFormat="1" ht="16.15" customHeight="1" spans="1:26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="84" customFormat="1" ht="16.15" customHeight="1" spans="1:26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="84" customFormat="1" ht="16.15" customHeight="1" spans="1:26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="84" customFormat="1" ht="16.15" customHeight="1" spans="1:26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="84" customFormat="1" ht="16.15" customHeight="1" spans="1:26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="84" customFormat="1" ht="16.15" customHeight="1" spans="1:26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="84" customFormat="1" ht="16.15" customHeight="1" spans="1:26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="84" customFormat="1" ht="16.15" customHeight="1" spans="1:26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="84" customFormat="1" ht="16.15" customHeight="1" spans="1:26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="84" customFormat="1" ht="16.15" customHeight="1" spans="1:26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="84" customFormat="1" ht="16.15" customHeight="1" spans="1:26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="84" customFormat="1" ht="16.15" customHeight="1" spans="1:26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="84" customFormat="1" ht="16.15" customHeight="1" spans="1:26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="84" customFormat="1" ht="16.15" customHeight="1" spans="1:26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="84" customFormat="1" ht="16.15" customHeight="1" spans="1:26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="84" customFormat="1" ht="16.15" customHeight="1" spans="1:26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="84" customFormat="1" ht="16.15" customHeight="1" spans="1:26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="84" customFormat="1" ht="16.15" customHeight="1" spans="1:26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="84" customFormat="1" ht="16.15" customHeight="1" spans="1:26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="84" customFormat="1" ht="16.15" customHeight="1" spans="1:26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="84" customFormat="1" ht="16.15" customHeight="1" spans="1:26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="84" customFormat="1" ht="16.15" customHeight="1" spans="1:26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="84" customFormat="1" ht="16.15" customHeight="1" spans="1:26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="84" customFormat="1" ht="16.15" customHeight="1" spans="1:26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="84" customFormat="1" ht="16.15" customHeight="1" spans="1:26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="84" customFormat="1" ht="16.15" customHeight="1" spans="1:26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="84" customFormat="1" ht="16.15" customHeight="1" spans="1:26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="84" customFormat="1" ht="16.15" customHeight="1" spans="1:26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="84" customFormat="1" ht="16.15" customHeight="1" spans="1:26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="84" customFormat="1" ht="16.15" customHeight="1" spans="1:26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="84" customFormat="1" ht="16.15" customHeight="1" spans="1:26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="84" customFormat="1" ht="16.15" customHeight="1" spans="1:26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="84" customFormat="1" ht="16.15" customHeight="1" spans="1:26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="84" customFormat="1" ht="16.15" customHeight="1" spans="1:26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="84" customFormat="1" ht="16.15" customHeight="1" spans="1:26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="84" customFormat="1" ht="16.15" customHeight="1" spans="1:26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="84" customFormat="1" ht="16.15" customHeight="1" spans="1:26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="84" customFormat="1" ht="16.15" customHeight="1" spans="1:26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="84" customFormat="1" ht="16.15" customHeight="1" spans="1:26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="84" customFormat="1" ht="16.15" customHeight="1" spans="1:26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="84" customFormat="1" ht="16.15" customHeight="1" spans="1:26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="84" customFormat="1" ht="16.15" customHeight="1" spans="1:26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="84" customFormat="1" ht="16.15" customHeight="1" spans="1:26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="84" customFormat="1" ht="16.15" customHeight="1" spans="1:26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="84" customFormat="1" ht="16.15" customHeight="1" spans="1:26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="84" customFormat="1" ht="16.15" customHeight="1" spans="1:26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="84" customFormat="1" ht="16.15" customHeight="1" spans="1:26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="84" customFormat="1" ht="16.15" customHeight="1" spans="1:26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="84" customFormat="1" ht="16.15" customHeight="1" spans="1:26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="84" customFormat="1" ht="16.15" customHeight="1" spans="1:26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="84" customFormat="1" ht="16.15" customHeight="1" spans="1:26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="84" customFormat="1" ht="16.15" customHeight="1" spans="1:26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="84" customFormat="1" ht="16.15" customHeight="1" spans="1:26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="84" customFormat="1" ht="16.15" customHeight="1" spans="1:26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="84" customFormat="1" ht="16.15" customHeight="1" spans="1:26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="84" customFormat="1" ht="16.15" customHeight="1" spans="1:26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s="84" customFormat="1" ht="16.15" customHeight="1" spans="1:26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s="84" customFormat="1" ht="16.15" customHeight="1" spans="1:26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s="84" customFormat="1" ht="16.15" customHeight="1" spans="1:26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s="84" customFormat="1" ht="16.15" customHeight="1" spans="1:26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s="84" customFormat="1" ht="16.15" customHeight="1" spans="1:26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s="84" customFormat="1" ht="16.15" customHeight="1" spans="1:26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s="84" customFormat="1" ht="16.15" customHeight="1" spans="1:26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s="84" customFormat="1" ht="16.15" customHeight="1" spans="1:26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s="84" customFormat="1" ht="16.15" customHeight="1" spans="1:26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</row>
    <row r="203" s="84" customFormat="1" ht="16.15" customHeight="1" spans="1:26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</row>
    <row r="204" s="84" customFormat="1" ht="16.15" customHeight="1" spans="1:26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</row>
    <row r="205" s="84" customFormat="1" ht="16.15" customHeight="1" spans="1:26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</row>
    <row r="206" s="84" customFormat="1" ht="16.15" customHeight="1" spans="1:26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</row>
    <row r="207" s="84" customFormat="1" ht="16.15" customHeight="1" spans="1:26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</row>
    <row r="208" s="84" customFormat="1" ht="16.15" customHeight="1" spans="1:26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</row>
    <row r="209" s="84" customFormat="1" ht="16.15" customHeight="1" spans="1:26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</row>
    <row r="210" s="84" customFormat="1" ht="16.15" customHeight="1" spans="1:26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</row>
    <row r="211" s="84" customFormat="1" ht="16.15" customHeight="1" spans="1:26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</row>
    <row r="212" s="84" customFormat="1" ht="16.15" customHeight="1" spans="1:26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</row>
    <row r="213" s="84" customFormat="1" ht="16.15" customHeight="1" spans="1:26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</row>
    <row r="214" s="84" customFormat="1" ht="16.15" customHeight="1" spans="1:26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</row>
    <row r="215" s="84" customFormat="1" ht="16.15" customHeight="1" spans="1:26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</row>
    <row r="216" s="84" customFormat="1" ht="16.15" customHeight="1" spans="1:26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</row>
    <row r="217" s="84" customFormat="1" ht="16.15" customHeight="1" spans="1:26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</row>
    <row r="218" s="84" customFormat="1" ht="16.15" customHeight="1" spans="1:26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</row>
    <row r="219" s="84" customFormat="1" ht="16.15" customHeight="1" spans="1:26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</row>
    <row r="220" s="84" customFormat="1" ht="16.15" customHeight="1" spans="1:26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</row>
    <row r="221" s="84" customFormat="1" ht="16.15" customHeight="1" spans="1:26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</row>
    <row r="222" s="84" customFormat="1" ht="16.15" customHeight="1" spans="1:26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</row>
    <row r="223" s="84" customFormat="1" ht="16.15" customHeight="1" spans="1:26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</row>
    <row r="224" s="84" customFormat="1" ht="16.15" customHeight="1" spans="1:26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</row>
    <row r="225" s="84" customFormat="1" ht="16.15" customHeight="1" spans="1:26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</row>
    <row r="226" s="84" customFormat="1" ht="16.15" customHeight="1" spans="1:26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</row>
    <row r="227" s="84" customFormat="1" ht="16.15" customHeight="1" spans="1:26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</row>
    <row r="228" s="84" customFormat="1" ht="16.15" customHeight="1" spans="1:26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</row>
    <row r="229" s="84" customFormat="1" ht="16.15" customHeight="1" spans="1:26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</row>
    <row r="230" s="84" customFormat="1" ht="16.15" customHeight="1" spans="1:26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</row>
    <row r="231" s="84" customFormat="1" ht="16.15" customHeight="1" spans="1:26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</row>
    <row r="232" s="84" customFormat="1" ht="16.15" customHeight="1" spans="1:26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</row>
    <row r="233" s="84" customFormat="1" ht="16.15" customHeight="1" spans="1:26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</row>
    <row r="234" s="84" customFormat="1" ht="16.15" customHeight="1" spans="1:26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</row>
    <row r="235" s="84" customFormat="1" ht="16.15" customHeight="1" spans="1:26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</row>
    <row r="236" s="84" customFormat="1" ht="16.15" customHeight="1" spans="1:26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</row>
    <row r="237" s="84" customFormat="1" ht="16.15" customHeight="1" spans="1:26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</row>
    <row r="238" s="84" customFormat="1" ht="16.15" customHeight="1" spans="1:26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</row>
    <row r="239" s="84" customFormat="1" ht="16.15" customHeight="1" spans="1:26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</row>
    <row r="240" s="84" customFormat="1" ht="16.15" customHeight="1" spans="1:26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</row>
    <row r="241" s="84" customFormat="1" ht="16.15" customHeight="1" spans="1:26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</row>
    <row r="242" s="84" customFormat="1" ht="16.15" customHeight="1" spans="1:26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</row>
    <row r="243" s="84" customFormat="1" ht="16.15" customHeight="1" spans="1:26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</row>
    <row r="244" s="84" customFormat="1" ht="16.15" customHeight="1" spans="1:26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</row>
    <row r="245" s="84" customFormat="1" ht="16.15" customHeight="1" spans="1:26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</row>
    <row r="246" s="84" customFormat="1" ht="16.15" customHeight="1" spans="1:26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</row>
    <row r="247" s="84" customFormat="1" ht="16.15" customHeight="1" spans="1:26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</row>
    <row r="248" s="84" customFormat="1" ht="16.15" customHeight="1" spans="1:26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</row>
    <row r="249" s="84" customFormat="1" ht="16.15" customHeight="1" spans="1:26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</row>
    <row r="250" s="84" customFormat="1" ht="16.15" customHeight="1" spans="1:26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</row>
    <row r="251" s="84" customFormat="1" ht="16.15" customHeight="1" spans="1:26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</row>
    <row r="252" s="84" customFormat="1" ht="16.15" customHeight="1" spans="1:26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</row>
    <row r="253" s="84" customFormat="1" ht="16.15" customHeight="1" spans="1:26">
      <c r="A253" s="139"/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</row>
    <row r="254" s="84" customFormat="1" ht="16.15" customHeight="1" spans="1:26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</row>
    <row r="255" s="84" customFormat="1" ht="16.15" customHeight="1" spans="1:26">
      <c r="A255" s="139"/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</row>
    <row r="256" s="84" customFormat="1" ht="16.15" customHeight="1" spans="1:26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</row>
    <row r="257" s="84" customFormat="1" ht="16.15" customHeight="1" spans="1:26">
      <c r="A257" s="139"/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</row>
    <row r="258" s="84" customFormat="1" ht="16.15" customHeight="1" spans="1:26">
      <c r="A258" s="139"/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</row>
    <row r="259" s="84" customFormat="1" ht="16.15" customHeight="1" spans="1:26">
      <c r="A259" s="139"/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</row>
    <row r="260" s="84" customFormat="1" ht="16.15" customHeight="1" spans="1:26">
      <c r="A260" s="139"/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</row>
    <row r="261" s="84" customFormat="1" ht="16.15" customHeight="1" spans="1:26">
      <c r="A261" s="139"/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</row>
    <row r="262" s="84" customFormat="1" ht="16.15" customHeight="1" spans="1:26">
      <c r="A262" s="139"/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</row>
    <row r="263" s="84" customFormat="1" ht="16.15" customHeight="1" spans="1:26">
      <c r="A263" s="139"/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</row>
    <row r="264" s="84" customFormat="1" ht="16.15" customHeight="1" spans="1:26">
      <c r="A264" s="139"/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</row>
    <row r="265" s="84" customFormat="1" ht="16.15" customHeight="1" spans="1:26">
      <c r="A265" s="139"/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</row>
    <row r="266" s="84" customFormat="1" ht="16.15" customHeight="1" spans="1:26">
      <c r="A266" s="139"/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</row>
    <row r="267" s="84" customFormat="1" ht="16.15" customHeight="1" spans="1:26">
      <c r="A267" s="139"/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</row>
    <row r="268" s="84" customFormat="1" ht="16.15" customHeight="1" spans="1:26">
      <c r="A268" s="139"/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</row>
    <row r="269" s="84" customFormat="1" ht="16.15" customHeight="1" spans="1:26">
      <c r="A269" s="139"/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</row>
    <row r="270" s="84" customFormat="1" ht="16.15" customHeight="1" spans="1:26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</row>
    <row r="271" s="84" customFormat="1" ht="16.15" customHeight="1" spans="1:26">
      <c r="A271" s="139"/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</row>
    <row r="272" s="84" customFormat="1" ht="16.15" customHeight="1" spans="1:26">
      <c r="A272" s="139"/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</row>
    <row r="273" s="84" customFormat="1" ht="16.15" customHeight="1" spans="1:26">
      <c r="A273" s="139"/>
      <c r="B273" s="139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</row>
    <row r="274" s="84" customFormat="1" ht="16.15" customHeight="1" spans="1:26">
      <c r="A274" s="139"/>
      <c r="B274" s="139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</row>
    <row r="275" s="84" customFormat="1" ht="16.15" customHeight="1" spans="1:26">
      <c r="A275" s="139"/>
      <c r="B275" s="139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</row>
    <row r="276" s="84" customFormat="1" ht="16.15" customHeight="1" spans="1:26">
      <c r="A276" s="139"/>
      <c r="B276" s="139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</row>
    <row r="277" s="84" customFormat="1" ht="16.15" customHeight="1" spans="1:26">
      <c r="A277" s="139"/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</row>
    <row r="278" s="84" customFormat="1" ht="16.15" customHeight="1" spans="1:26">
      <c r="A278" s="139"/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</row>
    <row r="279" s="84" customFormat="1" ht="16.15" customHeight="1" spans="1:26">
      <c r="A279" s="139"/>
      <c r="B279" s="139"/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</row>
    <row r="280" s="84" customFormat="1" ht="16.15" customHeight="1" spans="1:26">
      <c r="A280" s="139"/>
      <c r="B280" s="139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</row>
    <row r="281" s="84" customFormat="1" ht="16.15" customHeight="1" spans="1:26">
      <c r="A281" s="139"/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</row>
    <row r="282" s="84" customFormat="1" ht="16.15" customHeight="1" spans="1:26">
      <c r="A282" s="139"/>
      <c r="B282" s="139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</row>
    <row r="283" s="84" customFormat="1" ht="16.15" customHeight="1" spans="1:26">
      <c r="A283" s="139"/>
      <c r="B283" s="139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</row>
    <row r="284" s="84" customFormat="1" ht="16.15" customHeight="1" spans="1:26">
      <c r="A284" s="139"/>
      <c r="B284" s="139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</row>
    <row r="285" s="84" customFormat="1" ht="16.15" customHeight="1" spans="1:26">
      <c r="A285" s="139"/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</row>
    <row r="286" s="84" customFormat="1" ht="16.15" customHeight="1" spans="1:26">
      <c r="A286" s="139"/>
      <c r="B286" s="139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</row>
    <row r="287" s="84" customFormat="1" ht="16.15" customHeight="1" spans="1:26">
      <c r="A287" s="139"/>
      <c r="B287" s="139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</row>
    <row r="288" s="84" customFormat="1" ht="16.15" customHeight="1" spans="1:26">
      <c r="A288" s="139"/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</row>
    <row r="289" s="84" customFormat="1" ht="16.15" customHeight="1" spans="1:26">
      <c r="A289" s="139"/>
      <c r="B289" s="139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</row>
    <row r="290" s="84" customFormat="1" ht="16.15" customHeight="1" spans="1:26">
      <c r="A290" s="139"/>
      <c r="B290" s="139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</row>
    <row r="291" s="84" customFormat="1" ht="16.15" customHeight="1" spans="1:26">
      <c r="A291" s="139"/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</row>
    <row r="292" s="84" customFormat="1" ht="16.15" customHeight="1" spans="1:26">
      <c r="A292" s="139"/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  <c r="Z292" s="139"/>
    </row>
    <row r="293" s="84" customFormat="1" ht="16.15" customHeight="1" spans="1:26">
      <c r="A293" s="139"/>
      <c r="B293" s="139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</row>
    <row r="294" s="84" customFormat="1" ht="16.15" customHeight="1" spans="1:26">
      <c r="A294" s="139"/>
      <c r="B294" s="139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/>
    </row>
    <row r="295" s="84" customFormat="1" ht="16.15" customHeight="1" spans="1:26">
      <c r="A295" s="139"/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</row>
    <row r="296" s="84" customFormat="1" ht="16.15" customHeight="1" spans="1:26">
      <c r="A296" s="139"/>
      <c r="B296" s="139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</row>
    <row r="297" s="84" customFormat="1" ht="16.15" customHeight="1" spans="1:26">
      <c r="A297" s="139"/>
      <c r="B297" s="139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</row>
    <row r="298" s="84" customFormat="1" ht="16.15" customHeight="1" spans="1:26">
      <c r="A298" s="139"/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  <c r="Z298" s="139"/>
    </row>
    <row r="299" s="84" customFormat="1" ht="16.15" customHeight="1" spans="1:26">
      <c r="A299" s="139"/>
      <c r="B299" s="139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  <c r="Z299" s="139"/>
    </row>
    <row r="300" s="84" customFormat="1" ht="16.15" customHeight="1" spans="1:26">
      <c r="A300" s="139"/>
      <c r="B300" s="139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  <c r="Z300" s="139"/>
    </row>
    <row r="301" s="84" customFormat="1" ht="16.15" customHeight="1" spans="1:26">
      <c r="A301" s="139"/>
      <c r="B301" s="139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39"/>
    </row>
    <row r="302" s="84" customFormat="1" ht="16.15" customHeight="1" spans="1:26">
      <c r="A302" s="139"/>
      <c r="B302" s="139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  <c r="Z302" s="139"/>
    </row>
    <row r="303" s="84" customFormat="1" ht="16.15" customHeight="1" spans="1:26">
      <c r="A303" s="139"/>
      <c r="B303" s="139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</row>
    <row r="304" s="84" customFormat="1" ht="16.15" customHeight="1" spans="1:26">
      <c r="A304" s="139"/>
      <c r="B304" s="139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</row>
    <row r="305" s="84" customFormat="1" ht="16.15" customHeight="1" spans="1:26">
      <c r="A305" s="139"/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39"/>
    </row>
    <row r="306" s="84" customFormat="1" ht="16.15" customHeight="1" spans="1:26">
      <c r="A306" s="139"/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  <c r="Z306" s="139"/>
    </row>
    <row r="307" s="84" customFormat="1" ht="16.15" customHeight="1" spans="1:26">
      <c r="A307" s="139"/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39"/>
    </row>
    <row r="308" s="84" customFormat="1" ht="16.15" customHeight="1" spans="1:26">
      <c r="A308" s="139"/>
      <c r="B308" s="139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  <c r="Z308" s="139"/>
    </row>
    <row r="309" s="84" customFormat="1" ht="16.15" customHeight="1" spans="1:26">
      <c r="A309" s="139"/>
      <c r="B309" s="139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</row>
    <row r="310" s="84" customFormat="1" ht="16.15" customHeight="1" spans="1:26">
      <c r="A310" s="139"/>
      <c r="B310" s="139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39"/>
    </row>
    <row r="311" s="84" customFormat="1" ht="16.15" customHeight="1" spans="1:26">
      <c r="A311" s="139"/>
      <c r="B311" s="139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39"/>
    </row>
    <row r="312" s="84" customFormat="1" ht="16.15" customHeight="1" spans="1:26">
      <c r="A312" s="139"/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</row>
    <row r="313" s="84" customFormat="1" ht="16.15" customHeight="1" spans="1:26">
      <c r="A313" s="139"/>
      <c r="B313" s="139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39"/>
    </row>
    <row r="314" s="84" customFormat="1" ht="16.15" customHeight="1" spans="1:26">
      <c r="A314" s="139"/>
      <c r="B314" s="139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  <c r="Z314" s="139"/>
    </row>
    <row r="315" s="84" customFormat="1" ht="16.15" customHeight="1" spans="1:26">
      <c r="A315" s="139"/>
      <c r="B315" s="139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</row>
    <row r="316" s="84" customFormat="1" ht="16.15" customHeight="1" spans="1:26">
      <c r="A316" s="139"/>
      <c r="B316" s="139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  <c r="Z316" s="139"/>
    </row>
    <row r="317" s="84" customFormat="1" ht="16.15" customHeight="1" spans="1:26">
      <c r="A317" s="139"/>
      <c r="B317" s="139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</row>
    <row r="318" s="84" customFormat="1" ht="16.15" customHeight="1" spans="1:26">
      <c r="A318" s="139"/>
      <c r="B318" s="139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  <c r="Z318" s="139"/>
    </row>
    <row r="319" s="84" customFormat="1" ht="16.15" customHeight="1" spans="1:26">
      <c r="A319" s="139"/>
      <c r="B319" s="139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</row>
    <row r="320" s="84" customFormat="1" ht="16.15" customHeight="1" spans="1:26">
      <c r="A320" s="139"/>
      <c r="B320" s="139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  <c r="Z320" s="139"/>
    </row>
    <row r="321" s="84" customFormat="1" ht="16.15" customHeight="1" spans="1:26">
      <c r="A321" s="139"/>
      <c r="B321" s="139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39"/>
    </row>
    <row r="322" s="84" customFormat="1" ht="16.15" customHeight="1" spans="1:26">
      <c r="A322" s="139"/>
      <c r="B322" s="139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  <c r="Z322" s="139"/>
    </row>
    <row r="323" s="84" customFormat="1" ht="16.15" customHeight="1" spans="1:26">
      <c r="A323" s="139"/>
      <c r="B323" s="139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39"/>
    </row>
    <row r="324" s="84" customFormat="1" ht="16.15" customHeight="1" spans="1:26">
      <c r="A324" s="139"/>
      <c r="B324" s="139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</row>
    <row r="325" s="84" customFormat="1" ht="16.15" customHeight="1" spans="1:26">
      <c r="A325" s="139"/>
      <c r="B325" s="139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</row>
    <row r="326" s="84" customFormat="1" ht="16.15" customHeight="1" spans="1:26">
      <c r="A326" s="139"/>
      <c r="B326" s="139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  <c r="Z326" s="139"/>
    </row>
    <row r="327" s="84" customFormat="1" ht="16.15" customHeight="1" spans="1:26">
      <c r="A327" s="139"/>
      <c r="B327" s="139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</row>
    <row r="328" s="84" customFormat="1" ht="16.15" customHeight="1" spans="1:26">
      <c r="A328" s="139"/>
      <c r="B328" s="139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  <c r="Z328" s="139"/>
    </row>
    <row r="329" s="84" customFormat="1" ht="16.15" customHeight="1" spans="1:26">
      <c r="A329" s="139"/>
      <c r="B329" s="139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</row>
    <row r="330" s="84" customFormat="1" ht="16.15" customHeight="1" spans="1:26">
      <c r="A330" s="139"/>
      <c r="B330" s="139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  <c r="Z330" s="139"/>
    </row>
    <row r="331" s="84" customFormat="1" ht="16.15" customHeight="1" spans="1:26">
      <c r="A331" s="139"/>
      <c r="B331" s="139"/>
      <c r="C331" s="139"/>
      <c r="D331" s="139"/>
      <c r="E331" s="139"/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</row>
    <row r="332" s="84" customFormat="1" ht="16.15" customHeight="1" spans="1:26">
      <c r="A332" s="139"/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  <c r="Z332" s="139"/>
    </row>
    <row r="333" s="84" customFormat="1" ht="16.15" customHeight="1" spans="1:26">
      <c r="A333" s="139"/>
      <c r="B333" s="139"/>
      <c r="C333" s="139"/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  <c r="Z333" s="139"/>
    </row>
    <row r="334" s="84" customFormat="1" ht="16.15" customHeight="1" spans="1:26">
      <c r="A334" s="139"/>
      <c r="B334" s="139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  <c r="Z334" s="139"/>
    </row>
    <row r="335" s="84" customFormat="1" ht="16.15" customHeight="1" spans="1:26">
      <c r="A335" s="139"/>
      <c r="B335" s="139"/>
      <c r="C335" s="139"/>
      <c r="D335" s="139"/>
      <c r="E335" s="139"/>
      <c r="F335" s="139"/>
      <c r="G335" s="139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  <c r="Z335" s="139"/>
    </row>
    <row r="336" s="84" customFormat="1" ht="16.15" customHeight="1" spans="1:26">
      <c r="A336" s="139"/>
      <c r="B336" s="139"/>
      <c r="C336" s="139"/>
      <c r="D336" s="139"/>
      <c r="E336" s="139"/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  <c r="Z336" s="139"/>
    </row>
    <row r="337" s="84" customFormat="1" ht="16.15" customHeight="1" spans="1:26">
      <c r="A337" s="139"/>
      <c r="B337" s="139"/>
      <c r="C337" s="139"/>
      <c r="D337" s="139"/>
      <c r="E337" s="139"/>
      <c r="F337" s="139"/>
      <c r="G337" s="139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  <c r="Z337" s="139"/>
    </row>
    <row r="338" s="84" customFormat="1" ht="16.15" customHeight="1" spans="1:26">
      <c r="A338" s="139"/>
      <c r="B338" s="139"/>
      <c r="C338" s="139"/>
      <c r="D338" s="139"/>
      <c r="E338" s="139"/>
      <c r="F338" s="139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  <c r="Z338" s="139"/>
    </row>
    <row r="339" s="84" customFormat="1" ht="16.15" customHeight="1" spans="1:26">
      <c r="A339" s="139"/>
      <c r="B339" s="139"/>
      <c r="C339" s="139"/>
      <c r="D339" s="139"/>
      <c r="E339" s="139"/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</row>
    <row r="340" s="84" customFormat="1" ht="16.15" customHeight="1" spans="1:26">
      <c r="A340" s="139"/>
      <c r="B340" s="139"/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  <c r="Z340" s="139"/>
    </row>
    <row r="341" s="84" customFormat="1" ht="16.15" customHeight="1" spans="1:26">
      <c r="A341" s="139"/>
      <c r="B341" s="139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</row>
    <row r="342" s="84" customFormat="1" ht="16.15" customHeight="1" spans="1:26">
      <c r="A342" s="139"/>
      <c r="B342" s="139"/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  <c r="Z342" s="139"/>
    </row>
    <row r="343" s="84" customFormat="1" ht="16.15" customHeight="1" spans="1:26">
      <c r="A343" s="139"/>
      <c r="B343" s="139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  <c r="Z343" s="139"/>
    </row>
    <row r="344" s="84" customFormat="1" ht="16.15" customHeight="1" spans="1:26">
      <c r="A344" s="139"/>
      <c r="B344" s="139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  <c r="Z344" s="139"/>
    </row>
    <row r="345" s="84" customFormat="1" ht="16.15" customHeight="1" spans="1:26">
      <c r="A345" s="139"/>
      <c r="B345" s="139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  <c r="Z345" s="139"/>
    </row>
    <row r="346" s="84" customFormat="1" ht="16.15" customHeight="1" spans="1:26">
      <c r="A346" s="139"/>
      <c r="B346" s="139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</row>
    <row r="347" s="84" customFormat="1" ht="16.15" customHeight="1" spans="1:26">
      <c r="A347" s="139"/>
      <c r="B347" s="139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</row>
    <row r="348" s="84" customFormat="1" ht="16.15" customHeight="1" spans="1:26">
      <c r="A348" s="139"/>
      <c r="B348" s="139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</row>
    <row r="349" s="84" customFormat="1" ht="16.15" customHeight="1" spans="1:26">
      <c r="A349" s="139"/>
      <c r="B349" s="139"/>
      <c r="C349" s="139"/>
      <c r="D349" s="139"/>
      <c r="E349" s="139"/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  <c r="Z349" s="139"/>
    </row>
    <row r="350" s="84" customFormat="1" ht="16.15" customHeight="1" spans="1:26">
      <c r="A350" s="139"/>
      <c r="B350" s="139"/>
      <c r="C350" s="139"/>
      <c r="D350" s="139"/>
      <c r="E350" s="139"/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  <c r="Z350" s="139"/>
    </row>
    <row r="351" s="84" customFormat="1" ht="16.15" customHeight="1" spans="1:26">
      <c r="A351" s="139"/>
      <c r="B351" s="139"/>
      <c r="C351" s="139"/>
      <c r="D351" s="139"/>
      <c r="E351" s="139"/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  <c r="Z351" s="139"/>
    </row>
    <row r="352" s="84" customFormat="1" ht="16.15" customHeight="1" spans="1:26">
      <c r="A352" s="139"/>
      <c r="B352" s="139"/>
      <c r="C352" s="139"/>
      <c r="D352" s="139"/>
      <c r="E352" s="139"/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</row>
    <row r="353" s="84" customFormat="1" ht="16.15" customHeight="1" spans="1:26">
      <c r="A353" s="139"/>
      <c r="B353" s="139"/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</row>
    <row r="354" s="84" customFormat="1" ht="16.15" customHeight="1" spans="1:26">
      <c r="A354" s="139"/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</row>
    <row r="355" s="84" customFormat="1" ht="16.15" customHeight="1" spans="1:26">
      <c r="A355" s="139"/>
      <c r="B355" s="139"/>
      <c r="C355" s="139"/>
      <c r="D355" s="139"/>
      <c r="E355" s="139"/>
      <c r="F355" s="139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  <c r="Z355" s="139"/>
    </row>
    <row r="356" s="84" customFormat="1" ht="16.15" customHeight="1" spans="1:26">
      <c r="A356" s="139"/>
      <c r="B356" s="139"/>
      <c r="C356" s="139"/>
      <c r="D356" s="139"/>
      <c r="E356" s="139"/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  <c r="Z356" s="139"/>
    </row>
    <row r="357" s="84" customFormat="1" ht="16.15" customHeight="1" spans="1:26">
      <c r="A357" s="139"/>
      <c r="B357" s="139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  <c r="Z357" s="139"/>
    </row>
    <row r="358" s="84" customFormat="1" ht="16.15" customHeight="1" spans="1:26">
      <c r="A358" s="139"/>
      <c r="B358" s="139"/>
      <c r="C358" s="139"/>
      <c r="D358" s="139"/>
      <c r="E358" s="139"/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  <c r="Z358" s="139"/>
    </row>
    <row r="359" s="84" customFormat="1" ht="16.15" customHeight="1" spans="1:26">
      <c r="A359" s="139"/>
      <c r="B359" s="139"/>
      <c r="C359" s="139"/>
      <c r="D359" s="139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</row>
    <row r="360" s="84" customFormat="1" ht="16.15" customHeight="1" spans="1:26">
      <c r="A360" s="139"/>
      <c r="B360" s="139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</row>
    <row r="361" s="84" customFormat="1" ht="16.15" customHeight="1" spans="1:26">
      <c r="A361" s="139"/>
      <c r="B361" s="139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  <c r="Z361" s="139"/>
    </row>
    <row r="362" s="84" customFormat="1" ht="16.15" customHeight="1" spans="1:26">
      <c r="A362" s="139"/>
      <c r="B362" s="139"/>
      <c r="C362" s="139"/>
      <c r="D362" s="139"/>
      <c r="E362" s="139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  <c r="Z362" s="139"/>
    </row>
    <row r="363" s="84" customFormat="1" ht="16.15" customHeight="1" spans="1:26">
      <c r="A363" s="139"/>
      <c r="B363" s="139"/>
      <c r="C363" s="139"/>
      <c r="D363" s="139"/>
      <c r="E363" s="139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  <c r="Z363" s="139"/>
    </row>
    <row r="364" s="84" customFormat="1" ht="16.15" customHeight="1" spans="1:26">
      <c r="A364" s="139"/>
      <c r="B364" s="139"/>
      <c r="C364" s="139"/>
      <c r="D364" s="139"/>
      <c r="E364" s="139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  <c r="Z364" s="139"/>
    </row>
    <row r="365" s="84" customFormat="1" ht="16.15" customHeight="1" spans="1:26">
      <c r="A365" s="139"/>
      <c r="B365" s="139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</row>
    <row r="366" s="84" customFormat="1" ht="16.15" customHeight="1" spans="1:26">
      <c r="A366" s="139"/>
      <c r="B366" s="139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  <c r="Z366" s="139"/>
    </row>
    <row r="367" s="84" customFormat="1" ht="16.15" customHeight="1" spans="1:26">
      <c r="A367" s="139"/>
      <c r="B367" s="139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  <c r="Z367" s="139"/>
    </row>
    <row r="368" s="84" customFormat="1" ht="16.15" customHeight="1" spans="1:26">
      <c r="A368" s="139"/>
      <c r="B368" s="139"/>
      <c r="C368" s="139"/>
      <c r="D368" s="139"/>
      <c r="E368" s="139"/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  <c r="Z368" s="139"/>
    </row>
    <row r="369" s="84" customFormat="1" ht="16.15" customHeight="1" spans="1:26">
      <c r="A369" s="139"/>
      <c r="B369" s="139"/>
      <c r="C369" s="139"/>
      <c r="D369" s="139"/>
      <c r="E369" s="139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  <c r="Z369" s="139"/>
    </row>
    <row r="370" s="84" customFormat="1" ht="16.15" customHeight="1" spans="1:26">
      <c r="A370" s="139"/>
      <c r="B370" s="139"/>
      <c r="C370" s="139"/>
      <c r="D370" s="139"/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</row>
    <row r="371" s="84" customFormat="1" ht="16.15" customHeight="1" spans="1:26">
      <c r="A371" s="139"/>
      <c r="B371" s="139"/>
      <c r="C371" s="139"/>
      <c r="D371" s="139"/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  <c r="Z371" s="139"/>
    </row>
    <row r="372" s="84" customFormat="1" ht="16.15" customHeight="1" spans="1:26">
      <c r="A372" s="139"/>
      <c r="B372" s="139"/>
      <c r="C372" s="139"/>
      <c r="D372" s="139"/>
      <c r="E372" s="139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  <c r="Z372" s="139"/>
    </row>
    <row r="373" s="84" customFormat="1" ht="16.15" customHeight="1" spans="1:26">
      <c r="A373" s="139"/>
      <c r="B373" s="139"/>
      <c r="C373" s="139"/>
      <c r="D373" s="139"/>
      <c r="E373" s="139"/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  <c r="Z373" s="139"/>
    </row>
    <row r="374" s="84" customFormat="1" ht="16.15" customHeight="1" spans="1:26">
      <c r="A374" s="139"/>
      <c r="B374" s="139"/>
      <c r="C374" s="139"/>
      <c r="D374" s="139"/>
      <c r="E374" s="139"/>
      <c r="F374" s="139"/>
      <c r="G374" s="139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  <c r="Z374" s="139"/>
    </row>
    <row r="375" s="84" customFormat="1" ht="16.15" customHeight="1" spans="1:26">
      <c r="A375" s="139"/>
      <c r="B375" s="139"/>
      <c r="C375" s="139"/>
      <c r="D375" s="139"/>
      <c r="E375" s="139"/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  <c r="Z375" s="139"/>
    </row>
    <row r="376" s="84" customFormat="1" ht="16.15" customHeight="1" spans="1:26">
      <c r="A376" s="139"/>
      <c r="B376" s="139"/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Z376" s="139"/>
    </row>
    <row r="377" s="84" customFormat="1" ht="16.15" customHeight="1" spans="1:26">
      <c r="A377" s="139"/>
      <c r="B377" s="139"/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  <c r="Z377" s="139"/>
    </row>
    <row r="378" s="84" customFormat="1" ht="16.15" customHeight="1" spans="1:26">
      <c r="A378" s="139"/>
      <c r="B378" s="139"/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  <c r="Z378" s="139"/>
    </row>
    <row r="379" s="84" customFormat="1" ht="16.15" customHeight="1" spans="1:26">
      <c r="A379" s="139"/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  <c r="Z379" s="139"/>
    </row>
    <row r="380" s="84" customFormat="1" ht="16.15" customHeight="1" spans="1:26">
      <c r="A380" s="139"/>
      <c r="B380" s="139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  <c r="Z380" s="139"/>
    </row>
    <row r="381" s="84" customFormat="1" ht="16.15" customHeight="1" spans="1:26">
      <c r="A381" s="139"/>
      <c r="B381" s="139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  <c r="Z381" s="139"/>
    </row>
    <row r="382" s="84" customFormat="1" ht="16.15" customHeight="1" spans="1:26">
      <c r="A382" s="139"/>
      <c r="B382" s="139"/>
      <c r="C382" s="139"/>
      <c r="D382" s="139"/>
      <c r="E382" s="139"/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  <c r="Z382" s="139"/>
    </row>
    <row r="383" s="84" customFormat="1" ht="16.15" customHeight="1" spans="1:26">
      <c r="A383" s="139"/>
      <c r="B383" s="139"/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  <c r="Z383" s="139"/>
    </row>
    <row r="384" s="84" customFormat="1" ht="16.15" customHeight="1" spans="1:26">
      <c r="A384" s="139"/>
      <c r="B384" s="139"/>
      <c r="C384" s="139"/>
      <c r="D384" s="139"/>
      <c r="E384" s="139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  <c r="Z384" s="139"/>
    </row>
    <row r="385" s="84" customFormat="1" ht="16.15" customHeight="1" spans="1:26">
      <c r="A385" s="139"/>
      <c r="B385" s="139"/>
      <c r="C385" s="139"/>
      <c r="D385" s="139"/>
      <c r="E385" s="139"/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  <c r="Z385" s="139"/>
    </row>
    <row r="386" s="84" customFormat="1" ht="16.15" customHeight="1" spans="1:26">
      <c r="A386" s="139"/>
      <c r="B386" s="139"/>
      <c r="C386" s="139"/>
      <c r="D386" s="139"/>
      <c r="E386" s="139"/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  <c r="Z386" s="139"/>
    </row>
    <row r="387" s="84" customFormat="1" ht="16.15" customHeight="1" spans="1:26">
      <c r="A387" s="139"/>
      <c r="B387" s="139"/>
      <c r="C387" s="139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  <c r="Z387" s="139"/>
    </row>
    <row r="388" s="84" customFormat="1" ht="16.15" customHeight="1" spans="1:26">
      <c r="A388" s="139"/>
      <c r="B388" s="139"/>
      <c r="C388" s="139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  <c r="Z388" s="139"/>
    </row>
    <row r="389" s="84" customFormat="1" ht="16.15" customHeight="1" spans="1:26">
      <c r="A389" s="139"/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  <c r="Z389" s="139"/>
    </row>
    <row r="390" s="84" customFormat="1" ht="16.15" customHeight="1" spans="1:26">
      <c r="A390" s="139"/>
      <c r="B390" s="139"/>
      <c r="C390" s="139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  <c r="Z390" s="139"/>
    </row>
    <row r="391" s="84" customFormat="1" ht="16.15" customHeight="1" spans="1:26">
      <c r="A391" s="139"/>
      <c r="B391" s="139"/>
      <c r="C391" s="139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  <c r="Z391" s="139"/>
    </row>
    <row r="392" s="84" customFormat="1" ht="16.15" customHeight="1" spans="1:26">
      <c r="A392" s="139"/>
      <c r="B392" s="139"/>
      <c r="C392" s="139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  <c r="Z392" s="139"/>
    </row>
    <row r="393" s="84" customFormat="1" ht="16.15" customHeight="1" spans="1:26">
      <c r="A393" s="139"/>
      <c r="B393" s="139"/>
      <c r="C393" s="139"/>
      <c r="D393" s="139"/>
      <c r="E393" s="139"/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  <c r="Z393" s="139"/>
    </row>
    <row r="394" s="84" customFormat="1" ht="16.15" customHeight="1" spans="1:26">
      <c r="A394" s="139"/>
      <c r="B394" s="139"/>
      <c r="C394" s="139"/>
      <c r="D394" s="139"/>
      <c r="E394" s="139"/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  <c r="Z394" s="139"/>
    </row>
    <row r="395" s="84" customFormat="1" ht="16.15" customHeight="1" spans="1:26">
      <c r="A395" s="139"/>
      <c r="B395" s="139"/>
      <c r="C395" s="139"/>
      <c r="D395" s="139"/>
      <c r="E395" s="139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  <c r="Z395" s="139"/>
    </row>
    <row r="396" s="84" customFormat="1" ht="16.15" customHeight="1" spans="1:26">
      <c r="A396" s="139"/>
      <c r="B396" s="139"/>
      <c r="C396" s="139"/>
      <c r="D396" s="139"/>
      <c r="E396" s="139"/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  <c r="Z396" s="139"/>
    </row>
    <row r="397" s="84" customFormat="1" ht="16.15" customHeight="1" spans="1:26">
      <c r="A397" s="139"/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  <c r="Z397" s="139"/>
    </row>
    <row r="398" s="84" customFormat="1" ht="16.15" customHeight="1" spans="1:26">
      <c r="A398" s="139"/>
      <c r="B398" s="139"/>
      <c r="C398" s="139"/>
      <c r="D398" s="139"/>
      <c r="E398" s="139"/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  <c r="Z398" s="139"/>
    </row>
    <row r="399" s="84" customFormat="1" ht="16.15" customHeight="1" spans="1:26">
      <c r="A399" s="139"/>
      <c r="B399" s="139"/>
      <c r="C399" s="139"/>
      <c r="D399" s="139"/>
      <c r="E399" s="139"/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  <c r="Z399" s="139"/>
    </row>
    <row r="400" s="84" customFormat="1" ht="16.15" customHeight="1" spans="1:26">
      <c r="A400" s="139"/>
      <c r="B400" s="139"/>
      <c r="C400" s="139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  <c r="Z400" s="139"/>
    </row>
    <row r="401" s="84" customFormat="1" ht="16.15" customHeight="1" spans="1:26">
      <c r="A401" s="139"/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  <c r="Z401" s="139"/>
    </row>
    <row r="402" s="84" customFormat="1" ht="16.15" customHeight="1" spans="1:26">
      <c r="A402" s="139"/>
      <c r="B402" s="139"/>
      <c r="C402" s="139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  <c r="Z402" s="139"/>
    </row>
    <row r="403" s="84" customFormat="1" ht="16.15" customHeight="1" spans="1:26">
      <c r="A403" s="139"/>
      <c r="B403" s="139"/>
      <c r="C403" s="139"/>
      <c r="D403" s="139"/>
      <c r="E403" s="139"/>
      <c r="F403" s="139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  <c r="Z403" s="139"/>
    </row>
    <row r="404" s="84" customFormat="1" ht="16.15" customHeight="1" spans="1:26">
      <c r="A404" s="139"/>
      <c r="B404" s="139"/>
      <c r="C404" s="139"/>
      <c r="D404" s="139"/>
      <c r="E404" s="139"/>
      <c r="F404" s="139"/>
      <c r="G404" s="139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  <c r="Z404" s="139"/>
    </row>
    <row r="405" s="84" customFormat="1" ht="16.15" customHeight="1" spans="1:26">
      <c r="A405" s="139"/>
      <c r="B405" s="139"/>
      <c r="C405" s="139"/>
      <c r="D405" s="139"/>
      <c r="E405" s="139"/>
      <c r="F405" s="139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  <c r="Z405" s="139"/>
    </row>
    <row r="406" s="84" customFormat="1" ht="16.15" customHeight="1" spans="1:26">
      <c r="A406" s="139"/>
      <c r="B406" s="13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  <c r="Z406" s="139"/>
    </row>
    <row r="407" s="84" customFormat="1" ht="16.15" customHeight="1" spans="1:26">
      <c r="A407" s="139"/>
      <c r="B407" s="139"/>
      <c r="C407" s="139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  <c r="Z407" s="139"/>
    </row>
    <row r="408" s="84" customFormat="1" ht="16.15" customHeight="1" spans="1:26">
      <c r="A408" s="139"/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</row>
    <row r="409" s="84" customFormat="1" ht="16.15" customHeight="1" spans="1:26">
      <c r="A409" s="139"/>
      <c r="B409" s="139"/>
      <c r="C409" s="139"/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  <c r="Z409" s="139"/>
    </row>
    <row r="410" s="84" customFormat="1" ht="16.15" customHeight="1" spans="1:26">
      <c r="A410" s="139"/>
      <c r="B410" s="139"/>
      <c r="C410" s="139"/>
      <c r="D410" s="139"/>
      <c r="E410" s="139"/>
      <c r="F410" s="139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  <c r="Z410" s="139"/>
    </row>
    <row r="411" s="84" customFormat="1" ht="16.15" customHeight="1" spans="1:26">
      <c r="A411" s="139"/>
      <c r="B411" s="139"/>
      <c r="C411" s="139"/>
      <c r="D411" s="139"/>
      <c r="E411" s="139"/>
      <c r="F411" s="139"/>
      <c r="G411" s="139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  <c r="Z411" s="139"/>
    </row>
    <row r="412" s="84" customFormat="1" ht="16.15" customHeight="1" spans="1:26">
      <c r="A412" s="139"/>
      <c r="B412" s="139"/>
      <c r="C412" s="139"/>
      <c r="D412" s="139"/>
      <c r="E412" s="139"/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  <c r="Z412" s="139"/>
    </row>
    <row r="413" s="84" customFormat="1" ht="16.15" customHeight="1" spans="1:26">
      <c r="A413" s="139"/>
      <c r="B413" s="139"/>
      <c r="C413" s="139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  <c r="Z413" s="139"/>
    </row>
    <row r="414" s="84" customFormat="1" ht="16.15" customHeight="1" spans="1:26">
      <c r="A414" s="139"/>
      <c r="B414" s="139"/>
      <c r="C414" s="139"/>
      <c r="D414" s="139"/>
      <c r="E414" s="139"/>
      <c r="F414" s="139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  <c r="Z414" s="139"/>
    </row>
    <row r="415" s="84" customFormat="1" ht="16.15" customHeight="1" spans="1:26">
      <c r="A415" s="139"/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  <c r="Z415" s="139"/>
    </row>
    <row r="416" s="84" customFormat="1" ht="16.15" customHeight="1" spans="1:26">
      <c r="A416" s="139"/>
      <c r="B416" s="139"/>
      <c r="C416" s="139"/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</row>
    <row r="417" s="84" customFormat="1" ht="16.15" customHeight="1" spans="1:26">
      <c r="A417" s="139"/>
      <c r="B417" s="139"/>
      <c r="C417" s="139"/>
      <c r="D417" s="139"/>
      <c r="E417" s="139"/>
      <c r="F417" s="139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  <c r="Z417" s="139"/>
    </row>
    <row r="418" s="84" customFormat="1" ht="16.15" customHeight="1" spans="1:26">
      <c r="A418" s="139"/>
      <c r="B418" s="139"/>
      <c r="C418" s="139"/>
      <c r="D418" s="139"/>
      <c r="E418" s="139"/>
      <c r="F418" s="139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</row>
    <row r="419" s="84" customFormat="1" ht="16.15" customHeight="1" spans="1:26">
      <c r="A419" s="139"/>
      <c r="B419" s="139"/>
      <c r="C419" s="139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  <c r="Z419" s="139"/>
    </row>
    <row r="420" s="84" customFormat="1" ht="16.15" customHeight="1" spans="1:26">
      <c r="A420" s="139"/>
      <c r="B420" s="139"/>
      <c r="C420" s="139"/>
      <c r="D420" s="139"/>
      <c r="E420" s="139"/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  <c r="Z420" s="139"/>
    </row>
    <row r="421" s="84" customFormat="1" ht="16.15" customHeight="1" spans="1:26">
      <c r="A421" s="139"/>
      <c r="B421" s="139"/>
      <c r="C421" s="139"/>
      <c r="D421" s="139"/>
      <c r="E421" s="139"/>
      <c r="F421" s="139"/>
      <c r="G421" s="139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</row>
    <row r="422" s="84" customFormat="1" ht="16.15" customHeight="1" spans="1:26">
      <c r="A422" s="139"/>
      <c r="B422" s="139"/>
      <c r="C422" s="139"/>
      <c r="D422" s="139"/>
      <c r="E422" s="139"/>
      <c r="F422" s="139"/>
      <c r="G422" s="139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</row>
    <row r="423" s="84" customFormat="1" ht="16.15" customHeight="1" spans="1:26">
      <c r="A423" s="139"/>
      <c r="B423" s="139"/>
      <c r="C423" s="139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</row>
    <row r="424" s="84" customFormat="1" ht="16.15" customHeight="1" spans="1:26">
      <c r="A424" s="139"/>
      <c r="B424" s="139"/>
      <c r="C424" s="139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</row>
    <row r="425" s="84" customFormat="1" ht="16.15" customHeight="1" spans="1:26">
      <c r="A425" s="139"/>
      <c r="B425" s="139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</row>
    <row r="426" s="84" customFormat="1" ht="16.15" customHeight="1" spans="1:26">
      <c r="A426" s="139"/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  <c r="Z426" s="139"/>
    </row>
    <row r="427" s="84" customFormat="1" ht="16.15" customHeight="1" spans="1:26">
      <c r="A427" s="139"/>
      <c r="B427" s="139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  <c r="Z427" s="139"/>
    </row>
    <row r="428" s="84" customFormat="1" ht="16.15" customHeight="1" spans="1:26">
      <c r="A428" s="139"/>
      <c r="B428" s="139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  <c r="Z428" s="139"/>
    </row>
    <row r="429" s="84" customFormat="1" ht="16.15" customHeight="1" spans="1:26">
      <c r="A429" s="139"/>
      <c r="B429" s="139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</row>
    <row r="430" s="84" customFormat="1" ht="16.15" customHeight="1" spans="1:26">
      <c r="A430" s="139"/>
      <c r="B430" s="139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</row>
    <row r="431" s="84" customFormat="1" ht="16.15" customHeight="1" spans="1:26">
      <c r="A431" s="139"/>
      <c r="B431" s="139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</row>
    <row r="432" s="84" customFormat="1" ht="16.15" customHeight="1" spans="1:26">
      <c r="A432" s="139"/>
      <c r="B432" s="139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</row>
    <row r="433" s="84" customFormat="1" ht="16.15" customHeight="1" spans="1:26">
      <c r="A433" s="139"/>
      <c r="B433" s="139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</row>
    <row r="434" s="84" customFormat="1" ht="16.15" customHeight="1" spans="1:26">
      <c r="A434" s="139"/>
      <c r="B434" s="139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  <c r="Z434" s="139"/>
    </row>
    <row r="435" s="84" customFormat="1" ht="16.15" customHeight="1" spans="1:26">
      <c r="A435" s="139"/>
      <c r="B435" s="139"/>
      <c r="C435" s="139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  <c r="Z435" s="139"/>
    </row>
    <row r="436" s="84" customFormat="1" ht="16.15" customHeight="1" spans="1:26">
      <c r="A436" s="139"/>
      <c r="B436" s="139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</row>
    <row r="437" s="84" customFormat="1" ht="16.15" customHeight="1" spans="1:26">
      <c r="A437" s="139"/>
      <c r="B437" s="139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  <c r="Z437" s="139"/>
    </row>
    <row r="438" s="84" customFormat="1" ht="16.15" customHeight="1" spans="1:26">
      <c r="A438" s="139"/>
      <c r="B438" s="139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</row>
    <row r="439" s="84" customFormat="1" ht="16.15" customHeight="1" spans="1:26">
      <c r="A439" s="139"/>
      <c r="B439" s="139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</row>
    <row r="440" s="84" customFormat="1" ht="16.15" customHeight="1" spans="1:26">
      <c r="A440" s="139"/>
      <c r="B440" s="139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</row>
    <row r="441" s="84" customFormat="1" ht="16.15" customHeight="1" spans="1:26">
      <c r="A441" s="139"/>
      <c r="B441" s="139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  <c r="Z441" s="139"/>
    </row>
    <row r="442" s="84" customFormat="1" ht="16.15" customHeight="1" spans="1:26">
      <c r="A442" s="139"/>
      <c r="B442" s="139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</row>
    <row r="443" s="84" customFormat="1" ht="16.15" customHeight="1" spans="1:26">
      <c r="A443" s="139"/>
      <c r="B443" s="139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  <c r="Z443" s="139"/>
    </row>
    <row r="444" s="84" customFormat="1" ht="16.15" customHeight="1" spans="1:26">
      <c r="A444" s="139"/>
      <c r="B444" s="139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</row>
    <row r="445" s="84" customFormat="1" ht="16.15" customHeight="1" spans="1:26">
      <c r="A445" s="139"/>
      <c r="B445" s="139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</row>
    <row r="446" s="84" customFormat="1" ht="16.15" customHeight="1" spans="1:26">
      <c r="A446" s="139"/>
      <c r="B446" s="139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</row>
    <row r="447" s="84" customFormat="1" ht="16.15" customHeight="1" spans="1:26">
      <c r="A447" s="139"/>
      <c r="B447" s="139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  <c r="Z447" s="139"/>
    </row>
    <row r="448" s="84" customFormat="1" ht="16.15" customHeight="1" spans="1:26">
      <c r="A448" s="139"/>
      <c r="B448" s="139"/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Z448" s="139"/>
    </row>
    <row r="449" s="84" customFormat="1" ht="16.15" customHeight="1" spans="1:26">
      <c r="A449" s="139"/>
      <c r="B449" s="139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  <c r="Z449" s="139"/>
    </row>
    <row r="450" s="84" customFormat="1" ht="16.15" customHeight="1" spans="1:26">
      <c r="A450" s="139"/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  <c r="Z450" s="139"/>
    </row>
    <row r="451" s="84" customFormat="1" ht="16.15" customHeight="1" spans="1:26">
      <c r="A451" s="139"/>
      <c r="B451" s="139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  <c r="Z451" s="139"/>
    </row>
    <row r="452" s="84" customFormat="1" ht="16.15" customHeight="1" spans="1:26">
      <c r="A452" s="139"/>
      <c r="B452" s="139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</row>
    <row r="453" s="84" customFormat="1" ht="16.15" customHeight="1" spans="1:26">
      <c r="A453" s="139"/>
      <c r="B453" s="139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</row>
    <row r="454" s="84" customFormat="1" ht="16.15" customHeight="1" spans="1:26">
      <c r="A454" s="139"/>
      <c r="B454" s="139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</row>
    <row r="455" s="84" customFormat="1" ht="16.15" customHeight="1" spans="1:26">
      <c r="A455" s="139"/>
      <c r="B455" s="139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  <c r="Z455" s="139"/>
    </row>
    <row r="456" s="84" customFormat="1" ht="16.15" customHeight="1" spans="1:26">
      <c r="A456" s="139"/>
      <c r="B456" s="139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</row>
    <row r="457" s="84" customFormat="1" ht="16.15" customHeight="1" spans="1:26">
      <c r="A457" s="139"/>
      <c r="B457" s="139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  <c r="Z457" s="139"/>
    </row>
    <row r="458" s="84" customFormat="1" ht="16.15" customHeight="1" spans="1:26">
      <c r="A458" s="139"/>
      <c r="B458" s="139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</row>
    <row r="459" s="84" customFormat="1" ht="16.15" customHeight="1" spans="1:26">
      <c r="A459" s="139"/>
      <c r="B459" s="139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</row>
    <row r="460" s="84" customFormat="1" ht="16.15" customHeight="1" spans="1:26">
      <c r="A460" s="139"/>
      <c r="B460" s="139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  <c r="Z460" s="139"/>
    </row>
    <row r="461" s="84" customFormat="1" ht="16.15" customHeight="1" spans="1:26">
      <c r="A461" s="139"/>
      <c r="B461" s="139"/>
      <c r="C461" s="139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  <c r="Z461" s="139"/>
    </row>
    <row r="462" s="84" customFormat="1" ht="16.15" customHeight="1" spans="1:26">
      <c r="A462" s="139"/>
      <c r="B462" s="139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  <c r="Z462" s="139"/>
    </row>
    <row r="463" s="84" customFormat="1" ht="16.15" customHeight="1" spans="1:26">
      <c r="A463" s="139"/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  <c r="Z463" s="139"/>
    </row>
    <row r="464" s="84" customFormat="1" ht="16.15" customHeight="1" spans="1:26">
      <c r="A464" s="139"/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  <c r="Z464" s="139"/>
    </row>
    <row r="465" s="84" customFormat="1" ht="16.15" customHeight="1" spans="1:26">
      <c r="A465" s="139"/>
      <c r="B465" s="139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  <c r="Z465" s="139"/>
    </row>
    <row r="466" s="84" customFormat="1" ht="16.15" customHeight="1" spans="1:26">
      <c r="A466" s="139"/>
      <c r="B466" s="139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  <c r="Z466" s="139"/>
    </row>
    <row r="467" s="84" customFormat="1" ht="16.15" customHeight="1" spans="1:26">
      <c r="A467" s="139"/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  <c r="Z467" s="139"/>
    </row>
    <row r="468" s="84" customFormat="1" ht="16.15" customHeight="1" spans="1:26">
      <c r="A468" s="139"/>
      <c r="B468" s="139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  <c r="Z468" s="139"/>
    </row>
    <row r="469" s="84" customFormat="1" ht="16.15" customHeight="1" spans="1:26">
      <c r="A469" s="139"/>
      <c r="B469" s="139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  <c r="Z469" s="139"/>
    </row>
    <row r="470" s="84" customFormat="1" ht="16.15" customHeight="1" spans="1:26">
      <c r="A470" s="139"/>
      <c r="B470" s="139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  <c r="Z470" s="139"/>
    </row>
    <row r="471" s="84" customFormat="1" ht="16.15" customHeight="1" spans="1:26">
      <c r="A471" s="139"/>
      <c r="B471" s="139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  <c r="Z471" s="139"/>
    </row>
    <row r="472" s="84" customFormat="1" ht="16.15" customHeight="1" spans="1:26">
      <c r="A472" s="139"/>
      <c r="B472" s="139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  <c r="Z472" s="139"/>
    </row>
    <row r="473" s="84" customFormat="1" ht="16.15" customHeight="1" spans="1:26">
      <c r="A473" s="139"/>
      <c r="B473" s="139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</row>
    <row r="474" s="84" customFormat="1" ht="16.15" customHeight="1" spans="1:26">
      <c r="A474" s="139"/>
      <c r="B474" s="139"/>
      <c r="C474" s="139"/>
      <c r="D474" s="139"/>
      <c r="E474" s="139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  <c r="Z474" s="139"/>
    </row>
    <row r="475" s="84" customFormat="1" ht="16.15" customHeight="1" spans="1:26">
      <c r="A475" s="139"/>
      <c r="B475" s="139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/>
    </row>
    <row r="476" s="84" customFormat="1" ht="16.15" customHeight="1" spans="1:26">
      <c r="A476" s="139"/>
      <c r="B476" s="139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  <c r="Z476" s="139"/>
    </row>
    <row r="477" s="84" customFormat="1" ht="16.15" customHeight="1" spans="1:26">
      <c r="A477" s="139"/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  <c r="Z477" s="139"/>
    </row>
    <row r="478" s="84" customFormat="1" ht="16.15" customHeight="1" spans="1:26">
      <c r="A478" s="139"/>
      <c r="B478" s="139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</row>
    <row r="479" s="84" customFormat="1" ht="16.15" customHeight="1" spans="1:26">
      <c r="A479" s="139"/>
      <c r="B479" s="139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  <c r="Z479" s="139"/>
    </row>
    <row r="480" s="84" customFormat="1" ht="16.15" customHeight="1" spans="1:26">
      <c r="A480" s="139"/>
      <c r="B480" s="139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</row>
    <row r="481" s="84" customFormat="1" ht="16.15" customHeight="1" spans="1:26">
      <c r="A481" s="139"/>
      <c r="B481" s="139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</row>
    <row r="482" s="84" customFormat="1" ht="16.15" customHeight="1" spans="1:26">
      <c r="A482" s="139"/>
      <c r="B482" s="139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</row>
    <row r="483" s="84" customFormat="1" ht="16.15" customHeight="1" spans="1:26">
      <c r="A483" s="139"/>
      <c r="B483" s="139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</row>
    <row r="484" s="84" customFormat="1" ht="16.15" customHeight="1" spans="1:26">
      <c r="A484" s="139"/>
      <c r="B484" s="139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</row>
    <row r="485" s="84" customFormat="1" ht="16.15" customHeight="1" spans="1:26">
      <c r="A485" s="139"/>
      <c r="B485" s="139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</row>
    <row r="486" s="84" customFormat="1" ht="16.15" customHeight="1" spans="1:26">
      <c r="A486" s="139"/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  <c r="Z486" s="139"/>
    </row>
    <row r="487" s="84" customFormat="1" ht="16.15" customHeight="1" spans="1:26">
      <c r="A487" s="139"/>
      <c r="B487" s="139"/>
      <c r="C487" s="139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  <c r="Z487" s="139"/>
    </row>
    <row r="488" s="84" customFormat="1" ht="16.15" customHeight="1" spans="1:26">
      <c r="A488" s="139"/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  <c r="Z488" s="139"/>
    </row>
    <row r="489" s="84" customFormat="1" ht="16.15" customHeight="1" spans="1:26">
      <c r="A489" s="139"/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  <c r="Z489" s="139"/>
    </row>
    <row r="490" s="84" customFormat="1" ht="16.15" customHeight="1" spans="1:26">
      <c r="A490" s="139"/>
      <c r="B490" s="139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  <c r="Z490" s="139"/>
    </row>
    <row r="491" s="84" customFormat="1" ht="16.15" customHeight="1" spans="1:26">
      <c r="A491" s="139"/>
      <c r="B491" s="139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  <c r="Z491" s="139"/>
    </row>
    <row r="492" s="84" customFormat="1" ht="16.15" customHeight="1" spans="1:26">
      <c r="A492" s="139"/>
      <c r="B492" s="139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  <c r="Z492" s="139"/>
    </row>
    <row r="493" s="84" customFormat="1" ht="16.15" customHeight="1" spans="1:26">
      <c r="A493" s="139"/>
      <c r="B493" s="139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  <c r="Z493" s="139"/>
    </row>
    <row r="494" s="84" customFormat="1" ht="16.15" customHeight="1" spans="1:26">
      <c r="A494" s="139"/>
      <c r="B494" s="139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  <c r="Z494" s="139"/>
    </row>
    <row r="495" s="84" customFormat="1" ht="16.15" customHeight="1" spans="1:26">
      <c r="A495" s="139"/>
      <c r="B495" s="139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  <c r="Z495" s="139"/>
    </row>
    <row r="496" s="84" customFormat="1" ht="16.15" customHeight="1" spans="1:26">
      <c r="A496" s="139"/>
      <c r="B496" s="139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  <c r="Z496" s="139"/>
    </row>
    <row r="497" s="84" customFormat="1" ht="16.15" customHeight="1" spans="1:26">
      <c r="A497" s="139"/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  <c r="Z497" s="139"/>
    </row>
    <row r="498" s="84" customFormat="1" ht="16.15" customHeight="1" spans="1:26">
      <c r="A498" s="139"/>
      <c r="B498" s="139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</row>
    <row r="499" s="84" customFormat="1" ht="16.15" customHeight="1" spans="1:26">
      <c r="A499" s="139"/>
      <c r="B499" s="139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  <c r="Z499" s="139"/>
    </row>
    <row r="500" s="84" customFormat="1" ht="16.15" customHeight="1" spans="1:26">
      <c r="A500" s="139"/>
      <c r="B500" s="139"/>
      <c r="C500" s="139"/>
      <c r="D500" s="139"/>
      <c r="E500" s="139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  <c r="Z500" s="139"/>
    </row>
    <row r="501" s="84" customFormat="1" ht="16.15" customHeight="1" spans="1:26">
      <c r="A501" s="139"/>
      <c r="B501" s="139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  <c r="Z501" s="139"/>
    </row>
    <row r="502" s="84" customFormat="1" ht="16.15" customHeight="1" spans="1:26">
      <c r="A502" s="139"/>
      <c r="B502" s="139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  <c r="Z502" s="139"/>
    </row>
    <row r="503" s="84" customFormat="1" ht="16.15" customHeight="1" spans="1:26">
      <c r="A503" s="139"/>
      <c r="B503" s="139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  <c r="Z503" s="139"/>
    </row>
    <row r="504" s="84" customFormat="1" ht="16.15" customHeight="1" spans="1:26">
      <c r="A504" s="139"/>
      <c r="B504" s="139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</row>
    <row r="505" s="84" customFormat="1" ht="16.15" customHeight="1" spans="1:26">
      <c r="A505" s="139"/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</row>
    <row r="506" s="84" customFormat="1" ht="16.15" customHeight="1" spans="1:26">
      <c r="A506" s="139"/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  <c r="Z506" s="139"/>
    </row>
    <row r="507" s="84" customFormat="1" ht="16.15" customHeight="1" spans="1:26">
      <c r="A507" s="139"/>
      <c r="B507" s="139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</row>
    <row r="508" s="84" customFormat="1" ht="16.15" customHeight="1" spans="1:26">
      <c r="A508" s="139"/>
      <c r="B508" s="139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</row>
    <row r="509" s="84" customFormat="1" ht="16.15" customHeight="1" spans="1:26">
      <c r="A509" s="139"/>
      <c r="B509" s="139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  <c r="Z509" s="139"/>
    </row>
    <row r="510" s="84" customFormat="1" ht="16.15" customHeight="1" spans="1:26">
      <c r="A510" s="139"/>
      <c r="B510" s="139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</row>
    <row r="511" s="84" customFormat="1" ht="16.15" customHeight="1" spans="1:26">
      <c r="A511" s="139"/>
      <c r="B511" s="139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</row>
    <row r="512" s="84" customFormat="1" ht="16.15" customHeight="1" spans="1:26">
      <c r="A512" s="139"/>
      <c r="B512" s="139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</row>
    <row r="513" s="84" customFormat="1" ht="16.15" customHeight="1" spans="1:26">
      <c r="A513" s="139"/>
      <c r="B513" s="139"/>
      <c r="C513" s="139"/>
      <c r="D513" s="139"/>
      <c r="E513" s="139"/>
      <c r="F513" s="139"/>
      <c r="G513" s="139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</row>
    <row r="514" s="84" customFormat="1" ht="16.15" customHeight="1" spans="1:26">
      <c r="A514" s="139"/>
      <c r="B514" s="139"/>
      <c r="C514" s="139"/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/>
    </row>
    <row r="515" s="84" customFormat="1" ht="16.15" customHeight="1" spans="1:26">
      <c r="A515" s="139"/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  <c r="Z515" s="139"/>
    </row>
    <row r="516" s="84" customFormat="1" ht="16.15" customHeight="1" spans="1:26">
      <c r="A516" s="139"/>
      <c r="B516" s="139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  <c r="Z516" s="139"/>
    </row>
    <row r="517" s="84" customFormat="1" ht="16.15" customHeight="1" spans="1:26">
      <c r="A517" s="139"/>
      <c r="B517" s="139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  <c r="Z517" s="139"/>
    </row>
    <row r="518" s="84" customFormat="1" ht="16.15" customHeight="1" spans="1:26">
      <c r="A518" s="139"/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</row>
    <row r="519" s="84" customFormat="1" ht="16.15" customHeight="1" spans="1:26">
      <c r="A519" s="139"/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  <c r="Z519" s="139"/>
    </row>
    <row r="520" s="84" customFormat="1" ht="16.15" customHeight="1" spans="1:26">
      <c r="A520" s="139"/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</row>
    <row r="521" s="84" customFormat="1" ht="16.15" customHeight="1" spans="1:26">
      <c r="A521" s="139"/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</row>
    <row r="522" s="84" customFormat="1" ht="16.15" customHeight="1" spans="1:26">
      <c r="A522" s="139"/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</row>
    <row r="523" s="84" customFormat="1" ht="16.15" customHeight="1" spans="1:26">
      <c r="A523" s="139"/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</row>
    <row r="524" s="84" customFormat="1" ht="16.15" customHeight="1" spans="1:26">
      <c r="A524" s="139"/>
      <c r="B524" s="139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</row>
    <row r="525" s="84" customFormat="1" ht="16.15" customHeight="1" spans="1:26">
      <c r="A525" s="139"/>
      <c r="B525" s="139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</row>
    <row r="526" s="84" customFormat="1" ht="16.15" customHeight="1" spans="1:26">
      <c r="A526" s="139"/>
      <c r="B526" s="139"/>
      <c r="C526" s="139"/>
      <c r="D526" s="139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  <c r="Z526" s="139"/>
    </row>
    <row r="527" s="84" customFormat="1" ht="16.15" customHeight="1" spans="1:26">
      <c r="A527" s="139"/>
      <c r="B527" s="139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</row>
    <row r="528" s="84" customFormat="1" ht="16.15" customHeight="1" spans="1:26">
      <c r="A528" s="139"/>
      <c r="B528" s="139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</row>
    <row r="529" s="84" customFormat="1" ht="16.15" customHeight="1" spans="1:26">
      <c r="A529" s="139"/>
      <c r="B529" s="139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</row>
    <row r="530" s="84" customFormat="1" ht="16.15" customHeight="1" spans="1:26">
      <c r="A530" s="139"/>
      <c r="B530" s="139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</row>
    <row r="531" s="84" customFormat="1" ht="16.15" customHeight="1" spans="1:26">
      <c r="A531" s="139"/>
      <c r="B531" s="139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</row>
    <row r="532" s="84" customFormat="1" ht="16.15" customHeight="1" spans="1:26">
      <c r="A532" s="139"/>
      <c r="B532" s="139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</row>
    <row r="533" s="84" customFormat="1" ht="16.15" customHeight="1" spans="1:26">
      <c r="A533" s="139"/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</row>
    <row r="534" s="84" customFormat="1" ht="16.15" customHeight="1" spans="1:26">
      <c r="A534" s="139"/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</row>
    <row r="535" s="84" customFormat="1" ht="16.15" customHeight="1" spans="1:26">
      <c r="A535" s="139"/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</row>
    <row r="536" s="84" customFormat="1" ht="16.15" customHeight="1" spans="1:26">
      <c r="A536" s="139"/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</row>
    <row r="537" s="84" customFormat="1" ht="16.15" customHeight="1" spans="1:26">
      <c r="A537" s="139"/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</row>
    <row r="538" s="84" customFormat="1" ht="16.15" customHeight="1" spans="1:26">
      <c r="A538" s="139"/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</row>
    <row r="539" s="84" customFormat="1" ht="16.15" customHeight="1" spans="1:26">
      <c r="A539" s="139"/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  <c r="Z539" s="139"/>
    </row>
    <row r="540" s="84" customFormat="1" ht="16.15" customHeight="1" spans="1:26">
      <c r="A540" s="139"/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</row>
    <row r="541" s="84" customFormat="1" ht="16.15" customHeight="1" spans="1:26">
      <c r="A541" s="139"/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</row>
    <row r="542" s="84" customFormat="1" ht="16.15" customHeight="1" spans="1:26">
      <c r="A542" s="139"/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</row>
    <row r="543" s="84" customFormat="1" ht="16.15" customHeight="1" spans="1:26">
      <c r="A543" s="139"/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</row>
    <row r="544" s="84" customFormat="1" ht="16.15" customHeight="1" spans="1:26">
      <c r="A544" s="139"/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</row>
    <row r="545" s="84" customFormat="1" ht="16.15" customHeight="1" spans="1:26">
      <c r="A545" s="139"/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</row>
    <row r="546" s="84" customFormat="1" ht="16.15" customHeight="1" spans="1:26">
      <c r="A546" s="139"/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</row>
    <row r="547" s="84" customFormat="1" ht="16.15" customHeight="1" spans="1:26">
      <c r="A547" s="139"/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</row>
    <row r="548" s="84" customFormat="1" ht="16.15" customHeight="1" spans="1:26">
      <c r="A548" s="139"/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</row>
    <row r="549" s="84" customFormat="1" ht="16.15" customHeight="1" spans="1:26">
      <c r="A549" s="139"/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</row>
    <row r="550" s="84" customFormat="1" ht="16.15" customHeight="1" spans="1:26">
      <c r="A550" s="139"/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</row>
    <row r="551" s="84" customFormat="1" ht="16.15" customHeight="1" spans="1:26">
      <c r="A551" s="139"/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</row>
    <row r="552" s="84" customFormat="1" ht="16.15" customHeight="1" spans="1:26">
      <c r="A552" s="139"/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</row>
    <row r="553" s="84" customFormat="1" ht="16.15" customHeight="1" spans="1:26">
      <c r="A553" s="139"/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</row>
    <row r="554" s="84" customFormat="1" ht="16.15" customHeight="1" spans="1:26">
      <c r="A554" s="139"/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</row>
    <row r="555" s="84" customFormat="1" ht="16.15" customHeight="1" spans="1:26">
      <c r="A555" s="139"/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</row>
    <row r="556" s="84" customFormat="1" ht="16.15" customHeight="1" spans="1:26">
      <c r="A556" s="139"/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</row>
    <row r="557" s="84" customFormat="1" ht="16.15" customHeight="1" spans="1:26">
      <c r="A557" s="139"/>
      <c r="B557" s="139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</row>
    <row r="558" s="84" customFormat="1" ht="16.15" customHeight="1" spans="1:26">
      <c r="A558" s="139"/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</row>
    <row r="559" s="84" customFormat="1" ht="16.15" customHeight="1" spans="1:26">
      <c r="A559" s="139"/>
      <c r="B559" s="139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</row>
    <row r="560" s="84" customFormat="1" ht="16.15" customHeight="1" spans="1:26">
      <c r="A560" s="139"/>
      <c r="B560" s="139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</row>
    <row r="561" s="84" customFormat="1" ht="16.15" customHeight="1" spans="1:26">
      <c r="A561" s="139"/>
      <c r="B561" s="139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</row>
    <row r="562" s="84" customFormat="1" ht="16.15" customHeight="1" spans="1:26">
      <c r="A562" s="139"/>
      <c r="B562" s="139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</row>
    <row r="563" s="84" customFormat="1" ht="16.15" customHeight="1" spans="1:26">
      <c r="A563" s="139"/>
      <c r="B563" s="139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</row>
    <row r="564" s="84" customFormat="1" ht="16.15" customHeight="1" spans="1:26">
      <c r="A564" s="139"/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</row>
    <row r="565" s="84" customFormat="1" ht="16.15" customHeight="1" spans="1:26">
      <c r="A565" s="139"/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  <c r="Z565" s="139"/>
    </row>
    <row r="566" s="84" customFormat="1" ht="16.15" customHeight="1" spans="1:26">
      <c r="A566" s="139"/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</row>
    <row r="567" s="84" customFormat="1" ht="16.15" customHeight="1" spans="1:26">
      <c r="A567" s="139"/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</row>
    <row r="568" s="84" customFormat="1" ht="16.15" customHeight="1" spans="1:26">
      <c r="A568" s="139"/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</row>
    <row r="569" s="84" customFormat="1" ht="16.15" customHeight="1" spans="1:26">
      <c r="A569" s="139"/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</row>
    <row r="570" s="84" customFormat="1" ht="16.15" customHeight="1" spans="1:26">
      <c r="A570" s="139"/>
      <c r="B570" s="139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</row>
    <row r="571" s="84" customFormat="1" ht="16.15" customHeight="1" spans="1:26">
      <c r="A571" s="139"/>
      <c r="B571" s="139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</row>
    <row r="572" s="84" customFormat="1" ht="16.15" customHeight="1" spans="1:26">
      <c r="A572" s="139"/>
      <c r="B572" s="139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</row>
    <row r="573" s="84" customFormat="1" ht="16.15" customHeight="1" spans="1:26">
      <c r="A573" s="139"/>
      <c r="B573" s="139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</row>
    <row r="574" s="84" customFormat="1" ht="16.15" customHeight="1" spans="1:26">
      <c r="A574" s="139"/>
      <c r="B574" s="139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</row>
    <row r="575" s="84" customFormat="1" ht="16.15" customHeight="1" spans="1:26">
      <c r="A575" s="139"/>
      <c r="B575" s="139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</row>
    <row r="576" s="84" customFormat="1" ht="16.15" customHeight="1" spans="1:26">
      <c r="A576" s="139"/>
      <c r="B576" s="139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</row>
    <row r="577" s="84" customFormat="1" ht="16.15" customHeight="1" spans="1:26">
      <c r="A577" s="139"/>
      <c r="B577" s="139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</row>
    <row r="578" s="84" customFormat="1" ht="16.15" customHeight="1" spans="1:26">
      <c r="A578" s="139"/>
      <c r="B578" s="139"/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  <c r="Z578" s="139"/>
    </row>
    <row r="579" s="84" customFormat="1" ht="16.15" customHeight="1" spans="1:26">
      <c r="A579" s="139"/>
      <c r="B579" s="139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</row>
    <row r="580" s="84" customFormat="1" ht="16.15" customHeight="1" spans="1:26">
      <c r="A580" s="139"/>
      <c r="B580" s="139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</row>
    <row r="581" s="84" customFormat="1" ht="16.15" customHeight="1" spans="1:26">
      <c r="A581" s="139"/>
      <c r="B581" s="139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</row>
    <row r="582" s="84" customFormat="1" ht="16.15" customHeight="1" spans="1:26">
      <c r="A582" s="139"/>
      <c r="B582" s="139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</row>
    <row r="583" s="84" customFormat="1" ht="16.15" customHeight="1" spans="1:26">
      <c r="A583" s="139"/>
      <c r="B583" s="139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</row>
    <row r="584" s="84" customFormat="1" ht="16.15" customHeight="1" spans="1:26">
      <c r="A584" s="139"/>
      <c r="B584" s="139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</row>
    <row r="585" s="84" customFormat="1" ht="16.15" customHeight="1" spans="1:26">
      <c r="A585" s="139"/>
      <c r="B585" s="139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</row>
    <row r="586" s="84" customFormat="1" ht="16.15" customHeight="1" spans="1:26">
      <c r="A586" s="139"/>
      <c r="B586" s="139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</row>
    <row r="587" s="84" customFormat="1" ht="16.15" customHeight="1" spans="1:26">
      <c r="A587" s="139"/>
      <c r="B587" s="139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</row>
    <row r="588" s="84" customFormat="1" ht="16.15" customHeight="1" spans="1:26">
      <c r="A588" s="139"/>
      <c r="B588" s="139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</row>
    <row r="589" s="84" customFormat="1" ht="16.15" customHeight="1" spans="1:26">
      <c r="A589" s="139"/>
      <c r="B589" s="139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</row>
    <row r="590" s="84" customFormat="1" ht="16.15" customHeight="1" spans="1:26">
      <c r="A590" s="139"/>
      <c r="B590" s="139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</row>
    <row r="591" s="84" customFormat="1" ht="16.15" customHeight="1" spans="1:26">
      <c r="A591" s="139"/>
      <c r="B591" s="139"/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</row>
    <row r="592" s="84" customFormat="1" ht="16.15" customHeight="1" spans="1:26">
      <c r="A592" s="139"/>
      <c r="B592" s="139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</row>
    <row r="593" s="84" customFormat="1" ht="16.15" customHeight="1" spans="1:26">
      <c r="A593" s="139"/>
      <c r="B593" s="139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</row>
    <row r="594" s="84" customFormat="1" ht="16.15" customHeight="1" spans="1:26">
      <c r="A594" s="139"/>
      <c r="B594" s="139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</row>
    <row r="595" s="84" customFormat="1" ht="16.15" customHeight="1" spans="1:26">
      <c r="A595" s="139"/>
      <c r="B595" s="139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</row>
    <row r="596" s="84" customFormat="1" ht="16.15" customHeight="1" spans="1:26">
      <c r="A596" s="139"/>
      <c r="B596" s="139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</row>
    <row r="597" s="84" customFormat="1" ht="16.15" customHeight="1" spans="1:26">
      <c r="A597" s="139"/>
      <c r="B597" s="139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</row>
    <row r="598" s="84" customFormat="1" ht="16.15" customHeight="1" spans="1:26">
      <c r="A598" s="139"/>
      <c r="B598" s="139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</row>
    <row r="599" s="84" customFormat="1" ht="16.15" customHeight="1" spans="1:26">
      <c r="A599" s="139"/>
      <c r="B599" s="139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</row>
    <row r="600" s="84" customFormat="1" ht="16.15" customHeight="1" spans="1:26">
      <c r="A600" s="139"/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</row>
    <row r="601" s="84" customFormat="1" ht="16.15" customHeight="1" spans="1:26">
      <c r="A601" s="139"/>
      <c r="B601" s="139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</row>
    <row r="602" s="84" customFormat="1" ht="16.15" customHeight="1" spans="1:26">
      <c r="A602" s="139"/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</row>
    <row r="603" s="84" customFormat="1" ht="16.15" customHeight="1" spans="1:26">
      <c r="A603" s="139"/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</row>
    <row r="604" s="84" customFormat="1" ht="16.15" customHeight="1" spans="1:26">
      <c r="A604" s="139"/>
      <c r="B604" s="139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  <c r="Z604" s="139"/>
    </row>
    <row r="605" s="84" customFormat="1" ht="16.15" customHeight="1" spans="1:26">
      <c r="A605" s="139"/>
      <c r="B605" s="139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  <c r="Z605" s="139"/>
    </row>
    <row r="606" s="84" customFormat="1" ht="16.15" customHeight="1" spans="1:26">
      <c r="A606" s="139"/>
      <c r="B606" s="139"/>
      <c r="C606" s="139"/>
      <c r="D606" s="139"/>
      <c r="E606" s="139"/>
      <c r="F606" s="139"/>
      <c r="G606" s="139"/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  <c r="Z606" s="139"/>
    </row>
    <row r="607" s="84" customFormat="1" ht="16.15" customHeight="1" spans="1:26">
      <c r="A607" s="139"/>
      <c r="B607" s="139"/>
      <c r="C607" s="139"/>
      <c r="D607" s="139"/>
      <c r="E607" s="139"/>
      <c r="F607" s="139"/>
      <c r="G607" s="139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  <c r="Z607" s="139"/>
    </row>
    <row r="608" s="84" customFormat="1" ht="16.15" customHeight="1" spans="1:26">
      <c r="A608" s="139"/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  <c r="Z608" s="139"/>
    </row>
    <row r="609" s="84" customFormat="1" ht="16.15" customHeight="1" spans="1:26">
      <c r="A609" s="139"/>
      <c r="B609" s="139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  <c r="Z609" s="139"/>
    </row>
    <row r="610" s="84" customFormat="1" ht="16.15" customHeight="1" spans="1:26">
      <c r="A610" s="139"/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  <c r="Z610" s="139"/>
    </row>
    <row r="611" s="84" customFormat="1" ht="16.15" customHeight="1" spans="1:26">
      <c r="A611" s="139"/>
      <c r="B611" s="139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  <c r="Z611" s="139"/>
    </row>
    <row r="612" s="84" customFormat="1" ht="16.15" customHeight="1" spans="1:26">
      <c r="A612" s="139"/>
      <c r="B612" s="139"/>
      <c r="C612" s="139"/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  <c r="Z612" s="139"/>
    </row>
    <row r="613" s="84" customFormat="1" ht="16.15" customHeight="1" spans="1:26">
      <c r="A613" s="139"/>
      <c r="B613" s="139"/>
      <c r="C613" s="139"/>
      <c r="D613" s="139"/>
      <c r="E613" s="139"/>
      <c r="F613" s="139"/>
      <c r="G613" s="139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  <c r="Z613" s="139"/>
    </row>
    <row r="614" s="84" customFormat="1" ht="16.15" customHeight="1" spans="1:26">
      <c r="A614" s="139"/>
      <c r="B614" s="139"/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  <c r="Z614" s="139"/>
    </row>
    <row r="615" s="84" customFormat="1" ht="16.15" customHeight="1" spans="1:26">
      <c r="A615" s="139"/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  <c r="Z615" s="139"/>
    </row>
    <row r="616" s="84" customFormat="1" ht="16.15" customHeight="1" spans="1:26">
      <c r="A616" s="139"/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  <c r="Z616" s="139"/>
    </row>
    <row r="617" s="84" customFormat="1" ht="16.15" customHeight="1" spans="1:26">
      <c r="A617" s="139"/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  <c r="Z617" s="139"/>
    </row>
    <row r="618" s="84" customFormat="1" ht="16.15" customHeight="1" spans="1:26">
      <c r="A618" s="139"/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  <c r="Z618" s="139"/>
    </row>
    <row r="619" s="84" customFormat="1" ht="16.15" customHeight="1" spans="1:26">
      <c r="A619" s="139"/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  <c r="Z619" s="139"/>
    </row>
    <row r="620" s="84" customFormat="1" ht="16.15" customHeight="1" spans="1:26">
      <c r="A620" s="139"/>
      <c r="B620" s="139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  <c r="Z620" s="139"/>
    </row>
    <row r="621" s="84" customFormat="1" ht="16.15" customHeight="1" spans="1:26">
      <c r="A621" s="139"/>
      <c r="B621" s="139"/>
      <c r="C621" s="139"/>
      <c r="D621" s="139"/>
      <c r="E621" s="139"/>
      <c r="F621" s="139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  <c r="Z621" s="139"/>
    </row>
    <row r="622" s="84" customFormat="1" ht="16.15" customHeight="1" spans="1:26">
      <c r="A622" s="139"/>
      <c r="B622" s="139"/>
      <c r="C622" s="139"/>
      <c r="D622" s="139"/>
      <c r="E622" s="139"/>
      <c r="F622" s="139"/>
      <c r="G622" s="139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  <c r="Z622" s="139"/>
    </row>
    <row r="623" s="84" customFormat="1" ht="16.15" customHeight="1" spans="1:26">
      <c r="A623" s="139"/>
      <c r="B623" s="139"/>
      <c r="C623" s="139"/>
      <c r="D623" s="139"/>
      <c r="E623" s="139"/>
      <c r="F623" s="139"/>
      <c r="G623" s="139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  <c r="Z623" s="139"/>
    </row>
    <row r="624" s="84" customFormat="1" ht="16.15" customHeight="1" spans="1:26">
      <c r="A624" s="139"/>
      <c r="B624" s="139"/>
      <c r="C624" s="139"/>
      <c r="D624" s="139"/>
      <c r="E624" s="139"/>
      <c r="F624" s="139"/>
      <c r="G624" s="139"/>
      <c r="H624" s="139"/>
      <c r="I624" s="139"/>
      <c r="J624" s="139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  <c r="Z624" s="139"/>
    </row>
    <row r="625" s="84" customFormat="1" ht="16.15" customHeight="1" spans="1:26">
      <c r="A625" s="139"/>
      <c r="B625" s="139"/>
      <c r="C625" s="139"/>
      <c r="D625" s="139"/>
      <c r="E625" s="139"/>
      <c r="F625" s="139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  <c r="Z625" s="139"/>
    </row>
    <row r="626" s="84" customFormat="1" ht="16.15" customHeight="1" spans="1:26">
      <c r="A626" s="139"/>
      <c r="B626" s="139"/>
      <c r="C626" s="139"/>
      <c r="D626" s="139"/>
      <c r="E626" s="139"/>
      <c r="F626" s="139"/>
      <c r="G626" s="139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  <c r="Z626" s="139"/>
    </row>
    <row r="627" s="84" customFormat="1" ht="16.15" customHeight="1" spans="1:26">
      <c r="A627" s="139"/>
      <c r="B627" s="139"/>
      <c r="C627" s="139"/>
      <c r="D627" s="139"/>
      <c r="E627" s="139"/>
      <c r="F627" s="139"/>
      <c r="G627" s="139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  <c r="Z627" s="139"/>
    </row>
    <row r="628" s="84" customFormat="1" ht="16.15" customHeight="1" spans="1:26">
      <c r="A628" s="139"/>
      <c r="B628" s="139"/>
      <c r="C628" s="139"/>
      <c r="D628" s="139"/>
      <c r="E628" s="139"/>
      <c r="F628" s="139"/>
      <c r="G628" s="139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  <c r="Z628" s="139"/>
    </row>
    <row r="629" s="84" customFormat="1" ht="16.15" customHeight="1" spans="1:26">
      <c r="A629" s="139"/>
      <c r="B629" s="139"/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  <c r="Z629" s="139"/>
    </row>
    <row r="630" s="84" customFormat="1" ht="16.15" customHeight="1" spans="1:26">
      <c r="A630" s="139"/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  <c r="Z630" s="139"/>
    </row>
    <row r="631" s="84" customFormat="1" ht="16.15" customHeight="1" spans="1:26">
      <c r="A631" s="139"/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  <c r="Z631" s="139"/>
    </row>
    <row r="632" s="84" customFormat="1" ht="16.15" customHeight="1" spans="1:26">
      <c r="A632" s="139"/>
      <c r="B632" s="139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  <c r="Z632" s="139"/>
    </row>
    <row r="633" s="84" customFormat="1" ht="16.15" customHeight="1" spans="1:26">
      <c r="A633" s="139"/>
      <c r="B633" s="139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  <c r="Z633" s="139"/>
    </row>
    <row r="634" s="84" customFormat="1" ht="16.15" customHeight="1" spans="1:26">
      <c r="A634" s="139"/>
      <c r="B634" s="139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  <c r="Z634" s="139"/>
    </row>
    <row r="635" s="84" customFormat="1" ht="16.15" customHeight="1" spans="1:26">
      <c r="A635" s="139"/>
      <c r="B635" s="139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  <c r="Z635" s="139"/>
    </row>
    <row r="636" s="84" customFormat="1" ht="16.15" customHeight="1" spans="1:26">
      <c r="A636" s="139"/>
      <c r="B636" s="139"/>
      <c r="C636" s="139"/>
      <c r="D636" s="139"/>
      <c r="E636" s="139"/>
      <c r="F636" s="139"/>
      <c r="G636" s="139"/>
      <c r="H636" s="139"/>
      <c r="I636" s="139"/>
      <c r="J636" s="139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Y636" s="139"/>
      <c r="Z636" s="139"/>
    </row>
    <row r="637" s="84" customFormat="1" ht="16.15" customHeight="1" spans="1:26">
      <c r="A637" s="139"/>
      <c r="B637" s="139"/>
      <c r="C637" s="139"/>
      <c r="D637" s="139"/>
      <c r="E637" s="139"/>
      <c r="F637" s="139"/>
      <c r="G637" s="139"/>
      <c r="H637" s="139"/>
      <c r="I637" s="139"/>
      <c r="J637" s="139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  <c r="Y637" s="139"/>
      <c r="Z637" s="139"/>
    </row>
    <row r="638" s="84" customFormat="1" ht="16.15" customHeight="1" spans="1:26">
      <c r="A638" s="139"/>
      <c r="B638" s="139"/>
      <c r="C638" s="139"/>
      <c r="D638" s="139"/>
      <c r="E638" s="139"/>
      <c r="F638" s="139"/>
      <c r="G638" s="139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  <c r="Z638" s="139"/>
    </row>
    <row r="639" s="84" customFormat="1" ht="16.15" customHeight="1" spans="1:26">
      <c r="A639" s="139"/>
      <c r="B639" s="139"/>
      <c r="C639" s="139"/>
      <c r="D639" s="139"/>
      <c r="E639" s="139"/>
      <c r="F639" s="139"/>
      <c r="G639" s="139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  <c r="Z639" s="139"/>
    </row>
    <row r="640" s="84" customFormat="1" ht="16.15" customHeight="1" spans="1:26">
      <c r="A640" s="139"/>
      <c r="B640" s="139"/>
      <c r="C640" s="139"/>
      <c r="D640" s="139"/>
      <c r="E640" s="139"/>
      <c r="F640" s="139"/>
      <c r="G640" s="139"/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  <c r="Z640" s="139"/>
    </row>
    <row r="641" s="84" customFormat="1" ht="16.15" customHeight="1" spans="1:26">
      <c r="A641" s="139"/>
      <c r="B641" s="139"/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  <c r="Z641" s="139"/>
    </row>
    <row r="642" s="84" customFormat="1" ht="16.15" customHeight="1" spans="1:26">
      <c r="A642" s="139"/>
      <c r="B642" s="139"/>
      <c r="C642" s="139"/>
      <c r="D642" s="139"/>
      <c r="E642" s="139"/>
      <c r="F642" s="139"/>
      <c r="G642" s="139"/>
      <c r="H642" s="139"/>
      <c r="I642" s="139"/>
      <c r="J642" s="139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  <c r="Z642" s="139"/>
    </row>
    <row r="643" s="84" customFormat="1" ht="16.15" customHeight="1" spans="1:26">
      <c r="A643" s="139"/>
      <c r="B643" s="139"/>
      <c r="C643" s="139"/>
      <c r="D643" s="139"/>
      <c r="E643" s="139"/>
      <c r="F643" s="139"/>
      <c r="G643" s="139"/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  <c r="Z643" s="139"/>
    </row>
    <row r="644" s="84" customFormat="1" ht="16.15" customHeight="1" spans="1:26">
      <c r="A644" s="139"/>
      <c r="B644" s="139"/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</row>
    <row r="645" s="84" customFormat="1" ht="16.15" customHeight="1" spans="1:26">
      <c r="A645" s="139"/>
      <c r="B645" s="139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  <c r="Z645" s="139"/>
    </row>
    <row r="646" s="84" customFormat="1" ht="16.15" customHeight="1" spans="1:26">
      <c r="A646" s="139"/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  <c r="Z646" s="139"/>
    </row>
    <row r="647" s="84" customFormat="1" ht="16.15" customHeight="1" spans="1:26">
      <c r="A647" s="139"/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  <c r="Z647" s="139"/>
    </row>
    <row r="648" s="84" customFormat="1" ht="16.15" customHeight="1" spans="1:26">
      <c r="A648" s="139"/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  <c r="Z648" s="139"/>
    </row>
    <row r="649" s="84" customFormat="1" ht="16.15" customHeight="1" spans="1:26">
      <c r="A649" s="139"/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  <c r="Z649" s="139"/>
    </row>
    <row r="650" s="84" customFormat="1" ht="16.15" customHeight="1" spans="1:26">
      <c r="A650" s="139"/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  <c r="Z650" s="139"/>
    </row>
    <row r="651" s="84" customFormat="1" ht="16.15" customHeight="1" spans="1:26">
      <c r="A651" s="139"/>
      <c r="B651" s="139"/>
      <c r="C651" s="139"/>
      <c r="D651" s="139"/>
      <c r="E651" s="139"/>
      <c r="F651" s="139"/>
      <c r="G651" s="139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  <c r="Z651" s="139"/>
    </row>
    <row r="652" s="84" customFormat="1" ht="16.15" customHeight="1" spans="1:26">
      <c r="A652" s="139"/>
      <c r="B652" s="139"/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  <c r="Z652" s="139"/>
    </row>
    <row r="653" s="84" customFormat="1" ht="16.15" customHeight="1" spans="1:26">
      <c r="A653" s="139"/>
      <c r="B653" s="139"/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  <c r="Z653" s="139"/>
    </row>
    <row r="654" s="84" customFormat="1" ht="16.15" customHeight="1" spans="1:26">
      <c r="A654" s="139"/>
      <c r="B654" s="139"/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  <c r="Z654" s="139"/>
    </row>
    <row r="655" s="84" customFormat="1" ht="16.15" customHeight="1" spans="1:26">
      <c r="A655" s="139"/>
      <c r="B655" s="139"/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  <c r="Z655" s="139"/>
    </row>
    <row r="656" s="84" customFormat="1" ht="16.15" customHeight="1" spans="1:26">
      <c r="A656" s="139"/>
      <c r="B656" s="139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  <c r="Z656" s="139"/>
    </row>
    <row r="657" s="84" customFormat="1" ht="16.15" customHeight="1" spans="1:26">
      <c r="A657" s="139"/>
      <c r="B657" s="139"/>
      <c r="C657" s="139"/>
      <c r="D657" s="139"/>
      <c r="E657" s="139"/>
      <c r="F657" s="139"/>
      <c r="G657" s="139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  <c r="Z657" s="139"/>
    </row>
    <row r="658" s="84" customFormat="1" ht="16.15" customHeight="1" spans="1:26">
      <c r="A658" s="139"/>
      <c r="B658" s="139"/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  <c r="Z658" s="139"/>
    </row>
    <row r="659" s="84" customFormat="1" ht="16.15" customHeight="1" spans="1:26">
      <c r="A659" s="139"/>
      <c r="B659" s="139"/>
      <c r="C659" s="139"/>
      <c r="D659" s="139"/>
      <c r="E659" s="139"/>
      <c r="F659" s="139"/>
      <c r="G659" s="139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  <c r="Z659" s="139"/>
    </row>
    <row r="660" s="84" customFormat="1" ht="16.15" customHeight="1" spans="1:26">
      <c r="A660" s="139"/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  <c r="Z660" s="139"/>
    </row>
    <row r="661" s="84" customFormat="1" ht="16.15" customHeight="1" spans="1:26">
      <c r="A661" s="139"/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  <c r="Z661" s="139"/>
    </row>
    <row r="662" s="84" customFormat="1" ht="16.15" customHeight="1" spans="1:26">
      <c r="A662" s="139"/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  <c r="Z662" s="139"/>
    </row>
    <row r="663" s="84" customFormat="1" ht="16.15" customHeight="1" spans="1:26">
      <c r="A663" s="139"/>
      <c r="B663" s="139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  <c r="Z663" s="139"/>
    </row>
    <row r="664" s="84" customFormat="1" ht="16.15" customHeight="1" spans="1:26">
      <c r="A664" s="139"/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  <c r="Z664" s="139"/>
    </row>
    <row r="665" s="84" customFormat="1" ht="16.15" customHeight="1" spans="1:26">
      <c r="A665" s="139"/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  <c r="Z665" s="139"/>
    </row>
    <row r="666" s="84" customFormat="1" ht="16.15" customHeight="1" spans="1:26">
      <c r="A666" s="139"/>
      <c r="B666" s="139"/>
      <c r="C666" s="139"/>
      <c r="D666" s="139"/>
      <c r="E666" s="139"/>
      <c r="F666" s="139"/>
      <c r="G666" s="139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  <c r="Z666" s="139"/>
    </row>
    <row r="667" s="84" customFormat="1" ht="16.15" customHeight="1" spans="1:26">
      <c r="A667" s="139"/>
      <c r="B667" s="139"/>
      <c r="C667" s="139"/>
      <c r="D667" s="139"/>
      <c r="E667" s="139"/>
      <c r="F667" s="139"/>
      <c r="G667" s="139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  <c r="Z667" s="139"/>
    </row>
    <row r="668" s="84" customFormat="1" ht="16.15" customHeight="1" spans="1:26">
      <c r="A668" s="139"/>
      <c r="B668" s="139"/>
      <c r="C668" s="139"/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  <c r="Z668" s="139"/>
    </row>
    <row r="669" s="84" customFormat="1" ht="16.15" customHeight="1" spans="1:26">
      <c r="A669" s="139"/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  <c r="Z669" s="139"/>
    </row>
    <row r="670" s="84" customFormat="1" ht="16.15" customHeight="1" spans="1:26">
      <c r="A670" s="139"/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  <c r="Z670" s="139"/>
    </row>
    <row r="671" s="84" customFormat="1" ht="16.15" customHeight="1" spans="1:26">
      <c r="A671" s="139"/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  <c r="Z671" s="139"/>
    </row>
    <row r="672" s="84" customFormat="1" ht="16.15" customHeight="1" spans="1:26">
      <c r="A672" s="139"/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  <c r="Z672" s="139"/>
    </row>
    <row r="673" s="84" customFormat="1" ht="16.15" customHeight="1" spans="1:26">
      <c r="A673" s="139"/>
      <c r="B673" s="139"/>
      <c r="C673" s="139"/>
      <c r="D673" s="139"/>
      <c r="E673" s="139"/>
      <c r="F673" s="139"/>
      <c r="G673" s="139"/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  <c r="Z673" s="139"/>
    </row>
    <row r="674" s="84" customFormat="1" ht="16.15" customHeight="1" spans="1:26">
      <c r="A674" s="139"/>
      <c r="B674" s="139"/>
      <c r="C674" s="139"/>
      <c r="D674" s="139"/>
      <c r="E674" s="139"/>
      <c r="F674" s="139"/>
      <c r="G674" s="139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  <c r="Z674" s="139"/>
    </row>
    <row r="675" s="84" customFormat="1" ht="16.15" customHeight="1" spans="1:26">
      <c r="A675" s="139"/>
      <c r="B675" s="139"/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  <c r="Z675" s="139"/>
    </row>
    <row r="676" s="84" customFormat="1" ht="16.15" customHeight="1" spans="1:26">
      <c r="A676" s="139"/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  <c r="Z676" s="139"/>
    </row>
    <row r="677" s="84" customFormat="1" ht="16.15" customHeight="1" spans="1:26">
      <c r="A677" s="139"/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Y677" s="139"/>
      <c r="Z677" s="139"/>
    </row>
    <row r="678" s="84" customFormat="1" ht="16.15" customHeight="1" spans="1:26">
      <c r="A678" s="139"/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  <c r="Z678" s="139"/>
    </row>
    <row r="679" s="84" customFormat="1" ht="16.15" customHeight="1" spans="1:26">
      <c r="A679" s="139"/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  <c r="Z679" s="139"/>
    </row>
    <row r="680" s="84" customFormat="1" ht="16.15" customHeight="1" spans="1:26">
      <c r="A680" s="139"/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  <c r="Z680" s="139"/>
    </row>
    <row r="681" s="84" customFormat="1" ht="16.15" customHeight="1" spans="1:26">
      <c r="A681" s="139"/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  <c r="Z681" s="139"/>
    </row>
    <row r="682" s="84" customFormat="1" ht="16.15" customHeight="1" spans="1:26">
      <c r="A682" s="139"/>
      <c r="B682" s="139"/>
      <c r="C682" s="139"/>
      <c r="D682" s="139"/>
      <c r="E682" s="139"/>
      <c r="F682" s="139"/>
      <c r="G682" s="139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  <c r="Z682" s="139"/>
    </row>
    <row r="683" s="84" customFormat="1" ht="16.15" customHeight="1" spans="1:26">
      <c r="A683" s="139"/>
      <c r="B683" s="139"/>
      <c r="C683" s="139"/>
      <c r="D683" s="139"/>
      <c r="E683" s="139"/>
      <c r="F683" s="139"/>
      <c r="G683" s="139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Y683" s="139"/>
      <c r="Z683" s="139"/>
    </row>
    <row r="684" s="84" customFormat="1" ht="16.15" customHeight="1" spans="1:26">
      <c r="A684" s="139"/>
      <c r="B684" s="139"/>
      <c r="C684" s="139"/>
      <c r="D684" s="139"/>
      <c r="E684" s="139"/>
      <c r="F684" s="139"/>
      <c r="G684" s="139"/>
      <c r="H684" s="139"/>
      <c r="I684" s="139"/>
      <c r="J684" s="139"/>
      <c r="K684" s="139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  <c r="Z684" s="139"/>
    </row>
    <row r="685" s="84" customFormat="1" ht="16.15" customHeight="1" spans="1:26">
      <c r="A685" s="139"/>
      <c r="B685" s="139"/>
      <c r="C685" s="139"/>
      <c r="D685" s="139"/>
      <c r="E685" s="139"/>
      <c r="F685" s="139"/>
      <c r="G685" s="139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  <c r="Z685" s="139"/>
    </row>
    <row r="686" s="84" customFormat="1" ht="16.15" customHeight="1" spans="1:26">
      <c r="A686" s="139"/>
      <c r="B686" s="139"/>
      <c r="C686" s="139"/>
      <c r="D686" s="139"/>
      <c r="E686" s="139"/>
      <c r="F686" s="139"/>
      <c r="G686" s="139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  <c r="Z686" s="139"/>
    </row>
    <row r="687" s="84" customFormat="1" ht="16.15" customHeight="1" spans="1:26">
      <c r="A687" s="139"/>
      <c r="B687" s="139"/>
      <c r="C687" s="139"/>
      <c r="D687" s="139"/>
      <c r="E687" s="139"/>
      <c r="F687" s="139"/>
      <c r="G687" s="139"/>
      <c r="H687" s="139"/>
      <c r="I687" s="139"/>
      <c r="J687" s="139"/>
      <c r="K687" s="139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  <c r="Z687" s="139"/>
    </row>
    <row r="688" s="84" customFormat="1" ht="16.15" customHeight="1" spans="1:26">
      <c r="A688" s="139"/>
      <c r="B688" s="139"/>
      <c r="C688" s="139"/>
      <c r="D688" s="139"/>
      <c r="E688" s="139"/>
      <c r="F688" s="139"/>
      <c r="G688" s="139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  <c r="Z688" s="139"/>
    </row>
    <row r="689" s="84" customFormat="1" ht="16.15" customHeight="1" spans="1:26">
      <c r="A689" s="139"/>
      <c r="B689" s="139"/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  <c r="Z689" s="139"/>
    </row>
    <row r="690" s="84" customFormat="1" ht="16.15" customHeight="1" spans="1:26">
      <c r="A690" s="139"/>
      <c r="B690" s="139"/>
      <c r="C690" s="139"/>
      <c r="D690" s="139"/>
      <c r="E690" s="139"/>
      <c r="F690" s="139"/>
      <c r="G690" s="139"/>
      <c r="H690" s="139"/>
      <c r="I690" s="139"/>
      <c r="J690" s="139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  <c r="Z690" s="139"/>
    </row>
    <row r="691" s="84" customFormat="1" ht="16.15" customHeight="1" spans="1:26">
      <c r="A691" s="139"/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  <c r="Z691" s="139"/>
    </row>
    <row r="692" s="84" customFormat="1" ht="16.15" customHeight="1" spans="1:26">
      <c r="A692" s="139"/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  <c r="Z692" s="139"/>
    </row>
    <row r="693" s="84" customFormat="1" ht="16.15" customHeight="1" spans="1:26">
      <c r="A693" s="139"/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  <c r="Z693" s="139"/>
    </row>
    <row r="694" s="84" customFormat="1" ht="16.15" customHeight="1" spans="1:26">
      <c r="A694" s="139"/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  <c r="Z694" s="139"/>
    </row>
    <row r="695" s="84" customFormat="1" ht="16.15" customHeight="1" spans="1:26">
      <c r="A695" s="139"/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  <c r="Z695" s="139"/>
    </row>
    <row r="696" s="84" customFormat="1" ht="16.15" customHeight="1" spans="1:26">
      <c r="A696" s="139"/>
      <c r="B696" s="139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  <c r="Z696" s="139"/>
    </row>
    <row r="697" s="84" customFormat="1" ht="16.15" customHeight="1" spans="1:26">
      <c r="A697" s="139"/>
      <c r="B697" s="139"/>
      <c r="C697" s="139"/>
      <c r="D697" s="139"/>
      <c r="E697" s="139"/>
      <c r="F697" s="139"/>
      <c r="G697" s="139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  <c r="Z697" s="139"/>
    </row>
    <row r="698" s="84" customFormat="1" ht="16.15" customHeight="1" spans="1:26">
      <c r="A698" s="139"/>
      <c r="B698" s="139"/>
      <c r="C698" s="139"/>
      <c r="D698" s="139"/>
      <c r="E698" s="139"/>
      <c r="F698" s="139"/>
      <c r="G698" s="139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  <c r="Z698" s="139"/>
    </row>
    <row r="699" s="84" customFormat="1" ht="16.15" customHeight="1" spans="1:26">
      <c r="A699" s="139"/>
      <c r="B699" s="139"/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  <c r="Z699" s="139"/>
    </row>
    <row r="700" s="84" customFormat="1" ht="16.15" customHeight="1" spans="1:26">
      <c r="A700" s="139"/>
      <c r="B700" s="139"/>
      <c r="C700" s="139"/>
      <c r="D700" s="139"/>
      <c r="E700" s="139"/>
      <c r="F700" s="139"/>
      <c r="G700" s="139"/>
      <c r="H700" s="139"/>
      <c r="I700" s="139"/>
      <c r="J700" s="139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  <c r="Y700" s="139"/>
      <c r="Z700" s="139"/>
    </row>
    <row r="701" s="84" customFormat="1" ht="16.15" customHeight="1" spans="1:26">
      <c r="A701" s="139"/>
      <c r="B701" s="139"/>
      <c r="C701" s="139"/>
      <c r="D701" s="139"/>
      <c r="E701" s="139"/>
      <c r="F701" s="139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Y701" s="139"/>
      <c r="Z701" s="139"/>
    </row>
    <row r="702" s="84" customFormat="1" ht="16.15" customHeight="1" spans="1:26">
      <c r="A702" s="139"/>
      <c r="B702" s="139"/>
      <c r="C702" s="139"/>
      <c r="D702" s="139"/>
      <c r="E702" s="139"/>
      <c r="F702" s="139"/>
      <c r="G702" s="139"/>
      <c r="H702" s="139"/>
      <c r="I702" s="139"/>
      <c r="J702" s="139"/>
      <c r="K702" s="139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  <c r="Y702" s="139"/>
      <c r="Z702" s="139"/>
    </row>
    <row r="703" s="84" customFormat="1" ht="16.15" customHeight="1" spans="1:26">
      <c r="A703" s="139"/>
      <c r="B703" s="139"/>
      <c r="C703" s="139"/>
      <c r="D703" s="139"/>
      <c r="E703" s="139"/>
      <c r="F703" s="139"/>
      <c r="G703" s="139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  <c r="Z703" s="139"/>
    </row>
    <row r="704" s="84" customFormat="1" ht="16.15" customHeight="1" spans="1:26">
      <c r="A704" s="139"/>
      <c r="B704" s="139"/>
      <c r="C704" s="139"/>
      <c r="D704" s="139"/>
      <c r="E704" s="139"/>
      <c r="F704" s="139"/>
      <c r="G704" s="139"/>
      <c r="H704" s="139"/>
      <c r="I704" s="139"/>
      <c r="J704" s="139"/>
      <c r="K704" s="139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  <c r="Y704" s="139"/>
      <c r="Z704" s="139"/>
    </row>
    <row r="705" s="84" customFormat="1" ht="16.15" customHeight="1" spans="1:26">
      <c r="A705" s="139"/>
      <c r="B705" s="139"/>
      <c r="C705" s="139"/>
      <c r="D705" s="139"/>
      <c r="E705" s="139"/>
      <c r="F705" s="139"/>
      <c r="G705" s="139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  <c r="Y705" s="139"/>
      <c r="Z705" s="139"/>
    </row>
    <row r="706" s="84" customFormat="1" ht="16.15" customHeight="1" spans="1:26">
      <c r="A706" s="139"/>
      <c r="B706" s="139"/>
      <c r="C706" s="139"/>
      <c r="D706" s="139"/>
      <c r="E706" s="139"/>
      <c r="F706" s="139"/>
      <c r="G706" s="139"/>
      <c r="H706" s="139"/>
      <c r="I706" s="139"/>
      <c r="J706" s="139"/>
      <c r="K706" s="139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  <c r="Y706" s="139"/>
      <c r="Z706" s="139"/>
    </row>
    <row r="707" s="84" customFormat="1" ht="16.15" customHeight="1" spans="1:26">
      <c r="A707" s="139"/>
      <c r="B707" s="139"/>
      <c r="C707" s="139"/>
      <c r="D707" s="139"/>
      <c r="E707" s="139"/>
      <c r="F707" s="139"/>
      <c r="G707" s="139"/>
      <c r="H707" s="139"/>
      <c r="I707" s="139"/>
      <c r="J707" s="139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  <c r="Z707" s="139"/>
    </row>
    <row r="708" s="84" customFormat="1" ht="16.15" customHeight="1" spans="1:26">
      <c r="A708" s="139"/>
      <c r="B708" s="139"/>
      <c r="C708" s="139"/>
      <c r="D708" s="139"/>
      <c r="E708" s="139"/>
      <c r="F708" s="139"/>
      <c r="G708" s="139"/>
      <c r="H708" s="139"/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  <c r="Z708" s="139"/>
    </row>
    <row r="709" s="84" customFormat="1" ht="16.15" customHeight="1" spans="1:26">
      <c r="A709" s="139"/>
      <c r="B709" s="139"/>
      <c r="C709" s="139"/>
      <c r="D709" s="139"/>
      <c r="E709" s="139"/>
      <c r="F709" s="139"/>
      <c r="G709" s="139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  <c r="Z709" s="139"/>
    </row>
    <row r="710" s="84" customFormat="1" ht="16.15" customHeight="1" spans="1:26">
      <c r="A710" s="139"/>
      <c r="B710" s="139"/>
      <c r="C710" s="139"/>
      <c r="D710" s="139"/>
      <c r="E710" s="139"/>
      <c r="F710" s="139"/>
      <c r="G710" s="139"/>
      <c r="H710" s="139"/>
      <c r="I710" s="139"/>
      <c r="J710" s="139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  <c r="Z710" s="139"/>
    </row>
    <row r="711" s="84" customFormat="1" ht="16.15" customHeight="1" spans="1:26">
      <c r="A711" s="139"/>
      <c r="B711" s="139"/>
      <c r="C711" s="139"/>
      <c r="D711" s="139"/>
      <c r="E711" s="139"/>
      <c r="F711" s="139"/>
      <c r="G711" s="139"/>
      <c r="H711" s="139"/>
      <c r="I711" s="139"/>
      <c r="J711" s="139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  <c r="Z711" s="139"/>
    </row>
    <row r="712" s="84" customFormat="1" ht="16.15" customHeight="1" spans="1:26">
      <c r="A712" s="139"/>
      <c r="B712" s="139"/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  <c r="Z712" s="139"/>
    </row>
    <row r="713" s="84" customFormat="1" ht="16.15" customHeight="1" spans="1:26">
      <c r="A713" s="139"/>
      <c r="B713" s="139"/>
      <c r="C713" s="139"/>
      <c r="D713" s="139"/>
      <c r="E713" s="139"/>
      <c r="F713" s="139"/>
      <c r="G713" s="139"/>
      <c r="H713" s="139"/>
      <c r="I713" s="139"/>
      <c r="J713" s="139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  <c r="Z713" s="139"/>
    </row>
    <row r="714" s="84" customFormat="1" ht="16.15" customHeight="1" spans="1:26">
      <c r="A714" s="139"/>
      <c r="B714" s="139"/>
      <c r="C714" s="139"/>
      <c r="D714" s="139"/>
      <c r="E714" s="139"/>
      <c r="F714" s="139"/>
      <c r="G714" s="139"/>
      <c r="H714" s="139"/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  <c r="Z714" s="139"/>
    </row>
    <row r="715" s="84" customFormat="1" ht="16.15" customHeight="1" spans="1:26">
      <c r="A715" s="139"/>
      <c r="B715" s="139"/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  <c r="Z715" s="139"/>
    </row>
    <row r="716" s="84" customFormat="1" ht="16.15" customHeight="1" spans="1:26">
      <c r="A716" s="139"/>
      <c r="B716" s="139"/>
      <c r="C716" s="139"/>
      <c r="D716" s="139"/>
      <c r="E716" s="139"/>
      <c r="F716" s="139"/>
      <c r="G716" s="139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  <c r="Z716" s="139"/>
    </row>
    <row r="717" s="84" customFormat="1" ht="16.15" customHeight="1" spans="1:26">
      <c r="A717" s="139"/>
      <c r="B717" s="139"/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  <c r="Z717" s="139"/>
    </row>
    <row r="718" s="84" customFormat="1" ht="16.15" customHeight="1" spans="1:26">
      <c r="A718" s="139"/>
      <c r="B718" s="139"/>
      <c r="C718" s="139"/>
      <c r="D718" s="139"/>
      <c r="E718" s="139"/>
      <c r="F718" s="139"/>
      <c r="G718" s="139"/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  <c r="Z718" s="139"/>
    </row>
    <row r="719" s="84" customFormat="1" ht="16.15" customHeight="1" spans="1:26">
      <c r="A719" s="139"/>
      <c r="B719" s="139"/>
      <c r="C719" s="139"/>
      <c r="D719" s="139"/>
      <c r="E719" s="139"/>
      <c r="F719" s="139"/>
      <c r="G719" s="139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  <c r="Z719" s="139"/>
    </row>
    <row r="720" s="84" customFormat="1" ht="16.15" customHeight="1" spans="1:26">
      <c r="A720" s="139"/>
      <c r="B720" s="139"/>
      <c r="C720" s="139"/>
      <c r="D720" s="139"/>
      <c r="E720" s="139"/>
      <c r="F720" s="139"/>
      <c r="G720" s="139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  <c r="Z720" s="139"/>
    </row>
    <row r="721" s="84" customFormat="1" ht="16.15" customHeight="1" spans="1:26">
      <c r="A721" s="139"/>
      <c r="B721" s="139"/>
      <c r="C721" s="139"/>
      <c r="D721" s="139"/>
      <c r="E721" s="139"/>
      <c r="F721" s="139"/>
      <c r="G721" s="139"/>
      <c r="H721" s="139"/>
      <c r="I721" s="139"/>
      <c r="J721" s="139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  <c r="Z721" s="139"/>
    </row>
    <row r="722" s="84" customFormat="1" ht="16.15" customHeight="1" spans="1:26">
      <c r="A722" s="139"/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  <c r="Z722" s="139"/>
    </row>
    <row r="723" s="84" customFormat="1" ht="16.15" customHeight="1" spans="1:26">
      <c r="A723" s="139"/>
      <c r="B723" s="139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</row>
    <row r="724" s="84" customFormat="1" ht="16.15" customHeight="1" spans="1:26">
      <c r="A724" s="139"/>
      <c r="B724" s="139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  <c r="Z724" s="139"/>
    </row>
    <row r="725" s="84" customFormat="1" ht="16.15" customHeight="1" spans="1:26">
      <c r="A725" s="139"/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  <c r="Z725" s="139"/>
    </row>
    <row r="726" s="84" customFormat="1" ht="16.15" customHeight="1" spans="1:26">
      <c r="A726" s="139"/>
      <c r="B726" s="139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  <c r="Z726" s="139"/>
    </row>
    <row r="727" s="84" customFormat="1" ht="16.15" customHeight="1" spans="1:26">
      <c r="A727" s="139"/>
      <c r="B727" s="139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  <c r="Z727" s="139"/>
    </row>
    <row r="728" s="84" customFormat="1" ht="16.15" customHeight="1" spans="1:26">
      <c r="A728" s="139"/>
      <c r="B728" s="139"/>
      <c r="C728" s="139"/>
      <c r="D728" s="139"/>
      <c r="E728" s="139"/>
      <c r="F728" s="139"/>
      <c r="G728" s="139"/>
      <c r="H728" s="139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  <c r="Z728" s="139"/>
    </row>
    <row r="729" s="84" customFormat="1" ht="16.15" customHeight="1" spans="1:26">
      <c r="A729" s="139"/>
      <c r="B729" s="139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  <c r="Z729" s="139"/>
    </row>
    <row r="730" s="84" customFormat="1" ht="16.15" customHeight="1" spans="1:26">
      <c r="A730" s="139"/>
      <c r="B730" s="139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  <c r="Z730" s="139"/>
    </row>
    <row r="731" s="84" customFormat="1" ht="16.15" customHeight="1" spans="1:26">
      <c r="A731" s="139"/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  <c r="Z731" s="139"/>
    </row>
    <row r="732" s="84" customFormat="1" ht="16.15" customHeight="1" spans="1:26">
      <c r="A732" s="139"/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  <c r="Z732" s="139"/>
    </row>
    <row r="733" s="84" customFormat="1" ht="16.15" customHeight="1" spans="1:26">
      <c r="A733" s="139"/>
      <c r="B733" s="139"/>
      <c r="C733" s="139"/>
      <c r="D733" s="139"/>
      <c r="E733" s="139"/>
      <c r="F733" s="139"/>
      <c r="G733" s="139"/>
      <c r="H733" s="139"/>
      <c r="I733" s="139"/>
      <c r="J733" s="139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  <c r="Z733" s="139"/>
    </row>
    <row r="734" s="84" customFormat="1" ht="16.15" customHeight="1" spans="1:26">
      <c r="A734" s="139"/>
      <c r="B734" s="139"/>
      <c r="C734" s="139"/>
      <c r="D734" s="139"/>
      <c r="E734" s="139"/>
      <c r="F734" s="139"/>
      <c r="G734" s="139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  <c r="Y734" s="139"/>
      <c r="Z734" s="139"/>
    </row>
    <row r="735" s="84" customFormat="1" ht="16.15" customHeight="1" spans="1:26">
      <c r="A735" s="139"/>
      <c r="B735" s="139"/>
      <c r="C735" s="139"/>
      <c r="D735" s="139"/>
      <c r="E735" s="139"/>
      <c r="F735" s="139"/>
      <c r="G735" s="139"/>
      <c r="H735" s="139"/>
      <c r="I735" s="139"/>
      <c r="J735" s="139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  <c r="Y735" s="139"/>
      <c r="Z735" s="139"/>
    </row>
    <row r="736" s="84" customFormat="1" ht="16.15" customHeight="1" spans="1:26">
      <c r="A736" s="139"/>
      <c r="B736" s="139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  <c r="Z736" s="139"/>
    </row>
    <row r="737" s="84" customFormat="1" ht="16.15" customHeight="1" spans="1:26">
      <c r="A737" s="139"/>
      <c r="B737" s="139"/>
      <c r="C737" s="139"/>
      <c r="D737" s="139"/>
      <c r="E737" s="139"/>
      <c r="F737" s="139"/>
      <c r="G737" s="139"/>
      <c r="H737" s="139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  <c r="Z737" s="139"/>
    </row>
    <row r="738" s="84" customFormat="1" ht="16.15" customHeight="1" spans="1:26">
      <c r="A738" s="139"/>
      <c r="B738" s="139"/>
      <c r="C738" s="139"/>
      <c r="D738" s="139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  <c r="Z738" s="139"/>
    </row>
    <row r="739" s="84" customFormat="1" ht="16.15" customHeight="1" spans="1:26">
      <c r="A739" s="139"/>
      <c r="B739" s="139"/>
      <c r="C739" s="139"/>
      <c r="D739" s="139"/>
      <c r="E739" s="139"/>
      <c r="F739" s="139"/>
      <c r="G739" s="139"/>
      <c r="H739" s="139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  <c r="Z739" s="139"/>
    </row>
    <row r="740" s="84" customFormat="1" ht="16.15" customHeight="1" spans="1:26">
      <c r="A740" s="139"/>
      <c r="B740" s="139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  <c r="Z740" s="139"/>
    </row>
    <row r="741" s="84" customFormat="1" ht="16.15" customHeight="1" spans="1:26">
      <c r="A741" s="139"/>
      <c r="B741" s="139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  <c r="Z741" s="139"/>
    </row>
    <row r="742" s="84" customFormat="1" ht="16.15" customHeight="1" spans="1:26">
      <c r="A742" s="139"/>
      <c r="B742" s="139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  <c r="Z742" s="139"/>
    </row>
    <row r="743" s="84" customFormat="1" ht="16.15" customHeight="1" spans="1:26">
      <c r="A743" s="139"/>
      <c r="B743" s="139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  <c r="Z743" s="139"/>
    </row>
    <row r="744" s="84" customFormat="1" ht="16.15" customHeight="1" spans="1:26">
      <c r="A744" s="139"/>
      <c r="B744" s="139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  <c r="Z744" s="139"/>
    </row>
    <row r="745" s="84" customFormat="1" ht="16.15" customHeight="1" spans="1:26">
      <c r="A745" s="139"/>
      <c r="B745" s="139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  <c r="Z745" s="139"/>
    </row>
    <row r="746" s="84" customFormat="1" ht="16.15" customHeight="1" spans="1:26">
      <c r="A746" s="139"/>
      <c r="B746" s="139"/>
      <c r="C746" s="139"/>
      <c r="D746" s="139"/>
      <c r="E746" s="139"/>
      <c r="F746" s="139"/>
      <c r="G746" s="139"/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  <c r="Z746" s="139"/>
    </row>
    <row r="747" s="84" customFormat="1" ht="16.15" customHeight="1" spans="1:26">
      <c r="A747" s="139"/>
      <c r="B747" s="139"/>
      <c r="C747" s="139"/>
      <c r="D747" s="139"/>
      <c r="E747" s="139"/>
      <c r="F747" s="139"/>
      <c r="G747" s="139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  <c r="Z747" s="139"/>
    </row>
    <row r="748" s="84" customFormat="1" ht="16.15" customHeight="1" spans="1:26">
      <c r="A748" s="139"/>
      <c r="B748" s="139"/>
      <c r="C748" s="139"/>
      <c r="D748" s="139"/>
      <c r="E748" s="139"/>
      <c r="F748" s="139"/>
      <c r="G748" s="139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  <c r="Z748" s="139"/>
    </row>
    <row r="749" s="84" customFormat="1" ht="16.15" customHeight="1" spans="1:26">
      <c r="A749" s="139"/>
      <c r="B749" s="139"/>
      <c r="C749" s="139"/>
      <c r="D749" s="139"/>
      <c r="E749" s="139"/>
      <c r="F749" s="139"/>
      <c r="G749" s="139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  <c r="Z749" s="139"/>
    </row>
    <row r="750" s="84" customFormat="1" ht="16.15" customHeight="1" spans="1:26">
      <c r="A750" s="139"/>
      <c r="B750" s="139"/>
      <c r="C750" s="139"/>
      <c r="D750" s="139"/>
      <c r="E750" s="139"/>
      <c r="F750" s="139"/>
      <c r="G750" s="139"/>
      <c r="H750" s="139"/>
      <c r="I750" s="139"/>
      <c r="J750" s="139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  <c r="Z750" s="139"/>
    </row>
    <row r="751" s="84" customFormat="1" ht="16.15" customHeight="1" spans="1:26">
      <c r="A751" s="139"/>
      <c r="B751" s="139"/>
      <c r="C751" s="139"/>
      <c r="D751" s="139"/>
      <c r="E751" s="139"/>
      <c r="F751" s="139"/>
      <c r="G751" s="139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  <c r="Z751" s="139"/>
    </row>
    <row r="752" s="84" customFormat="1" ht="16.15" customHeight="1" spans="1:26">
      <c r="A752" s="139"/>
      <c r="B752" s="139"/>
      <c r="C752" s="139"/>
      <c r="D752" s="139"/>
      <c r="E752" s="139"/>
      <c r="F752" s="139"/>
      <c r="G752" s="139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  <c r="Z752" s="139"/>
    </row>
    <row r="753" s="84" customFormat="1" ht="16.15" customHeight="1" spans="1:26">
      <c r="A753" s="139"/>
      <c r="B753" s="139"/>
      <c r="C753" s="139"/>
      <c r="D753" s="139"/>
      <c r="E753" s="139"/>
      <c r="F753" s="139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  <c r="Z753" s="139"/>
    </row>
    <row r="754" s="84" customFormat="1" ht="16.15" customHeight="1" spans="1:26">
      <c r="A754" s="139"/>
      <c r="B754" s="139"/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  <c r="Z754" s="139"/>
    </row>
    <row r="755" s="84" customFormat="1" ht="16.15" customHeight="1" spans="1:26">
      <c r="A755" s="139"/>
      <c r="B755" s="139"/>
      <c r="C755" s="139"/>
      <c r="D755" s="139"/>
      <c r="E755" s="139"/>
      <c r="F755" s="139"/>
      <c r="G755" s="139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  <c r="Z755" s="139"/>
    </row>
    <row r="756" s="84" customFormat="1" ht="16.15" customHeight="1" spans="1:26">
      <c r="A756" s="139"/>
      <c r="B756" s="139"/>
      <c r="C756" s="139"/>
      <c r="D756" s="139"/>
      <c r="E756" s="139"/>
      <c r="F756" s="139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  <c r="Z756" s="139"/>
    </row>
    <row r="757" s="84" customFormat="1" ht="16.15" customHeight="1" spans="1:26">
      <c r="A757" s="139"/>
      <c r="B757" s="139"/>
      <c r="C757" s="139"/>
      <c r="D757" s="139"/>
      <c r="E757" s="139"/>
      <c r="F757" s="139"/>
      <c r="G757" s="139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  <c r="Z757" s="139"/>
    </row>
    <row r="758" s="84" customFormat="1" ht="16.15" customHeight="1" spans="1:26">
      <c r="A758" s="139"/>
      <c r="B758" s="139"/>
      <c r="C758" s="139"/>
      <c r="D758" s="139"/>
      <c r="E758" s="139"/>
      <c r="F758" s="139"/>
      <c r="G758" s="139"/>
      <c r="H758" s="139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  <c r="Z758" s="139"/>
    </row>
    <row r="759" s="84" customFormat="1" ht="16.15" customHeight="1" spans="1:26">
      <c r="A759" s="139"/>
      <c r="B759" s="139"/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  <c r="Z759" s="139"/>
    </row>
    <row r="760" s="84" customFormat="1" ht="16.15" customHeight="1" spans="1:26">
      <c r="A760" s="139"/>
      <c r="B760" s="139"/>
      <c r="C760" s="139"/>
      <c r="D760" s="139"/>
      <c r="E760" s="139"/>
      <c r="F760" s="139"/>
      <c r="G760" s="139"/>
      <c r="H760" s="139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  <c r="Z760" s="139"/>
    </row>
    <row r="761" s="84" customFormat="1" ht="16.15" customHeight="1" spans="1:26">
      <c r="A761" s="139"/>
      <c r="B761" s="139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  <c r="Z761" s="139"/>
    </row>
    <row r="762" s="84" customFormat="1" ht="16.15" customHeight="1" spans="1:26">
      <c r="A762" s="139"/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  <c r="Z762" s="139"/>
    </row>
    <row r="763" s="84" customFormat="1" ht="16.15" customHeight="1" spans="1:26">
      <c r="A763" s="139"/>
      <c r="B763" s="139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  <c r="Z763" s="139"/>
    </row>
    <row r="764" s="84" customFormat="1" ht="16.15" customHeight="1" spans="1:26">
      <c r="A764" s="139"/>
      <c r="B764" s="139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  <c r="Z764" s="139"/>
    </row>
    <row r="765" s="84" customFormat="1" ht="16.15" customHeight="1" spans="1:26">
      <c r="A765" s="139"/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  <c r="Z765" s="139"/>
    </row>
    <row r="766" s="84" customFormat="1" ht="16.15" customHeight="1" spans="1:26">
      <c r="A766" s="139"/>
      <c r="B766" s="139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  <c r="Z766" s="139"/>
    </row>
    <row r="767" s="84" customFormat="1" ht="16.15" customHeight="1" spans="1:26">
      <c r="A767" s="139"/>
      <c r="B767" s="139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  <c r="Z767" s="139"/>
    </row>
    <row r="768" s="84" customFormat="1" ht="16.15" customHeight="1" spans="1:26">
      <c r="A768" s="139"/>
      <c r="B768" s="139"/>
      <c r="C768" s="139"/>
      <c r="D768" s="139"/>
      <c r="E768" s="139"/>
      <c r="F768" s="139"/>
      <c r="G768" s="139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  <c r="Z768" s="139"/>
    </row>
    <row r="769" s="84" customFormat="1" ht="16.15" customHeight="1" spans="1:26">
      <c r="A769" s="139"/>
      <c r="B769" s="139"/>
      <c r="C769" s="139"/>
      <c r="D769" s="139"/>
      <c r="E769" s="139"/>
      <c r="F769" s="139"/>
      <c r="G769" s="139"/>
      <c r="H769" s="139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  <c r="Z769" s="139"/>
    </row>
    <row r="770" s="84" customFormat="1" ht="16.15" customHeight="1" spans="1:26">
      <c r="A770" s="139"/>
      <c r="B770" s="139"/>
      <c r="C770" s="139"/>
      <c r="D770" s="139"/>
      <c r="E770" s="139"/>
      <c r="F770" s="139"/>
      <c r="G770" s="139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  <c r="Z770" s="139"/>
    </row>
    <row r="771" s="84" customFormat="1" ht="16.15" customHeight="1" spans="1:26">
      <c r="A771" s="139"/>
      <c r="B771" s="139"/>
      <c r="C771" s="139"/>
      <c r="D771" s="139"/>
      <c r="E771" s="139"/>
      <c r="F771" s="139"/>
      <c r="G771" s="139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  <c r="Z771" s="139"/>
    </row>
    <row r="772" s="84" customFormat="1" ht="16.15" customHeight="1" spans="1:26">
      <c r="A772" s="139"/>
      <c r="B772" s="139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  <c r="Z772" s="139"/>
    </row>
    <row r="773" s="84" customFormat="1" ht="16.15" customHeight="1" spans="1:26">
      <c r="A773" s="139"/>
      <c r="B773" s="139"/>
      <c r="C773" s="139"/>
      <c r="D773" s="139"/>
      <c r="E773" s="139"/>
      <c r="F773" s="139"/>
      <c r="G773" s="139"/>
      <c r="H773" s="139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  <c r="Z773" s="139"/>
    </row>
    <row r="774" s="84" customFormat="1" ht="16.15" customHeight="1" spans="1:26">
      <c r="A774" s="139"/>
      <c r="B774" s="139"/>
      <c r="C774" s="139"/>
      <c r="D774" s="139"/>
      <c r="E774" s="139"/>
      <c r="F774" s="139"/>
      <c r="G774" s="139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  <c r="Z774" s="139"/>
    </row>
    <row r="775" s="84" customFormat="1" ht="16.15" customHeight="1" spans="1:26">
      <c r="A775" s="139"/>
      <c r="B775" s="139"/>
      <c r="C775" s="139"/>
      <c r="D775" s="139"/>
      <c r="E775" s="139"/>
      <c r="F775" s="139"/>
      <c r="G775" s="139"/>
      <c r="H775" s="139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  <c r="Z775" s="139"/>
    </row>
    <row r="776" s="84" customFormat="1" ht="16.15" customHeight="1" spans="1:26">
      <c r="A776" s="139"/>
      <c r="B776" s="139"/>
      <c r="C776" s="139"/>
      <c r="D776" s="139"/>
      <c r="E776" s="139"/>
      <c r="F776" s="139"/>
      <c r="G776" s="139"/>
      <c r="H776" s="139"/>
      <c r="I776" s="139"/>
      <c r="J776" s="139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  <c r="Z776" s="139"/>
    </row>
    <row r="777" s="84" customFormat="1" ht="16.15" customHeight="1" spans="1:26">
      <c r="A777" s="139"/>
      <c r="B777" s="139"/>
      <c r="C777" s="139"/>
      <c r="D777" s="139"/>
      <c r="E777" s="139"/>
      <c r="F777" s="139"/>
      <c r="G777" s="139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  <c r="Z777" s="139"/>
    </row>
    <row r="778" s="84" customFormat="1" ht="16.15" customHeight="1" spans="1:26">
      <c r="A778" s="139"/>
      <c r="B778" s="139"/>
      <c r="C778" s="139"/>
      <c r="D778" s="139"/>
      <c r="E778" s="139"/>
      <c r="F778" s="139"/>
      <c r="G778" s="139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  <c r="Z778" s="139"/>
    </row>
    <row r="779" s="84" customFormat="1" ht="16.15" customHeight="1" spans="1:26">
      <c r="A779" s="139"/>
      <c r="B779" s="139"/>
      <c r="C779" s="139"/>
      <c r="D779" s="139"/>
      <c r="E779" s="139"/>
      <c r="F779" s="139"/>
      <c r="G779" s="139"/>
      <c r="H779" s="139"/>
      <c r="I779" s="139"/>
      <c r="J779" s="139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  <c r="Z779" s="139"/>
    </row>
    <row r="780" s="84" customFormat="1" ht="16.15" customHeight="1" spans="1:26">
      <c r="A780" s="139"/>
      <c r="B780" s="139"/>
      <c r="C780" s="139"/>
      <c r="D780" s="139"/>
      <c r="E780" s="139"/>
      <c r="F780" s="139"/>
      <c r="G780" s="139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  <c r="Z780" s="139"/>
    </row>
    <row r="781" s="84" customFormat="1" ht="16.15" customHeight="1" spans="1:26">
      <c r="A781" s="139"/>
      <c r="B781" s="139"/>
      <c r="C781" s="139"/>
      <c r="D781" s="139"/>
      <c r="E781" s="139"/>
      <c r="F781" s="139"/>
      <c r="G781" s="139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  <c r="Z781" s="139"/>
    </row>
    <row r="782" s="84" customFormat="1" ht="16.15" customHeight="1" spans="1:26">
      <c r="A782" s="139"/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  <c r="Z782" s="139"/>
    </row>
    <row r="783" s="84" customFormat="1" ht="16.15" customHeight="1" spans="1:26">
      <c r="A783" s="139"/>
      <c r="B783" s="139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  <c r="Z783" s="139"/>
    </row>
    <row r="784" s="84" customFormat="1" ht="16.15" customHeight="1" spans="1:26">
      <c r="A784" s="139"/>
      <c r="B784" s="139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  <c r="Z784" s="139"/>
    </row>
    <row r="785" s="84" customFormat="1" ht="16.15" customHeight="1" spans="1:26">
      <c r="A785" s="139"/>
      <c r="B785" s="139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  <c r="Z785" s="139"/>
    </row>
    <row r="786" s="84" customFormat="1" ht="16.15" customHeight="1" spans="1:26">
      <c r="A786" s="139"/>
      <c r="B786" s="139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  <c r="Z786" s="139"/>
    </row>
    <row r="787" s="84" customFormat="1" ht="16.15" customHeight="1" spans="1:26">
      <c r="A787" s="139"/>
      <c r="B787" s="139"/>
      <c r="C787" s="139"/>
      <c r="D787" s="139"/>
      <c r="E787" s="139"/>
      <c r="F787" s="139"/>
      <c r="G787" s="139"/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  <c r="Z787" s="139"/>
    </row>
    <row r="788" s="84" customFormat="1" ht="16.15" customHeight="1" spans="1:26">
      <c r="A788" s="139"/>
      <c r="B788" s="139"/>
      <c r="C788" s="139"/>
      <c r="D788" s="139"/>
      <c r="E788" s="139"/>
      <c r="F788" s="139"/>
      <c r="G788" s="139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  <c r="Z788" s="139"/>
    </row>
    <row r="789" s="84" customFormat="1" ht="16.15" customHeight="1" spans="1:26">
      <c r="A789" s="139"/>
      <c r="B789" s="139"/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  <c r="Z789" s="139"/>
    </row>
    <row r="790" s="84" customFormat="1" ht="16.15" customHeight="1" spans="1:26">
      <c r="A790" s="139"/>
      <c r="B790" s="139"/>
      <c r="C790" s="139"/>
      <c r="D790" s="139"/>
      <c r="E790" s="139"/>
      <c r="F790" s="139"/>
      <c r="G790" s="139"/>
      <c r="H790" s="139"/>
      <c r="I790" s="139"/>
      <c r="J790" s="139"/>
      <c r="K790" s="139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  <c r="Z790" s="139"/>
    </row>
    <row r="791" s="84" customFormat="1" ht="16.15" customHeight="1" spans="1:26">
      <c r="A791" s="139"/>
      <c r="B791" s="139"/>
      <c r="C791" s="139"/>
      <c r="D791" s="139"/>
      <c r="E791" s="139"/>
      <c r="F791" s="139"/>
      <c r="G791" s="139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  <c r="Z791" s="139"/>
    </row>
    <row r="792" s="84" customFormat="1" ht="16.15" customHeight="1" spans="1:26">
      <c r="A792" s="139"/>
      <c r="B792" s="139"/>
      <c r="C792" s="139"/>
      <c r="D792" s="139"/>
      <c r="E792" s="139"/>
      <c r="F792" s="139"/>
      <c r="G792" s="139"/>
      <c r="H792" s="139"/>
      <c r="I792" s="139"/>
      <c r="J792" s="139"/>
      <c r="K792" s="139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  <c r="Z792" s="139"/>
    </row>
    <row r="793" s="84" customFormat="1" ht="16.15" customHeight="1" spans="1:26">
      <c r="A793" s="139"/>
      <c r="B793" s="139"/>
      <c r="C793" s="139"/>
      <c r="D793" s="139"/>
      <c r="E793" s="139"/>
      <c r="F793" s="139"/>
      <c r="G793" s="139"/>
      <c r="H793" s="139"/>
      <c r="I793" s="139"/>
      <c r="J793" s="139"/>
      <c r="K793" s="139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  <c r="Z793" s="139"/>
    </row>
    <row r="794" s="84" customFormat="1" ht="16.15" customHeight="1" spans="1:26">
      <c r="A794" s="139"/>
      <c r="B794" s="139"/>
      <c r="C794" s="139"/>
      <c r="D794" s="139"/>
      <c r="E794" s="139"/>
      <c r="F794" s="139"/>
      <c r="G794" s="139"/>
      <c r="H794" s="139"/>
      <c r="I794" s="139"/>
      <c r="J794" s="139"/>
      <c r="K794" s="139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  <c r="Z794" s="139"/>
    </row>
    <row r="795" s="84" customFormat="1" ht="16.15" customHeight="1" spans="1:26">
      <c r="A795" s="139"/>
      <c r="B795" s="139"/>
      <c r="C795" s="139"/>
      <c r="D795" s="139"/>
      <c r="E795" s="139"/>
      <c r="F795" s="139"/>
      <c r="G795" s="139"/>
      <c r="H795" s="139"/>
      <c r="I795" s="139"/>
      <c r="J795" s="139"/>
      <c r="K795" s="139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  <c r="Z795" s="139"/>
    </row>
    <row r="796" s="84" customFormat="1" ht="16.15" customHeight="1" spans="1:26">
      <c r="A796" s="139"/>
      <c r="B796" s="139"/>
      <c r="C796" s="139"/>
      <c r="D796" s="139"/>
      <c r="E796" s="139"/>
      <c r="F796" s="139"/>
      <c r="G796" s="139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  <c r="Z796" s="139"/>
    </row>
    <row r="797" s="84" customFormat="1" ht="16.15" customHeight="1" spans="1:26">
      <c r="A797" s="139"/>
      <c r="B797" s="139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  <c r="Z797" s="139"/>
    </row>
    <row r="798" s="84" customFormat="1" ht="16.15" customHeight="1" spans="1:26">
      <c r="A798" s="139"/>
      <c r="B798" s="139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  <c r="Z798" s="139"/>
    </row>
    <row r="799" s="84" customFormat="1" ht="16.15" customHeight="1" spans="1:26">
      <c r="A799" s="139"/>
      <c r="B799" s="139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  <c r="Z799" s="139"/>
    </row>
    <row r="800" s="84" customFormat="1" ht="16.15" customHeight="1" spans="1:26">
      <c r="A800" s="139"/>
      <c r="B800" s="139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  <c r="Z800" s="139"/>
    </row>
    <row r="801" s="84" customFormat="1" ht="16.15" customHeight="1" spans="1:26">
      <c r="A801" s="139"/>
      <c r="B801" s="139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  <c r="Z801" s="139"/>
    </row>
    <row r="802" s="84" customFormat="1" ht="16.15" customHeight="1" spans="1:26">
      <c r="A802" s="139"/>
      <c r="B802" s="139"/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  <c r="Z802" s="139"/>
    </row>
    <row r="803" s="84" customFormat="1" ht="16.15" customHeight="1" spans="1:26">
      <c r="A803" s="139"/>
      <c r="B803" s="139"/>
      <c r="C803" s="139"/>
      <c r="D803" s="139"/>
      <c r="E803" s="139"/>
      <c r="F803" s="139"/>
      <c r="G803" s="139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  <c r="Z803" s="139"/>
    </row>
    <row r="804" s="84" customFormat="1" ht="16.15" customHeight="1" spans="1:26">
      <c r="A804" s="139"/>
      <c r="B804" s="139"/>
      <c r="C804" s="139"/>
      <c r="D804" s="139"/>
      <c r="E804" s="139"/>
      <c r="F804" s="139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  <c r="Z804" s="139"/>
    </row>
    <row r="805" s="84" customFormat="1" ht="16.15" customHeight="1" spans="1:26">
      <c r="A805" s="139"/>
      <c r="B805" s="139"/>
      <c r="C805" s="139"/>
      <c r="D805" s="139"/>
      <c r="E805" s="139"/>
      <c r="F805" s="139"/>
      <c r="G805" s="139"/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  <c r="Z805" s="139"/>
    </row>
    <row r="806" s="84" customFormat="1" ht="16.15" customHeight="1" spans="1:26">
      <c r="A806" s="139"/>
      <c r="B806" s="139"/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  <c r="Z806" s="139"/>
    </row>
    <row r="807" s="84" customFormat="1" ht="16.15" customHeight="1" spans="1:26">
      <c r="A807" s="139"/>
      <c r="B807" s="139"/>
      <c r="C807" s="139"/>
      <c r="D807" s="139"/>
      <c r="E807" s="139"/>
      <c r="F807" s="139"/>
      <c r="G807" s="139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  <c r="Z807" s="139"/>
    </row>
    <row r="808" s="84" customFormat="1" ht="16.15" customHeight="1" spans="1:26">
      <c r="A808" s="139"/>
      <c r="B808" s="139"/>
      <c r="C808" s="139"/>
      <c r="D808" s="139"/>
      <c r="E808" s="139"/>
      <c r="F808" s="139"/>
      <c r="G808" s="139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  <c r="Z808" s="139"/>
    </row>
    <row r="809" s="84" customFormat="1" ht="16.15" customHeight="1" spans="1:26">
      <c r="A809" s="139"/>
      <c r="B809" s="139"/>
      <c r="C809" s="139"/>
      <c r="D809" s="139"/>
      <c r="E809" s="139"/>
      <c r="F809" s="139"/>
      <c r="G809" s="139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  <c r="Z809" s="139"/>
    </row>
    <row r="810" s="84" customFormat="1" ht="16.15" customHeight="1" spans="1:26">
      <c r="A810" s="139"/>
      <c r="B810" s="139"/>
      <c r="C810" s="139"/>
      <c r="D810" s="139"/>
      <c r="E810" s="139"/>
      <c r="F810" s="139"/>
      <c r="G810" s="139"/>
      <c r="H810" s="139"/>
      <c r="I810" s="139"/>
      <c r="J810" s="139"/>
      <c r="K810" s="139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  <c r="Z810" s="139"/>
    </row>
    <row r="811" s="84" customFormat="1" ht="16.15" customHeight="1" spans="1:26">
      <c r="A811" s="139"/>
      <c r="B811" s="139"/>
      <c r="C811" s="139"/>
      <c r="D811" s="139"/>
      <c r="E811" s="139"/>
      <c r="F811" s="139"/>
      <c r="G811" s="139"/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  <c r="Z811" s="139"/>
    </row>
    <row r="812" s="84" customFormat="1" ht="16.15" customHeight="1" spans="1:26">
      <c r="A812" s="139"/>
      <c r="B812" s="139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  <c r="Z812" s="139"/>
    </row>
    <row r="813" s="84" customFormat="1" ht="16.15" customHeight="1" spans="1:26">
      <c r="A813" s="139"/>
      <c r="B813" s="139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  <c r="Z813" s="139"/>
    </row>
    <row r="814" s="84" customFormat="1" ht="16.15" customHeight="1" spans="1:26">
      <c r="A814" s="139"/>
      <c r="B814" s="139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  <c r="Z814" s="139"/>
    </row>
    <row r="815" s="84" customFormat="1" ht="16.15" customHeight="1" spans="1:26">
      <c r="A815" s="139"/>
      <c r="B815" s="139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  <c r="Z815" s="139"/>
    </row>
    <row r="816" s="84" customFormat="1" ht="16.15" customHeight="1" spans="1:26">
      <c r="A816" s="139"/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  <c r="Z816" s="139"/>
    </row>
    <row r="817" s="84" customFormat="1" ht="16.15" customHeight="1" spans="1:26">
      <c r="A817" s="139"/>
      <c r="B817" s="139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  <c r="Z817" s="139"/>
    </row>
    <row r="818" s="84" customFormat="1" ht="16.15" customHeight="1" spans="1:26">
      <c r="A818" s="139"/>
      <c r="B818" s="139"/>
      <c r="C818" s="139"/>
      <c r="D818" s="139"/>
      <c r="E818" s="139"/>
      <c r="F818" s="139"/>
      <c r="G818" s="139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  <c r="Z818" s="139"/>
    </row>
    <row r="819" s="84" customFormat="1" ht="16.15" customHeight="1" spans="1:26">
      <c r="A819" s="139"/>
      <c r="B819" s="139"/>
      <c r="C819" s="139"/>
      <c r="D819" s="139"/>
      <c r="E819" s="139"/>
      <c r="F819" s="139"/>
      <c r="G819" s="139"/>
      <c r="H819" s="139"/>
      <c r="I819" s="139"/>
      <c r="J819" s="139"/>
      <c r="K819" s="139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  <c r="Z819" s="139"/>
    </row>
    <row r="820" s="84" customFormat="1" ht="16.15" customHeight="1" spans="1:26">
      <c r="A820" s="139"/>
      <c r="B820" s="139"/>
      <c r="C820" s="139"/>
      <c r="D820" s="139"/>
      <c r="E820" s="139"/>
      <c r="F820" s="139"/>
      <c r="G820" s="139"/>
      <c r="H820" s="139"/>
      <c r="I820" s="139"/>
      <c r="J820" s="139"/>
      <c r="K820" s="139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  <c r="Z820" s="139"/>
    </row>
    <row r="821" s="84" customFormat="1" ht="16.15" customHeight="1" spans="1:26">
      <c r="A821" s="139"/>
      <c r="B821" s="139"/>
      <c r="C821" s="139"/>
      <c r="D821" s="139"/>
      <c r="E821" s="139"/>
      <c r="F821" s="139"/>
      <c r="G821" s="139"/>
      <c r="H821" s="139"/>
      <c r="I821" s="139"/>
      <c r="J821" s="139"/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  <c r="Z821" s="139"/>
    </row>
    <row r="822" s="84" customFormat="1" ht="16.15" customHeight="1" spans="1:26">
      <c r="A822" s="139"/>
      <c r="B822" s="139"/>
      <c r="C822" s="139"/>
      <c r="D822" s="139"/>
      <c r="E822" s="139"/>
      <c r="F822" s="139"/>
      <c r="G822" s="139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  <c r="Z822" s="139"/>
    </row>
    <row r="823" s="84" customFormat="1" ht="16.15" customHeight="1" spans="1:26">
      <c r="A823" s="139"/>
      <c r="B823" s="139"/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  <c r="Z823" s="139"/>
    </row>
    <row r="824" s="84" customFormat="1" ht="16.15" customHeight="1" spans="1:26">
      <c r="A824" s="139"/>
      <c r="B824" s="139"/>
      <c r="C824" s="139"/>
      <c r="D824" s="139"/>
      <c r="E824" s="139"/>
      <c r="F824" s="139"/>
      <c r="G824" s="139"/>
      <c r="H824" s="139"/>
      <c r="I824" s="139"/>
      <c r="J824" s="139"/>
      <c r="K824" s="139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  <c r="Z824" s="139"/>
    </row>
    <row r="825" s="84" customFormat="1" ht="16.15" customHeight="1" spans="1:26">
      <c r="A825" s="139"/>
      <c r="B825" s="139"/>
      <c r="C825" s="139"/>
      <c r="D825" s="139"/>
      <c r="E825" s="139"/>
      <c r="F825" s="139"/>
      <c r="G825" s="139"/>
      <c r="H825" s="139"/>
      <c r="I825" s="139"/>
      <c r="J825" s="139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  <c r="Z825" s="139"/>
    </row>
    <row r="826" s="84" customFormat="1" ht="16.15" customHeight="1" spans="1:26">
      <c r="A826" s="139"/>
      <c r="B826" s="139"/>
      <c r="C826" s="139"/>
      <c r="D826" s="139"/>
      <c r="E826" s="139"/>
      <c r="F826" s="139"/>
      <c r="G826" s="139"/>
      <c r="H826" s="139"/>
      <c r="I826" s="139"/>
      <c r="J826" s="139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  <c r="Z826" s="139"/>
    </row>
    <row r="827" s="84" customFormat="1" ht="16.15" customHeight="1" spans="1:26">
      <c r="A827" s="139"/>
      <c r="B827" s="139"/>
      <c r="C827" s="139"/>
      <c r="D827" s="139"/>
      <c r="E827" s="139"/>
      <c r="F827" s="139"/>
      <c r="G827" s="139"/>
      <c r="H827" s="139"/>
      <c r="I827" s="139"/>
      <c r="J827" s="139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  <c r="Z827" s="139"/>
    </row>
    <row r="828" s="84" customFormat="1" ht="16.15" customHeight="1" spans="1:26">
      <c r="A828" s="139"/>
      <c r="B828" s="139"/>
      <c r="C828" s="139"/>
      <c r="D828" s="139"/>
      <c r="E828" s="139"/>
      <c r="F828" s="139"/>
      <c r="G828" s="139"/>
      <c r="H828" s="139"/>
      <c r="I828" s="139"/>
      <c r="J828" s="139"/>
      <c r="K828" s="139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  <c r="Z828" s="139"/>
    </row>
    <row r="829" s="84" customFormat="1" ht="16.15" customHeight="1" spans="1:26">
      <c r="A829" s="139"/>
      <c r="B829" s="139"/>
      <c r="C829" s="139"/>
      <c r="D829" s="139"/>
      <c r="E829" s="139"/>
      <c r="F829" s="139"/>
      <c r="G829" s="139"/>
      <c r="H829" s="139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  <c r="Z829" s="139"/>
    </row>
    <row r="830" s="84" customFormat="1" ht="16.15" customHeight="1" spans="1:26">
      <c r="A830" s="139"/>
      <c r="B830" s="139"/>
      <c r="C830" s="139"/>
      <c r="D830" s="139"/>
      <c r="E830" s="139"/>
      <c r="F830" s="139"/>
      <c r="G830" s="139"/>
      <c r="H830" s="139"/>
      <c r="I830" s="139"/>
      <c r="J830" s="139"/>
      <c r="K830" s="139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  <c r="Z830" s="139"/>
    </row>
    <row r="831" s="84" customFormat="1" ht="16.15" customHeight="1" spans="1:26">
      <c r="A831" s="139"/>
      <c r="B831" s="139"/>
      <c r="C831" s="139"/>
      <c r="D831" s="139"/>
      <c r="E831" s="139"/>
      <c r="F831" s="139"/>
      <c r="G831" s="139"/>
      <c r="H831" s="139"/>
      <c r="I831" s="139"/>
      <c r="J831" s="139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  <c r="Z831" s="139"/>
    </row>
    <row r="832" s="84" customFormat="1" ht="16.15" customHeight="1" spans="1:26">
      <c r="A832" s="139"/>
      <c r="B832" s="139"/>
      <c r="C832" s="139"/>
      <c r="D832" s="139"/>
      <c r="E832" s="139"/>
      <c r="F832" s="139"/>
      <c r="G832" s="139"/>
      <c r="H832" s="139"/>
      <c r="I832" s="139"/>
      <c r="J832" s="139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  <c r="Z832" s="139"/>
    </row>
    <row r="833" s="84" customFormat="1" ht="16.15" customHeight="1" spans="1:26">
      <c r="A833" s="139"/>
      <c r="B833" s="139"/>
      <c r="C833" s="139"/>
      <c r="D833" s="139"/>
      <c r="E833" s="139"/>
      <c r="F833" s="139"/>
      <c r="G833" s="139"/>
      <c r="H833" s="139"/>
      <c r="I833" s="139"/>
      <c r="J833" s="139"/>
      <c r="K833" s="139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  <c r="Z833" s="139"/>
    </row>
    <row r="834" s="84" customFormat="1" ht="16.15" customHeight="1" spans="1:26">
      <c r="A834" s="139"/>
      <c r="B834" s="139"/>
      <c r="C834" s="139"/>
      <c r="D834" s="139"/>
      <c r="E834" s="139"/>
      <c r="F834" s="139"/>
      <c r="G834" s="139"/>
      <c r="H834" s="139"/>
      <c r="I834" s="139"/>
      <c r="J834" s="139"/>
      <c r="K834" s="139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  <c r="Z834" s="139"/>
    </row>
    <row r="835" s="84" customFormat="1" ht="16.15" customHeight="1" spans="1:26">
      <c r="A835" s="139"/>
      <c r="B835" s="139"/>
      <c r="C835" s="139"/>
      <c r="D835" s="139"/>
      <c r="E835" s="139"/>
      <c r="F835" s="139"/>
      <c r="G835" s="139"/>
      <c r="H835" s="139"/>
      <c r="I835" s="139"/>
      <c r="J835" s="139"/>
      <c r="K835" s="139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  <c r="Z835" s="139"/>
    </row>
    <row r="836" s="84" customFormat="1" ht="16.15" customHeight="1" spans="1:26">
      <c r="A836" s="139"/>
      <c r="B836" s="139"/>
      <c r="C836" s="139"/>
      <c r="D836" s="139"/>
      <c r="E836" s="139"/>
      <c r="F836" s="139"/>
      <c r="G836" s="139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  <c r="Z836" s="139"/>
    </row>
    <row r="837" s="84" customFormat="1" ht="16.15" customHeight="1" spans="1:26">
      <c r="A837" s="139"/>
      <c r="B837" s="139"/>
      <c r="C837" s="139"/>
      <c r="D837" s="139"/>
      <c r="E837" s="139"/>
      <c r="F837" s="139"/>
      <c r="G837" s="139"/>
      <c r="H837" s="139"/>
      <c r="I837" s="139"/>
      <c r="J837" s="139"/>
      <c r="K837" s="139"/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  <c r="Z837" s="139"/>
    </row>
    <row r="838" s="84" customFormat="1" ht="16.15" customHeight="1" spans="1:26">
      <c r="A838" s="139"/>
      <c r="B838" s="139"/>
      <c r="C838" s="139"/>
      <c r="D838" s="139"/>
      <c r="E838" s="139"/>
      <c r="F838" s="139"/>
      <c r="G838" s="139"/>
      <c r="H838" s="139"/>
      <c r="I838" s="139"/>
      <c r="J838" s="139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  <c r="Z838" s="139"/>
    </row>
    <row r="839" s="84" customFormat="1" ht="16.15" customHeight="1" spans="1:26">
      <c r="A839" s="139"/>
      <c r="B839" s="139"/>
      <c r="C839" s="139"/>
      <c r="D839" s="139"/>
      <c r="E839" s="139"/>
      <c r="F839" s="139"/>
      <c r="G839" s="139"/>
      <c r="H839" s="139"/>
      <c r="I839" s="139"/>
      <c r="J839" s="139"/>
      <c r="K839" s="139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  <c r="Z839" s="139"/>
    </row>
    <row r="840" s="84" customFormat="1" ht="16.15" customHeight="1" spans="1:26">
      <c r="A840" s="139"/>
      <c r="B840" s="139"/>
      <c r="C840" s="139"/>
      <c r="D840" s="139"/>
      <c r="E840" s="139"/>
      <c r="F840" s="139"/>
      <c r="G840" s="139"/>
      <c r="H840" s="139"/>
      <c r="I840" s="139"/>
      <c r="J840" s="139"/>
      <c r="K840" s="139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  <c r="Z840" s="139"/>
    </row>
    <row r="841" s="84" customFormat="1" ht="16.15" customHeight="1" spans="1:26">
      <c r="A841" s="139"/>
      <c r="B841" s="139"/>
      <c r="C841" s="139"/>
      <c r="D841" s="139"/>
      <c r="E841" s="139"/>
      <c r="F841" s="139"/>
      <c r="G841" s="139"/>
      <c r="H841" s="139"/>
      <c r="I841" s="139"/>
      <c r="J841" s="139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  <c r="Z841" s="139"/>
    </row>
    <row r="842" s="84" customFormat="1" ht="16.15" customHeight="1" spans="1:26">
      <c r="A842" s="139"/>
      <c r="B842" s="139"/>
      <c r="C842" s="139"/>
      <c r="D842" s="139"/>
      <c r="E842" s="139"/>
      <c r="F842" s="139"/>
      <c r="G842" s="139"/>
      <c r="H842" s="139"/>
      <c r="I842" s="139"/>
      <c r="J842" s="139"/>
      <c r="K842" s="139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  <c r="Y842" s="139"/>
      <c r="Z842" s="139"/>
    </row>
    <row r="843" s="84" customFormat="1" ht="16.15" customHeight="1" spans="1:26">
      <c r="A843" s="139"/>
      <c r="B843" s="139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  <c r="Z843" s="139"/>
    </row>
    <row r="844" s="84" customFormat="1" ht="16.15" customHeight="1" spans="1:26">
      <c r="A844" s="139"/>
      <c r="B844" s="139"/>
      <c r="C844" s="139"/>
      <c r="D844" s="139"/>
      <c r="E844" s="139"/>
      <c r="F844" s="139"/>
      <c r="G844" s="139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39"/>
      <c r="Z844" s="139"/>
    </row>
    <row r="845" s="84" customFormat="1" ht="16.15" customHeight="1" spans="1:26">
      <c r="A845" s="139"/>
      <c r="B845" s="139"/>
      <c r="C845" s="139"/>
      <c r="D845" s="139"/>
      <c r="E845" s="139"/>
      <c r="F845" s="139"/>
      <c r="G845" s="139"/>
      <c r="H845" s="139"/>
      <c r="I845" s="139"/>
      <c r="J845" s="139"/>
      <c r="K845" s="139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  <c r="Y845" s="139"/>
      <c r="Z845" s="139"/>
    </row>
    <row r="846" s="84" customFormat="1" ht="16.15" customHeight="1" spans="1:26">
      <c r="A846" s="139"/>
      <c r="B846" s="139"/>
      <c r="C846" s="139"/>
      <c r="D846" s="139"/>
      <c r="E846" s="139"/>
      <c r="F846" s="139"/>
      <c r="G846" s="139"/>
      <c r="H846" s="139"/>
      <c r="I846" s="139"/>
      <c r="J846" s="139"/>
      <c r="K846" s="139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  <c r="Y846" s="139"/>
      <c r="Z846" s="139"/>
    </row>
    <row r="847" s="84" customFormat="1" ht="16.15" customHeight="1" spans="1:26">
      <c r="A847" s="139"/>
      <c r="B847" s="139"/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  <c r="Z847" s="139"/>
    </row>
    <row r="848" s="84" customFormat="1" ht="16.15" customHeight="1" spans="1:26">
      <c r="A848" s="139"/>
      <c r="B848" s="139"/>
      <c r="C848" s="139"/>
      <c r="D848" s="139"/>
      <c r="E848" s="139"/>
      <c r="F848" s="139"/>
      <c r="G848" s="139"/>
      <c r="H848" s="139"/>
      <c r="I848" s="139"/>
      <c r="J848" s="139"/>
      <c r="K848" s="139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  <c r="Z848" s="139"/>
    </row>
    <row r="849" s="84" customFormat="1" ht="16.15" customHeight="1" spans="1:26">
      <c r="A849" s="139"/>
      <c r="B849" s="139"/>
      <c r="C849" s="139"/>
      <c r="D849" s="139"/>
      <c r="E849" s="139"/>
      <c r="F849" s="139"/>
      <c r="G849" s="139"/>
      <c r="H849" s="139"/>
      <c r="I849" s="139"/>
      <c r="J849" s="139"/>
      <c r="K849" s="139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  <c r="Z849" s="139"/>
    </row>
    <row r="850" s="84" customFormat="1" ht="16.15" customHeight="1" spans="1:26">
      <c r="A850" s="139"/>
      <c r="B850" s="139"/>
      <c r="C850" s="139"/>
      <c r="D850" s="139"/>
      <c r="E850" s="139"/>
      <c r="F850" s="139"/>
      <c r="G850" s="139"/>
      <c r="H850" s="139"/>
      <c r="I850" s="139"/>
      <c r="J850" s="139"/>
      <c r="K850" s="139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  <c r="Z850" s="139"/>
    </row>
    <row r="851" s="84" customFormat="1" ht="16.15" customHeight="1" spans="1:26">
      <c r="A851" s="139"/>
      <c r="B851" s="139"/>
      <c r="C851" s="139"/>
      <c r="D851" s="139"/>
      <c r="E851" s="139"/>
      <c r="F851" s="139"/>
      <c r="G851" s="139"/>
      <c r="H851" s="139"/>
      <c r="I851" s="139"/>
      <c r="J851" s="139"/>
      <c r="K851" s="139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  <c r="Z851" s="139"/>
    </row>
    <row r="852" s="84" customFormat="1" ht="16.15" customHeight="1" spans="1:26">
      <c r="A852" s="139"/>
      <c r="B852" s="139"/>
      <c r="C852" s="139"/>
      <c r="D852" s="139"/>
      <c r="E852" s="139"/>
      <c r="F852" s="139"/>
      <c r="G852" s="139"/>
      <c r="H852" s="139"/>
      <c r="I852" s="139"/>
      <c r="J852" s="139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  <c r="Z852" s="139"/>
    </row>
    <row r="853" s="84" customFormat="1" ht="16.15" customHeight="1" spans="1:26">
      <c r="A853" s="139"/>
      <c r="B853" s="139"/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  <c r="Z853" s="139"/>
    </row>
    <row r="854" s="84" customFormat="1" ht="16.15" customHeight="1" spans="1:26">
      <c r="A854" s="139"/>
      <c r="B854" s="139"/>
      <c r="C854" s="139"/>
      <c r="D854" s="139"/>
      <c r="E854" s="139"/>
      <c r="F854" s="139"/>
      <c r="G854" s="139"/>
      <c r="H854" s="139"/>
      <c r="I854" s="139"/>
      <c r="J854" s="139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  <c r="Z854" s="139"/>
    </row>
    <row r="855" s="84" customFormat="1" ht="16.15" customHeight="1" spans="1:26">
      <c r="A855" s="139"/>
      <c r="B855" s="139"/>
      <c r="C855" s="139"/>
      <c r="D855" s="139"/>
      <c r="E855" s="139"/>
      <c r="F855" s="139"/>
      <c r="G855" s="139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  <c r="Z855" s="139"/>
    </row>
    <row r="856" s="84" customFormat="1" ht="16.15" customHeight="1" spans="1:26">
      <c r="A856" s="139"/>
      <c r="B856" s="139"/>
      <c r="C856" s="139"/>
      <c r="D856" s="139"/>
      <c r="E856" s="139"/>
      <c r="F856" s="139"/>
      <c r="G856" s="139"/>
      <c r="H856" s="139"/>
      <c r="I856" s="139"/>
      <c r="J856" s="139"/>
      <c r="K856" s="139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  <c r="Z856" s="139"/>
    </row>
    <row r="857" s="84" customFormat="1" ht="16.15" customHeight="1" spans="1:26">
      <c r="A857" s="139"/>
      <c r="B857" s="139"/>
      <c r="C857" s="139"/>
      <c r="D857" s="139"/>
      <c r="E857" s="139"/>
      <c r="F857" s="139"/>
      <c r="G857" s="139"/>
      <c r="H857" s="139"/>
      <c r="I857" s="139"/>
      <c r="J857" s="139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  <c r="Z857" s="139"/>
    </row>
    <row r="858" s="84" customFormat="1" ht="16.15" customHeight="1" spans="1:26">
      <c r="A858" s="139"/>
      <c r="B858" s="139"/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  <c r="Z858" s="139"/>
    </row>
    <row r="859" s="84" customFormat="1" ht="16.15" customHeight="1" spans="1:26">
      <c r="A859" s="139"/>
      <c r="B859" s="139"/>
      <c r="C859" s="139"/>
      <c r="D859" s="139"/>
      <c r="E859" s="139"/>
      <c r="F859" s="139"/>
      <c r="G859" s="139"/>
      <c r="H859" s="139"/>
      <c r="I859" s="139"/>
      <c r="J859" s="139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  <c r="Z859" s="139"/>
    </row>
    <row r="860" s="84" customFormat="1" ht="16.15" customHeight="1" spans="1:26">
      <c r="A860" s="139"/>
      <c r="B860" s="139"/>
      <c r="C860" s="139"/>
      <c r="D860" s="139"/>
      <c r="E860" s="139"/>
      <c r="F860" s="139"/>
      <c r="G860" s="139"/>
      <c r="H860" s="139"/>
      <c r="I860" s="139"/>
      <c r="J860" s="139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  <c r="Z860" s="139"/>
    </row>
    <row r="861" s="84" customFormat="1" ht="16.15" customHeight="1" spans="1:26">
      <c r="A861" s="139"/>
      <c r="B861" s="139"/>
      <c r="C861" s="139"/>
      <c r="D861" s="139"/>
      <c r="E861" s="139"/>
      <c r="F861" s="139"/>
      <c r="G861" s="139"/>
      <c r="H861" s="139"/>
      <c r="I861" s="139"/>
      <c r="J861" s="139"/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  <c r="Z861" s="139"/>
    </row>
    <row r="862" s="84" customFormat="1" ht="16.15" customHeight="1" spans="1:26">
      <c r="A862" s="139"/>
      <c r="B862" s="139"/>
      <c r="C862" s="139"/>
      <c r="D862" s="139"/>
      <c r="E862" s="139"/>
      <c r="F862" s="139"/>
      <c r="G862" s="139"/>
      <c r="H862" s="139"/>
      <c r="I862" s="139"/>
      <c r="J862" s="139"/>
      <c r="K862" s="139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  <c r="Z862" s="139"/>
    </row>
    <row r="863" s="84" customFormat="1" ht="16.15" customHeight="1" spans="1:26">
      <c r="A863" s="139"/>
      <c r="B863" s="139"/>
      <c r="C863" s="139"/>
      <c r="D863" s="139"/>
      <c r="E863" s="139"/>
      <c r="F863" s="139"/>
      <c r="G863" s="139"/>
      <c r="H863" s="139"/>
      <c r="I863" s="139"/>
      <c r="J863" s="139"/>
      <c r="K863" s="139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  <c r="Z863" s="139"/>
    </row>
    <row r="864" s="84" customFormat="1" ht="16.15" customHeight="1" spans="1:26">
      <c r="A864" s="139"/>
      <c r="B864" s="139"/>
      <c r="C864" s="139"/>
      <c r="D864" s="139"/>
      <c r="E864" s="139"/>
      <c r="F864" s="139"/>
      <c r="G864" s="139"/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  <c r="Z864" s="139"/>
    </row>
    <row r="865" s="84" customFormat="1" ht="16.15" customHeight="1" spans="1:26">
      <c r="A865" s="139"/>
      <c r="B865" s="139"/>
      <c r="C865" s="139"/>
      <c r="D865" s="139"/>
      <c r="E865" s="139"/>
      <c r="F865" s="139"/>
      <c r="G865" s="139"/>
      <c r="H865" s="139"/>
      <c r="I865" s="139"/>
      <c r="J865" s="139"/>
      <c r="K865" s="139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  <c r="Z865" s="139"/>
    </row>
    <row r="866" s="84" customFormat="1" ht="16.15" customHeight="1" spans="1:26">
      <c r="A866" s="139"/>
      <c r="B866" s="139"/>
      <c r="C866" s="139"/>
      <c r="D866" s="139"/>
      <c r="E866" s="139"/>
      <c r="F866" s="139"/>
      <c r="G866" s="139"/>
      <c r="H866" s="139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  <c r="Z866" s="139"/>
    </row>
    <row r="867" s="84" customFormat="1" ht="16.15" customHeight="1" spans="1:26">
      <c r="A867" s="139"/>
      <c r="B867" s="139"/>
      <c r="C867" s="139"/>
      <c r="D867" s="139"/>
      <c r="E867" s="139"/>
      <c r="F867" s="139"/>
      <c r="G867" s="139"/>
      <c r="H867" s="139"/>
      <c r="I867" s="139"/>
      <c r="J867" s="139"/>
      <c r="K867" s="139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Y867" s="139"/>
      <c r="Z867" s="139"/>
    </row>
    <row r="868" s="84" customFormat="1" ht="16.15" customHeight="1" spans="1:26">
      <c r="A868" s="139"/>
      <c r="B868" s="139"/>
      <c r="C868" s="139"/>
      <c r="D868" s="139"/>
      <c r="E868" s="139"/>
      <c r="F868" s="139"/>
      <c r="G868" s="139"/>
      <c r="H868" s="139"/>
      <c r="I868" s="139"/>
      <c r="J868" s="139"/>
      <c r="K868" s="139"/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  <c r="Y868" s="139"/>
      <c r="Z868" s="139"/>
    </row>
    <row r="869" s="84" customFormat="1" ht="16.15" customHeight="1" spans="1:26">
      <c r="A869" s="139"/>
      <c r="B869" s="139"/>
      <c r="C869" s="139"/>
      <c r="D869" s="139"/>
      <c r="E869" s="139"/>
      <c r="F869" s="139"/>
      <c r="G869" s="139"/>
      <c r="H869" s="139"/>
      <c r="I869" s="139"/>
      <c r="J869" s="139"/>
      <c r="K869" s="139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Y869" s="139"/>
      <c r="Z869" s="139"/>
    </row>
    <row r="870" s="84" customFormat="1" ht="16.15" customHeight="1" spans="1:26">
      <c r="A870" s="139"/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Y870" s="139"/>
      <c r="Z870" s="139"/>
    </row>
    <row r="871" s="84" customFormat="1" ht="16.15" customHeight="1" spans="1:26">
      <c r="A871" s="139"/>
      <c r="B871" s="139"/>
      <c r="C871" s="139"/>
      <c r="D871" s="139"/>
      <c r="E871" s="139"/>
      <c r="F871" s="139"/>
      <c r="G871" s="139"/>
      <c r="H871" s="139"/>
      <c r="I871" s="139"/>
      <c r="J871" s="139"/>
      <c r="K871" s="139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Y871" s="139"/>
      <c r="Z871" s="139"/>
    </row>
    <row r="872" s="84" customFormat="1" ht="16.15" customHeight="1" spans="1:26">
      <c r="A872" s="139"/>
      <c r="B872" s="139"/>
      <c r="C872" s="139"/>
      <c r="D872" s="139"/>
      <c r="E872" s="139"/>
      <c r="F872" s="139"/>
      <c r="G872" s="139"/>
      <c r="H872" s="139"/>
      <c r="I872" s="139"/>
      <c r="J872" s="139"/>
      <c r="K872" s="139"/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  <c r="Y872" s="139"/>
      <c r="Z872" s="139"/>
    </row>
    <row r="873" s="84" customFormat="1" ht="16.15" customHeight="1" spans="1:26">
      <c r="A873" s="139"/>
      <c r="B873" s="139"/>
      <c r="C873" s="139"/>
      <c r="D873" s="139"/>
      <c r="E873" s="139"/>
      <c r="F873" s="139"/>
      <c r="G873" s="139"/>
      <c r="H873" s="139"/>
      <c r="I873" s="139"/>
      <c r="J873" s="139"/>
      <c r="K873" s="139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Y873" s="139"/>
      <c r="Z873" s="139"/>
    </row>
    <row r="874" s="84" customFormat="1" ht="16.15" customHeight="1" spans="1:26">
      <c r="A874" s="139"/>
      <c r="B874" s="139"/>
      <c r="C874" s="139"/>
      <c r="D874" s="139"/>
      <c r="E874" s="139"/>
      <c r="F874" s="139"/>
      <c r="G874" s="139"/>
      <c r="H874" s="139"/>
      <c r="I874" s="139"/>
      <c r="J874" s="139"/>
      <c r="K874" s="139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Y874" s="139"/>
      <c r="Z874" s="139"/>
    </row>
    <row r="875" s="84" customFormat="1" ht="16.15" customHeight="1" spans="1:26">
      <c r="A875" s="139"/>
      <c r="B875" s="139"/>
      <c r="C875" s="139"/>
      <c r="D875" s="139"/>
      <c r="E875" s="139"/>
      <c r="F875" s="139"/>
      <c r="G875" s="139"/>
      <c r="H875" s="139"/>
      <c r="I875" s="139"/>
      <c r="J875" s="139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  <c r="Z875" s="139"/>
    </row>
    <row r="876" s="84" customFormat="1" ht="16.15" customHeight="1" spans="1:26">
      <c r="A876" s="139"/>
      <c r="B876" s="139"/>
      <c r="C876" s="139"/>
      <c r="D876" s="139"/>
      <c r="E876" s="139"/>
      <c r="F876" s="139"/>
      <c r="G876" s="139"/>
      <c r="H876" s="139"/>
      <c r="I876" s="139"/>
      <c r="J876" s="139"/>
      <c r="K876" s="139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Y876" s="139"/>
      <c r="Z876" s="139"/>
    </row>
    <row r="877" s="84" customFormat="1" ht="16.15" customHeight="1" spans="1:26">
      <c r="A877" s="139"/>
      <c r="B877" s="139"/>
      <c r="C877" s="139"/>
      <c r="D877" s="139"/>
      <c r="E877" s="139"/>
      <c r="F877" s="139"/>
      <c r="G877" s="139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Y877" s="139"/>
      <c r="Z877" s="139"/>
    </row>
    <row r="878" s="84" customFormat="1" ht="16.15" customHeight="1" spans="1:26">
      <c r="A878" s="139"/>
      <c r="B878" s="139"/>
      <c r="C878" s="139"/>
      <c r="D878" s="139"/>
      <c r="E878" s="139"/>
      <c r="F878" s="139"/>
      <c r="G878" s="139"/>
      <c r="H878" s="139"/>
      <c r="I878" s="139"/>
      <c r="J878" s="139"/>
      <c r="K878" s="139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  <c r="Y878" s="139"/>
      <c r="Z878" s="139"/>
    </row>
    <row r="879" s="84" customFormat="1" ht="16.15" customHeight="1" spans="1:26">
      <c r="A879" s="139"/>
      <c r="B879" s="139"/>
      <c r="C879" s="139"/>
      <c r="D879" s="139"/>
      <c r="E879" s="139"/>
      <c r="F879" s="139"/>
      <c r="G879" s="139"/>
      <c r="H879" s="139"/>
      <c r="I879" s="139"/>
      <c r="J879" s="139"/>
      <c r="K879" s="139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Y879" s="139"/>
      <c r="Z879" s="139"/>
    </row>
    <row r="880" s="84" customFormat="1" ht="16.15" customHeight="1" spans="1:26">
      <c r="A880" s="139"/>
      <c r="B880" s="139"/>
      <c r="C880" s="139"/>
      <c r="D880" s="139"/>
      <c r="E880" s="139"/>
      <c r="F880" s="139"/>
      <c r="G880" s="139"/>
      <c r="H880" s="139"/>
      <c r="I880" s="139"/>
      <c r="J880" s="139"/>
      <c r="K880" s="139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Y880" s="139"/>
      <c r="Z880" s="139"/>
    </row>
    <row r="881" s="84" customFormat="1" ht="16.15" customHeight="1" spans="1:26">
      <c r="A881" s="139"/>
      <c r="B881" s="139"/>
      <c r="C881" s="139"/>
      <c r="D881" s="139"/>
      <c r="E881" s="139"/>
      <c r="F881" s="139"/>
      <c r="G881" s="139"/>
      <c r="H881" s="139"/>
      <c r="I881" s="139"/>
      <c r="J881" s="139"/>
      <c r="K881" s="139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Y881" s="139"/>
      <c r="Z881" s="139"/>
    </row>
    <row r="882" s="84" customFormat="1" ht="16.15" customHeight="1" spans="1:26">
      <c r="A882" s="139"/>
      <c r="B882" s="139"/>
      <c r="C882" s="139"/>
      <c r="D882" s="139"/>
      <c r="E882" s="139"/>
      <c r="F882" s="139"/>
      <c r="G882" s="139"/>
      <c r="H882" s="139"/>
      <c r="I882" s="139"/>
      <c r="J882" s="139"/>
      <c r="K882" s="139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  <c r="Y882" s="139"/>
      <c r="Z882" s="139"/>
    </row>
    <row r="883" s="84" customFormat="1" ht="16.15" customHeight="1" spans="1:26">
      <c r="A883" s="139"/>
      <c r="B883" s="139"/>
      <c r="C883" s="139"/>
      <c r="D883" s="139"/>
      <c r="E883" s="139"/>
      <c r="F883" s="139"/>
      <c r="G883" s="139"/>
      <c r="H883" s="139"/>
      <c r="I883" s="139"/>
      <c r="J883" s="139"/>
      <c r="K883" s="139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Y883" s="139"/>
      <c r="Z883" s="139"/>
    </row>
    <row r="884" s="84" customFormat="1" ht="16.15" customHeight="1" spans="1:26">
      <c r="A884" s="139"/>
      <c r="B884" s="139"/>
      <c r="C884" s="139"/>
      <c r="D884" s="139"/>
      <c r="E884" s="139"/>
      <c r="F884" s="139"/>
      <c r="G884" s="139"/>
      <c r="H884" s="139"/>
      <c r="I884" s="139"/>
      <c r="J884" s="139"/>
      <c r="K884" s="139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Y884" s="139"/>
      <c r="Z884" s="139"/>
    </row>
    <row r="885" s="84" customFormat="1" ht="16.15" customHeight="1" spans="1:26">
      <c r="A885" s="139"/>
      <c r="B885" s="139"/>
      <c r="C885" s="139"/>
      <c r="D885" s="139"/>
      <c r="E885" s="139"/>
      <c r="F885" s="139"/>
      <c r="G885" s="139"/>
      <c r="H885" s="139"/>
      <c r="I885" s="139"/>
      <c r="J885" s="139"/>
      <c r="K885" s="139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  <c r="Z885" s="139"/>
    </row>
    <row r="886" s="84" customFormat="1" ht="16.15" customHeight="1" spans="1:26">
      <c r="A886" s="139"/>
      <c r="B886" s="139"/>
      <c r="C886" s="139"/>
      <c r="D886" s="139"/>
      <c r="E886" s="139"/>
      <c r="F886" s="139"/>
      <c r="G886" s="139"/>
      <c r="H886" s="139"/>
      <c r="I886" s="139"/>
      <c r="J886" s="139"/>
      <c r="K886" s="139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  <c r="Y886" s="139"/>
      <c r="Z886" s="139"/>
    </row>
    <row r="887" s="84" customFormat="1" ht="16.15" customHeight="1" spans="1:26">
      <c r="A887" s="139"/>
      <c r="B887" s="139"/>
      <c r="C887" s="139"/>
      <c r="D887" s="139"/>
      <c r="E887" s="139"/>
      <c r="F887" s="139"/>
      <c r="G887" s="139"/>
      <c r="H887" s="139"/>
      <c r="I887" s="139"/>
      <c r="J887" s="139"/>
      <c r="K887" s="139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Y887" s="139"/>
      <c r="Z887" s="139"/>
    </row>
    <row r="888" s="84" customFormat="1" ht="16.15" customHeight="1" spans="1:26">
      <c r="A888" s="139"/>
      <c r="B888" s="139"/>
      <c r="C888" s="139"/>
      <c r="D888" s="139"/>
      <c r="E888" s="139"/>
      <c r="F888" s="139"/>
      <c r="G888" s="139"/>
      <c r="H888" s="139"/>
      <c r="I888" s="139"/>
      <c r="J888" s="139"/>
      <c r="K888" s="139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Y888" s="139"/>
      <c r="Z888" s="139"/>
    </row>
    <row r="889" s="84" customFormat="1" ht="16.15" customHeight="1" spans="1:26">
      <c r="A889" s="139"/>
      <c r="B889" s="139"/>
      <c r="C889" s="139"/>
      <c r="D889" s="139"/>
      <c r="E889" s="139"/>
      <c r="F889" s="139"/>
      <c r="G889" s="139"/>
      <c r="H889" s="139"/>
      <c r="I889" s="139"/>
      <c r="J889" s="139"/>
      <c r="K889" s="139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  <c r="Y889" s="139"/>
      <c r="Z889" s="139"/>
    </row>
    <row r="890" s="84" customFormat="1" ht="16.15" customHeight="1" spans="1:26">
      <c r="A890" s="139"/>
      <c r="B890" s="139"/>
      <c r="C890" s="139"/>
      <c r="D890" s="139"/>
      <c r="E890" s="139"/>
      <c r="F890" s="139"/>
      <c r="G890" s="139"/>
      <c r="H890" s="139"/>
      <c r="I890" s="139"/>
      <c r="J890" s="139"/>
      <c r="K890" s="139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Y890" s="139"/>
      <c r="Z890" s="139"/>
    </row>
    <row r="891" s="84" customFormat="1" ht="16.15" customHeight="1" spans="1:26">
      <c r="A891" s="139"/>
      <c r="B891" s="139"/>
      <c r="C891" s="139"/>
      <c r="D891" s="139"/>
      <c r="E891" s="139"/>
      <c r="F891" s="139"/>
      <c r="G891" s="139"/>
      <c r="H891" s="139"/>
      <c r="I891" s="139"/>
      <c r="J891" s="139"/>
      <c r="K891" s="139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Y891" s="139"/>
      <c r="Z891" s="139"/>
    </row>
    <row r="892" s="84" customFormat="1" ht="16.15" customHeight="1" spans="1:26">
      <c r="A892" s="139"/>
      <c r="B892" s="139"/>
      <c r="C892" s="139"/>
      <c r="D892" s="139"/>
      <c r="E892" s="139"/>
      <c r="F892" s="139"/>
      <c r="G892" s="139"/>
      <c r="H892" s="139"/>
      <c r="I892" s="139"/>
      <c r="J892" s="139"/>
      <c r="K892" s="139"/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  <c r="Y892" s="139"/>
      <c r="Z892" s="139"/>
    </row>
    <row r="893" s="84" customFormat="1" ht="16.15" customHeight="1" spans="1:26">
      <c r="A893" s="139"/>
      <c r="B893" s="139"/>
      <c r="C893" s="139"/>
      <c r="D893" s="139"/>
      <c r="E893" s="139"/>
      <c r="F893" s="139"/>
      <c r="G893" s="139"/>
      <c r="H893" s="139"/>
      <c r="I893" s="139"/>
      <c r="J893" s="139"/>
      <c r="K893" s="139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Y893" s="139"/>
      <c r="Z893" s="139"/>
    </row>
    <row r="894" s="84" customFormat="1" ht="16.15" customHeight="1" spans="1:26">
      <c r="A894" s="139"/>
      <c r="B894" s="139"/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Y894" s="139"/>
      <c r="Z894" s="139"/>
    </row>
    <row r="895" s="84" customFormat="1" ht="16.15" customHeight="1" spans="1:26">
      <c r="A895" s="139"/>
      <c r="B895" s="139"/>
      <c r="C895" s="139"/>
      <c r="D895" s="139"/>
      <c r="E895" s="139"/>
      <c r="F895" s="139"/>
      <c r="G895" s="139"/>
      <c r="H895" s="139"/>
      <c r="I895" s="139"/>
      <c r="J895" s="139"/>
      <c r="K895" s="139"/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  <c r="Y895" s="139"/>
      <c r="Z895" s="139"/>
    </row>
    <row r="896" s="84" customFormat="1" ht="16.15" customHeight="1" spans="1:26">
      <c r="A896" s="139"/>
      <c r="B896" s="139"/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  <c r="Z896" s="139"/>
    </row>
    <row r="897" s="84" customFormat="1" ht="16.15" customHeight="1" spans="1:26">
      <c r="A897" s="139"/>
      <c r="B897" s="139"/>
      <c r="C897" s="139"/>
      <c r="D897" s="139"/>
      <c r="E897" s="139"/>
      <c r="F897" s="139"/>
      <c r="G897" s="139"/>
      <c r="H897" s="139"/>
      <c r="I897" s="139"/>
      <c r="J897" s="139"/>
      <c r="K897" s="139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Y897" s="139"/>
      <c r="Z897" s="139"/>
    </row>
    <row r="898" s="84" customFormat="1" ht="16.15" customHeight="1" spans="1:26">
      <c r="A898" s="139"/>
      <c r="B898" s="139"/>
      <c r="C898" s="139"/>
      <c r="D898" s="139"/>
      <c r="E898" s="139"/>
      <c r="F898" s="139"/>
      <c r="G898" s="139"/>
      <c r="H898" s="139"/>
      <c r="I898" s="139"/>
      <c r="J898" s="139"/>
      <c r="K898" s="139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Y898" s="139"/>
      <c r="Z898" s="139"/>
    </row>
    <row r="899" s="84" customFormat="1" ht="16.15" customHeight="1" spans="1:26">
      <c r="A899" s="139"/>
      <c r="B899" s="139"/>
      <c r="C899" s="139"/>
      <c r="D899" s="139"/>
      <c r="E899" s="139"/>
      <c r="F899" s="139"/>
      <c r="G899" s="139"/>
      <c r="H899" s="139"/>
      <c r="I899" s="139"/>
      <c r="J899" s="139"/>
      <c r="K899" s="139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Y899" s="139"/>
      <c r="Z899" s="139"/>
    </row>
    <row r="900" s="84" customFormat="1" ht="16.15" customHeight="1" spans="1:26">
      <c r="A900" s="139"/>
      <c r="B900" s="139"/>
      <c r="C900" s="139"/>
      <c r="D900" s="139"/>
      <c r="E900" s="139"/>
      <c r="F900" s="139"/>
      <c r="G900" s="139"/>
      <c r="H900" s="139"/>
      <c r="I900" s="139"/>
      <c r="J900" s="139"/>
      <c r="K900" s="139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Y900" s="139"/>
      <c r="Z900" s="139"/>
    </row>
    <row r="901" s="84" customFormat="1" ht="16.15" customHeight="1" spans="1:26">
      <c r="A901" s="139"/>
      <c r="B901" s="139"/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Y901" s="139"/>
      <c r="Z901" s="139"/>
    </row>
    <row r="902" s="84" customFormat="1" ht="16.15" customHeight="1" spans="1:26">
      <c r="A902" s="139"/>
      <c r="B902" s="139"/>
      <c r="C902" s="139"/>
      <c r="D902" s="139"/>
      <c r="E902" s="139"/>
      <c r="F902" s="139"/>
      <c r="G902" s="139"/>
      <c r="H902" s="139"/>
      <c r="I902" s="139"/>
      <c r="J902" s="139"/>
      <c r="K902" s="139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Y902" s="139"/>
      <c r="Z902" s="139"/>
    </row>
  </sheetData>
  <mergeCells count="19">
    <mergeCell ref="A1:E1"/>
    <mergeCell ref="F1:G1"/>
    <mergeCell ref="H1:M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conditionalFormatting sqref="J9:M18">
    <cfRule type="notContainsBlanks" dxfId="0" priority="1">
      <formula>LEN(TRIM(J9))&gt;0</formula>
    </cfRule>
  </conditionalFormatting>
  <pageMargins left="0.306944444444444" right="0.306944444444444" top="0.357638888888889" bottom="0.357638888888889" header="0.298611111111111" footer="0.298611111111111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2"/>
  <sheetViews>
    <sheetView view="pageBreakPreview" zoomScale="55" zoomScaleNormal="55" workbookViewId="0">
      <selection activeCell="V14" sqref="V14"/>
    </sheetView>
  </sheetViews>
  <sheetFormatPr defaultColWidth="11.9469026548673" defaultRowHeight="15" customHeight="1"/>
  <cols>
    <col min="1" max="1" width="4.38053097345133" style="84" customWidth="1"/>
    <col min="2" max="2" width="10.8230088495575" style="84" customWidth="1"/>
    <col min="3" max="3" width="21.4424778761062" style="84" customWidth="1"/>
    <col min="4" max="4" width="14.3451327433628" style="84" customWidth="1"/>
    <col min="5" max="5" width="40.5840707964602" style="84" customWidth="1"/>
    <col min="6" max="6" width="9.55752212389381" style="84" customWidth="1"/>
    <col min="7" max="13" width="12.6814159292035" style="84" customWidth="1"/>
    <col min="14" max="14" width="5.97345132743363" style="84" customWidth="1"/>
    <col min="15" max="17" width="9.15929203539823" style="84" customWidth="1"/>
    <col min="18" max="18" width="5.84070796460177" style="84" customWidth="1"/>
    <col min="19" max="19" width="9.15929203539823" style="84" customWidth="1"/>
    <col min="20" max="21" width="9.02654867256637" style="84" customWidth="1"/>
    <col min="22" max="22" width="7.0353982300885" style="84" customWidth="1"/>
    <col min="23" max="23" width="10.7522123893805" style="84" customWidth="1"/>
    <col min="24" max="24" width="30.3982300884956" style="84" customWidth="1"/>
    <col min="25" max="26" width="12.7433628318584" style="84" customWidth="1"/>
    <col min="27" max="16384" width="11.9469026548673" style="84"/>
  </cols>
  <sheetData>
    <row r="1" s="84" customFormat="1" ht="30" customHeight="1" spans="1:26">
      <c r="A1" s="85" t="s">
        <v>0</v>
      </c>
      <c r="B1" s="86"/>
      <c r="C1" s="86"/>
      <c r="D1" s="86"/>
      <c r="E1" s="87"/>
      <c r="F1" s="88" t="s">
        <v>1</v>
      </c>
      <c r="G1" s="89"/>
      <c r="H1" s="90"/>
      <c r="I1" s="140"/>
      <c r="J1" s="140"/>
      <c r="K1" s="140"/>
      <c r="L1" s="140"/>
      <c r="M1" s="141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39"/>
      <c r="Y1" s="139"/>
      <c r="Z1" s="139"/>
    </row>
    <row r="2" s="84" customFormat="1" ht="16.15" customHeight="1" spans="1:26">
      <c r="A2" s="91" t="s">
        <v>2</v>
      </c>
      <c r="B2" s="92"/>
      <c r="C2" s="93" t="s">
        <v>3</v>
      </c>
      <c r="D2" s="94" t="s">
        <v>4</v>
      </c>
      <c r="E2" s="95" t="s">
        <v>5</v>
      </c>
      <c r="F2" s="96"/>
      <c r="G2" s="97"/>
      <c r="H2" s="98"/>
      <c r="I2" s="98"/>
      <c r="J2" s="98"/>
      <c r="K2" s="98"/>
      <c r="L2" s="98"/>
      <c r="M2" s="143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39"/>
      <c r="Y2" s="139"/>
      <c r="Z2" s="139"/>
    </row>
    <row r="3" s="84" customFormat="1" ht="16.15" customHeight="1" spans="1:26">
      <c r="A3" s="99" t="s">
        <v>6</v>
      </c>
      <c r="B3" s="100"/>
      <c r="C3" s="101"/>
      <c r="D3" s="102" t="s">
        <v>7</v>
      </c>
      <c r="E3" s="103"/>
      <c r="F3" s="104"/>
      <c r="G3" s="105"/>
      <c r="H3" s="106"/>
      <c r="I3" s="106"/>
      <c r="J3" s="106"/>
      <c r="K3" s="106"/>
      <c r="L3" s="106"/>
      <c r="M3" s="145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39"/>
      <c r="Y3" s="139"/>
      <c r="Z3" s="139"/>
    </row>
    <row r="4" s="84" customFormat="1" ht="16.15" customHeight="1" spans="1:26">
      <c r="A4" s="99" t="s">
        <v>8</v>
      </c>
      <c r="B4" s="100"/>
      <c r="C4" s="101"/>
      <c r="D4" s="102" t="s">
        <v>9</v>
      </c>
      <c r="E4" s="103" t="s">
        <v>10</v>
      </c>
      <c r="F4" s="104"/>
      <c r="G4" s="105"/>
      <c r="H4" s="106"/>
      <c r="I4" s="106"/>
      <c r="J4" s="106"/>
      <c r="K4" s="106"/>
      <c r="L4" s="106"/>
      <c r="M4" s="145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39"/>
      <c r="Y4" s="139"/>
      <c r="Z4" s="139"/>
    </row>
    <row r="5" s="84" customFormat="1" ht="16.15" customHeight="1" spans="1:26">
      <c r="A5" s="99" t="s">
        <v>11</v>
      </c>
      <c r="B5" s="100"/>
      <c r="C5" s="101"/>
      <c r="D5" s="102" t="s">
        <v>12</v>
      </c>
      <c r="E5" s="103" t="s">
        <v>13</v>
      </c>
      <c r="F5" s="104"/>
      <c r="G5" s="107"/>
      <c r="H5" s="108"/>
      <c r="I5" s="108"/>
      <c r="J5" s="108"/>
      <c r="K5" s="108"/>
      <c r="L5" s="108"/>
      <c r="M5" s="146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39"/>
      <c r="Y5" s="139"/>
      <c r="Z5" s="139"/>
    </row>
    <row r="6" s="84" customFormat="1" ht="16.15" customHeight="1" spans="1:26">
      <c r="A6" s="99" t="s">
        <v>14</v>
      </c>
      <c r="B6" s="100"/>
      <c r="C6" s="101" t="s">
        <v>15</v>
      </c>
      <c r="D6" s="102" t="s">
        <v>16</v>
      </c>
      <c r="E6" s="103" t="s">
        <v>17</v>
      </c>
      <c r="F6" s="104"/>
      <c r="G6" s="109"/>
      <c r="H6" s="110"/>
      <c r="I6" s="110"/>
      <c r="J6" s="110"/>
      <c r="K6" s="110"/>
      <c r="L6" s="110"/>
      <c r="M6" s="147"/>
      <c r="N6" s="144"/>
      <c r="O6" s="144"/>
      <c r="P6" s="144"/>
      <c r="Q6" s="144"/>
      <c r="R6" s="144"/>
      <c r="S6" s="144"/>
      <c r="T6" s="144"/>
      <c r="U6" s="144"/>
      <c r="V6" s="144"/>
      <c r="W6" s="155"/>
      <c r="X6" s="139"/>
      <c r="Y6" s="139"/>
      <c r="Z6" s="139"/>
    </row>
    <row r="7" s="84" customFormat="1" ht="16.15" customHeight="1" spans="1:26">
      <c r="A7" s="111"/>
      <c r="B7" s="112" t="s">
        <v>18</v>
      </c>
      <c r="C7" s="113"/>
      <c r="D7" s="113"/>
      <c r="E7" s="114"/>
      <c r="F7" s="115" t="s">
        <v>19</v>
      </c>
      <c r="G7" s="116" t="s">
        <v>20</v>
      </c>
      <c r="H7" s="116" t="s">
        <v>21</v>
      </c>
      <c r="I7" s="148" t="s">
        <v>22</v>
      </c>
      <c r="J7" s="149" t="s">
        <v>23</v>
      </c>
      <c r="K7" s="116" t="s">
        <v>24</v>
      </c>
      <c r="L7" s="116" t="s">
        <v>25</v>
      </c>
      <c r="M7" s="116" t="s">
        <v>26</v>
      </c>
      <c r="N7" s="150"/>
      <c r="O7" s="150"/>
      <c r="P7" s="151"/>
      <c r="Q7" s="150"/>
      <c r="R7" s="150"/>
      <c r="S7" s="150"/>
      <c r="T7" s="151"/>
      <c r="U7" s="150"/>
      <c r="V7" s="150"/>
      <c r="W7" s="151"/>
      <c r="X7" s="153"/>
      <c r="Y7" s="139"/>
      <c r="Z7" s="139"/>
    </row>
    <row r="8" s="84" customFormat="1" customHeight="1" spans="1:26">
      <c r="A8" s="117"/>
      <c r="B8" s="118"/>
      <c r="C8" s="119"/>
      <c r="D8" s="119"/>
      <c r="E8" s="120"/>
      <c r="F8" s="121"/>
      <c r="G8" s="122"/>
      <c r="H8" s="122"/>
      <c r="I8" s="122"/>
      <c r="J8" s="122"/>
      <c r="K8" s="122"/>
      <c r="L8" s="122"/>
      <c r="M8" s="122"/>
      <c r="N8" s="152"/>
      <c r="O8" s="153"/>
      <c r="P8" s="153"/>
      <c r="Q8" s="153"/>
      <c r="R8" s="152"/>
      <c r="S8" s="153"/>
      <c r="T8" s="153"/>
      <c r="U8" s="153"/>
      <c r="V8" s="152"/>
      <c r="W8" s="153"/>
      <c r="X8" s="153"/>
      <c r="Y8" s="139"/>
      <c r="Z8" s="139"/>
    </row>
    <row r="9" s="84" customFormat="1" ht="38" customHeight="1" spans="1:26">
      <c r="A9" s="123"/>
      <c r="B9" s="124" t="s">
        <v>27</v>
      </c>
      <c r="C9" s="125"/>
      <c r="D9" s="125"/>
      <c r="E9" s="126" t="s">
        <v>28</v>
      </c>
      <c r="F9" s="127">
        <v>44930</v>
      </c>
      <c r="G9" s="128">
        <f>'XS-XXL'!G9*2.54</f>
        <v>22.225</v>
      </c>
      <c r="H9" s="128">
        <f>'XS-XXL'!H9*2.54</f>
        <v>22.86</v>
      </c>
      <c r="I9" s="128">
        <f>'XS-XXL'!I9*2.54</f>
        <v>23.495</v>
      </c>
      <c r="J9" s="128">
        <f>'XS-XXL'!J9*2.54</f>
        <v>24.13</v>
      </c>
      <c r="K9" s="128">
        <f>'XS-XXL'!K9*2.54</f>
        <v>24.765</v>
      </c>
      <c r="L9" s="128">
        <f>'XS-XXL'!L9*2.54</f>
        <v>25.4</v>
      </c>
      <c r="M9" s="128">
        <f>'XS-XXL'!M9*2.54</f>
        <v>26.035</v>
      </c>
      <c r="N9" s="154"/>
      <c r="O9" s="154"/>
      <c r="P9" s="154"/>
      <c r="Q9" s="156"/>
      <c r="R9" s="154"/>
      <c r="S9" s="154"/>
      <c r="T9" s="154"/>
      <c r="U9" s="156"/>
      <c r="V9" s="154"/>
      <c r="W9" s="154"/>
      <c r="X9" s="157"/>
      <c r="Y9" s="139"/>
      <c r="Z9" s="139"/>
    </row>
    <row r="10" s="84" customFormat="1" ht="38" customHeight="1" spans="1:26">
      <c r="A10" s="123"/>
      <c r="B10" s="129" t="s">
        <v>29</v>
      </c>
      <c r="C10" s="130"/>
      <c r="D10" s="130"/>
      <c r="E10" s="131" t="s">
        <v>30</v>
      </c>
      <c r="F10" s="132">
        <v>44928</v>
      </c>
      <c r="G10" s="128">
        <f>'XS-XXL'!G10*2.54</f>
        <v>114.6175</v>
      </c>
      <c r="H10" s="128">
        <f>'XS-XXL'!H10*2.54</f>
        <v>115.2525</v>
      </c>
      <c r="I10" s="128">
        <f>'XS-XXL'!I10*2.54</f>
        <v>115.8875</v>
      </c>
      <c r="J10" s="128">
        <f>'XS-XXL'!J10*2.54</f>
        <v>116.5225</v>
      </c>
      <c r="K10" s="128">
        <f>'XS-XXL'!K10*2.54</f>
        <v>117.1575</v>
      </c>
      <c r="L10" s="128">
        <f>'XS-XXL'!L10*2.54</f>
        <v>117.1575</v>
      </c>
      <c r="M10" s="128">
        <f>'XS-XXL'!M10*2.54</f>
        <v>117.1575</v>
      </c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="84" customFormat="1" ht="38" customHeight="1" spans="1:26">
      <c r="A11" s="123"/>
      <c r="B11" s="129" t="s">
        <v>31</v>
      </c>
      <c r="C11" s="130"/>
      <c r="D11" s="130"/>
      <c r="E11" s="131" t="s">
        <v>32</v>
      </c>
      <c r="F11" s="132">
        <v>44928</v>
      </c>
      <c r="G11" s="128">
        <f>'XS-XXL'!G11*2.54</f>
        <v>78.74</v>
      </c>
      <c r="H11" s="128">
        <f>'XS-XXL'!H11*2.54</f>
        <v>81.28</v>
      </c>
      <c r="I11" s="128">
        <f>'XS-XXL'!I11*2.54</f>
        <v>86.36</v>
      </c>
      <c r="J11" s="128">
        <f>'XS-XXL'!J11*2.54</f>
        <v>91.44</v>
      </c>
      <c r="K11" s="128">
        <f>'XS-XXL'!K11*2.54</f>
        <v>97.79</v>
      </c>
      <c r="L11" s="128">
        <f>'XS-XXL'!L11*2.54</f>
        <v>102.87</v>
      </c>
      <c r="M11" s="128">
        <f>'XS-XXL'!M11*2.54</f>
        <v>107.95</v>
      </c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="84" customFormat="1" ht="38" customHeight="1" spans="1:26">
      <c r="A12" s="123"/>
      <c r="B12" s="129" t="s">
        <v>33</v>
      </c>
      <c r="C12" s="130"/>
      <c r="D12" s="130"/>
      <c r="E12" s="131" t="s">
        <v>34</v>
      </c>
      <c r="F12" s="132">
        <v>44928</v>
      </c>
      <c r="G12" s="128">
        <f>'XS-XXL'!G12*2.54</f>
        <v>62.23</v>
      </c>
      <c r="H12" s="128">
        <f>'XS-XXL'!H12*2.54</f>
        <v>64.77</v>
      </c>
      <c r="I12" s="128">
        <f>'XS-XXL'!I12*2.54</f>
        <v>69.85</v>
      </c>
      <c r="J12" s="128">
        <f>'XS-XXL'!J12*2.54</f>
        <v>74.93</v>
      </c>
      <c r="K12" s="128">
        <f>'XS-XXL'!K12*2.54</f>
        <v>81.28</v>
      </c>
      <c r="L12" s="128">
        <f>'XS-XXL'!L12*2.54</f>
        <v>86.36</v>
      </c>
      <c r="M12" s="128">
        <f>'XS-XXL'!M12*2.54</f>
        <v>91.44</v>
      </c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="84" customFormat="1" ht="38" customHeight="1" spans="1:26">
      <c r="A13" s="123"/>
      <c r="B13" s="129" t="s">
        <v>35</v>
      </c>
      <c r="C13" s="130"/>
      <c r="D13" s="130"/>
      <c r="E13" s="131" t="s">
        <v>36</v>
      </c>
      <c r="F13" s="132">
        <v>44928</v>
      </c>
      <c r="G13" s="128">
        <f>'XS-XXL'!G13*2.54</f>
        <v>104.14</v>
      </c>
      <c r="H13" s="128">
        <f>'XS-XXL'!H13*2.54</f>
        <v>106.68</v>
      </c>
      <c r="I13" s="128">
        <f>'XS-XXL'!I13*2.54</f>
        <v>111.76</v>
      </c>
      <c r="J13" s="128">
        <f>'XS-XXL'!J13*2.54</f>
        <v>116.84</v>
      </c>
      <c r="K13" s="128">
        <f>'XS-XXL'!K13*2.54</f>
        <v>123.19</v>
      </c>
      <c r="L13" s="128">
        <f>'XS-XXL'!L13*2.54</f>
        <v>128.27</v>
      </c>
      <c r="M13" s="128">
        <f>'XS-XXL'!M13*2.54</f>
        <v>133.35</v>
      </c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="84" customFormat="1" ht="38" customHeight="1" spans="1:26">
      <c r="A14" s="123"/>
      <c r="B14" s="129" t="s">
        <v>37</v>
      </c>
      <c r="C14" s="130"/>
      <c r="D14" s="130"/>
      <c r="E14" s="131" t="s">
        <v>38</v>
      </c>
      <c r="F14" s="132">
        <v>44928</v>
      </c>
      <c r="G14" s="128">
        <f>'XS-XXL'!G14*2.54</f>
        <v>246.38</v>
      </c>
      <c r="H14" s="128">
        <f>'XS-XXL'!H14*2.54</f>
        <v>248.92</v>
      </c>
      <c r="I14" s="128">
        <f>'XS-XXL'!I14*2.54</f>
        <v>254</v>
      </c>
      <c r="J14" s="128">
        <f>'XS-XXL'!J14*2.54</f>
        <v>259.08</v>
      </c>
      <c r="K14" s="128">
        <f>'XS-XXL'!K14*2.54</f>
        <v>265.43</v>
      </c>
      <c r="L14" s="128">
        <f>'XS-XXL'!L14*2.54</f>
        <v>270.51</v>
      </c>
      <c r="M14" s="128">
        <f>'XS-XXL'!M14*2.54</f>
        <v>275.59</v>
      </c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s="84" customFormat="1" ht="38" customHeight="1" spans="1:26">
      <c r="A15" s="123"/>
      <c r="B15" s="129" t="s">
        <v>39</v>
      </c>
      <c r="C15" s="130"/>
      <c r="D15" s="130"/>
      <c r="E15" s="131" t="s">
        <v>40</v>
      </c>
      <c r="F15" s="132">
        <v>44928</v>
      </c>
      <c r="G15" s="128">
        <f>'XS-XXL'!G15*2.54</f>
        <v>189.23</v>
      </c>
      <c r="H15" s="128">
        <f>'XS-XXL'!H15*2.54</f>
        <v>191.77</v>
      </c>
      <c r="I15" s="128">
        <f>'XS-XXL'!I15*2.54</f>
        <v>196.85</v>
      </c>
      <c r="J15" s="128">
        <f>'XS-XXL'!J15*2.54</f>
        <v>201.93</v>
      </c>
      <c r="K15" s="128">
        <f>'XS-XXL'!K15*2.54</f>
        <v>208.28</v>
      </c>
      <c r="L15" s="128">
        <f>'XS-XXL'!L15*2.54</f>
        <v>213.36</v>
      </c>
      <c r="M15" s="128">
        <f>'XS-XXL'!M15*2.54</f>
        <v>218.44</v>
      </c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="84" customFormat="1" ht="38" customHeight="1" spans="1:26">
      <c r="A16" s="123"/>
      <c r="B16" s="129" t="s">
        <v>41</v>
      </c>
      <c r="C16" s="130"/>
      <c r="D16" s="130"/>
      <c r="E16" s="131" t="s">
        <v>42</v>
      </c>
      <c r="F16" s="133">
        <v>0.25</v>
      </c>
      <c r="G16" s="128">
        <f>'XS-XXL'!G16*2.54</f>
        <v>77.47</v>
      </c>
      <c r="H16" s="128">
        <f>'XS-XXL'!H16*2.54</f>
        <v>78.105</v>
      </c>
      <c r="I16" s="128">
        <f>'XS-XXL'!I16*2.54</f>
        <v>78.74</v>
      </c>
      <c r="J16" s="128">
        <f>'XS-XXL'!J16*2.54</f>
        <v>79.375</v>
      </c>
      <c r="K16" s="128">
        <f>'XS-XXL'!K16*2.54</f>
        <v>80.01</v>
      </c>
      <c r="L16" s="128">
        <f>'XS-XXL'!L16*2.54</f>
        <v>80.01</v>
      </c>
      <c r="M16" s="128">
        <f>'XS-XXL'!M16*2.54</f>
        <v>80.01</v>
      </c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="84" customFormat="1" ht="38" customHeight="1" spans="1:26">
      <c r="A17" s="123"/>
      <c r="B17" s="129" t="s">
        <v>43</v>
      </c>
      <c r="C17" s="130"/>
      <c r="D17" s="130"/>
      <c r="E17" s="131" t="s">
        <v>44</v>
      </c>
      <c r="F17" s="127">
        <v>44930</v>
      </c>
      <c r="G17" s="128">
        <f>'XS-XXL'!G17*2.54</f>
        <v>5.08</v>
      </c>
      <c r="H17" s="128">
        <f>'XS-XXL'!H17*2.54</f>
        <v>5.08</v>
      </c>
      <c r="I17" s="128">
        <f>'XS-XXL'!I17*2.54</f>
        <v>5.08</v>
      </c>
      <c r="J17" s="128">
        <f>'XS-XXL'!J17*2.54</f>
        <v>5.08</v>
      </c>
      <c r="K17" s="128">
        <f>'XS-XXL'!K17*2.54</f>
        <v>5.08</v>
      </c>
      <c r="L17" s="128">
        <f>'XS-XXL'!L17*2.54</f>
        <v>5.08</v>
      </c>
      <c r="M17" s="128">
        <f>'XS-XXL'!M17*2.54</f>
        <v>5.08</v>
      </c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="84" customFormat="1" ht="38" customHeight="1" spans="1:26">
      <c r="A18" s="123"/>
      <c r="B18" s="129" t="s">
        <v>45</v>
      </c>
      <c r="C18" s="130"/>
      <c r="D18" s="130"/>
      <c r="E18" s="131" t="s">
        <v>46</v>
      </c>
      <c r="F18" s="133">
        <v>0.25</v>
      </c>
      <c r="G18" s="128">
        <f>'XS-XXL'!G18*2.54</f>
        <v>30.48</v>
      </c>
      <c r="H18" s="128">
        <f>'XS-XXL'!H18*2.54</f>
        <v>30.48</v>
      </c>
      <c r="I18" s="128">
        <f>'XS-XXL'!I18*2.54</f>
        <v>30.48</v>
      </c>
      <c r="J18" s="128">
        <f>'XS-XXL'!J18*2.54</f>
        <v>31.75</v>
      </c>
      <c r="K18" s="128">
        <f>'XS-XXL'!K18*2.54</f>
        <v>31.75</v>
      </c>
      <c r="L18" s="128">
        <f>'XS-XXL'!L18*2.54</f>
        <v>33.02</v>
      </c>
      <c r="M18" s="128">
        <f>'XS-XXL'!M18*2.54</f>
        <v>33.02</v>
      </c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="84" customFormat="1" ht="38" customHeight="1" spans="1:26">
      <c r="A19" s="134"/>
      <c r="B19" s="134"/>
      <c r="C19" s="134"/>
      <c r="D19" s="134"/>
      <c r="E19" s="131" t="s">
        <v>47</v>
      </c>
      <c r="F19" s="135"/>
      <c r="G19" s="136">
        <v>32.36</v>
      </c>
      <c r="H19" s="136">
        <v>33.2</v>
      </c>
      <c r="I19" s="136">
        <v>34.9</v>
      </c>
      <c r="J19" s="136">
        <v>36.6</v>
      </c>
      <c r="K19" s="136">
        <v>38.7</v>
      </c>
      <c r="L19" s="136">
        <v>40.4</v>
      </c>
      <c r="M19" s="136">
        <v>42.1</v>
      </c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="84" customFormat="1" ht="38" customHeight="1" spans="1:26">
      <c r="A20" s="137"/>
      <c r="B20" s="137"/>
      <c r="C20" s="137"/>
      <c r="D20" s="137"/>
      <c r="E20" s="131" t="s">
        <v>48</v>
      </c>
      <c r="F20" s="138"/>
      <c r="G20" s="136">
        <v>32.36</v>
      </c>
      <c r="H20" s="136">
        <v>33.2</v>
      </c>
      <c r="I20" s="136">
        <v>34.9</v>
      </c>
      <c r="J20" s="136">
        <v>36.6</v>
      </c>
      <c r="K20" s="136">
        <v>38.7</v>
      </c>
      <c r="L20" s="136">
        <v>40.4</v>
      </c>
      <c r="M20" s="136">
        <v>42.1</v>
      </c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="84" customFormat="1" ht="38" customHeight="1" spans="1:26">
      <c r="A21" s="137"/>
      <c r="B21" s="137"/>
      <c r="C21" s="137"/>
      <c r="D21" s="137"/>
      <c r="E21" s="131" t="s">
        <v>49</v>
      </c>
      <c r="F21" s="138"/>
      <c r="G21" s="136">
        <v>17.78</v>
      </c>
      <c r="H21" s="136">
        <v>17.78</v>
      </c>
      <c r="I21" s="136">
        <v>17.78</v>
      </c>
      <c r="J21" s="136">
        <v>17.78</v>
      </c>
      <c r="K21" s="136">
        <v>17.78</v>
      </c>
      <c r="L21" s="136">
        <v>17.78</v>
      </c>
      <c r="M21" s="136">
        <v>17.78</v>
      </c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="84" customFormat="1" ht="38" customHeight="1" spans="1:26">
      <c r="A22" s="137"/>
      <c r="B22" s="137"/>
      <c r="C22" s="137"/>
      <c r="D22" s="137"/>
      <c r="E22" s="131" t="s">
        <v>50</v>
      </c>
      <c r="F22" s="138"/>
      <c r="G22" s="136">
        <v>30.85</v>
      </c>
      <c r="H22" s="136">
        <v>31.3</v>
      </c>
      <c r="I22" s="136">
        <v>31.75</v>
      </c>
      <c r="J22" s="136">
        <v>32.2</v>
      </c>
      <c r="K22" s="136">
        <v>32.65</v>
      </c>
      <c r="L22" s="136">
        <v>33.1</v>
      </c>
      <c r="M22" s="136">
        <v>33.55</v>
      </c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="84" customFormat="1" ht="16.15" customHeight="1" spans="1:26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="84" customFormat="1" ht="16.15" customHeight="1" spans="1:26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="84" customFormat="1" ht="16.15" customHeight="1" spans="1:26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="84" customFormat="1" ht="16.15" customHeight="1" spans="1:26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="84" customFormat="1" ht="16.15" customHeight="1" spans="1:26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</row>
    <row r="28" s="84" customFormat="1" ht="16.15" customHeight="1" spans="1:26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="84" customFormat="1" ht="16.15" customHeight="1" spans="1:26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="84" customFormat="1" ht="16.15" customHeight="1" spans="1:26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="84" customFormat="1" ht="16.15" customHeight="1" spans="1:26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="84" customFormat="1" ht="16.15" customHeight="1" spans="1:26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="84" customFormat="1" ht="16.15" customHeight="1" spans="1:26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="84" customFormat="1" ht="16.15" customHeight="1" spans="1:26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="84" customFormat="1" ht="16.15" customHeight="1" spans="1:26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="84" customFormat="1" ht="16.15" customHeight="1" spans="1:26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="84" customFormat="1" ht="16.15" customHeight="1" spans="1:26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="84" customFormat="1" ht="16.15" customHeight="1" spans="1:26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="84" customFormat="1" ht="16.15" customHeight="1" spans="1:26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="84" customFormat="1" ht="16.15" customHeight="1" spans="1:26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="84" customFormat="1" ht="16.15" customHeight="1" spans="1:26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="84" customFormat="1" ht="16.15" customHeight="1" spans="1:26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="84" customFormat="1" ht="16.15" customHeight="1" spans="1:26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="84" customFormat="1" ht="16.15" customHeight="1" spans="1:26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="84" customFormat="1" ht="16.15" customHeight="1" spans="1:26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="84" customFormat="1" ht="16.15" customHeight="1" spans="1:26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="84" customFormat="1" ht="16.15" customHeight="1" spans="1:26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="84" customFormat="1" ht="16.15" customHeight="1" spans="1:26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="84" customFormat="1" ht="16.15" customHeight="1" spans="1:26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="84" customFormat="1" ht="16.15" customHeight="1" spans="1:26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="84" customFormat="1" ht="16.15" customHeight="1" spans="1:26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="84" customFormat="1" ht="16.15" customHeight="1" spans="1:26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="84" customFormat="1" ht="16.15" customHeight="1" spans="1:26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="84" customFormat="1" ht="16.15" customHeight="1" spans="1:26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="84" customFormat="1" ht="16.15" customHeight="1" spans="1:26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="84" customFormat="1" ht="16.15" customHeight="1" spans="1:26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="84" customFormat="1" ht="16.15" customHeight="1" spans="1:26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="84" customFormat="1" ht="16.15" customHeight="1" spans="1:26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="84" customFormat="1" ht="16.15" customHeight="1" spans="1:26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="84" customFormat="1" ht="16.15" customHeight="1" spans="1:26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="84" customFormat="1" ht="16.15" customHeight="1" spans="1:26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="84" customFormat="1" ht="16.15" customHeight="1" spans="1:26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="84" customFormat="1" ht="16.15" customHeight="1" spans="1:26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="84" customFormat="1" ht="16.15" customHeight="1" spans="1:26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="84" customFormat="1" ht="16.15" customHeight="1" spans="1:26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="84" customFormat="1" ht="16.15" customHeight="1" spans="1:26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="84" customFormat="1" ht="16.15" customHeight="1" spans="1:26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="84" customFormat="1" ht="16.15" customHeight="1" spans="1:26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="84" customFormat="1" ht="16.15" customHeight="1" spans="1:26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="84" customFormat="1" ht="16.15" customHeight="1" spans="1:26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="84" customFormat="1" ht="16.15" customHeight="1" spans="1:26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="84" customFormat="1" ht="16.15" customHeight="1" spans="1:26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="84" customFormat="1" ht="16.15" customHeight="1" spans="1:26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="84" customFormat="1" ht="16.15" customHeight="1" spans="1:26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="84" customFormat="1" ht="16.15" customHeight="1" spans="1:26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="84" customFormat="1" ht="16.15" customHeight="1" spans="1:26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="84" customFormat="1" ht="16.15" customHeight="1" spans="1:26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="84" customFormat="1" ht="16.15" customHeight="1" spans="1:26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="84" customFormat="1" ht="16.15" customHeight="1" spans="1:26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="84" customFormat="1" ht="16.15" customHeight="1" spans="1:26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="84" customFormat="1" ht="16.15" customHeight="1" spans="1:26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="84" customFormat="1" ht="16.15" customHeight="1" spans="1:26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="84" customFormat="1" ht="16.15" customHeight="1" spans="1:26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="84" customFormat="1" ht="16.15" customHeight="1" spans="1:26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="84" customFormat="1" ht="16.15" customHeight="1" spans="1:26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="84" customFormat="1" ht="16.15" customHeight="1" spans="1:26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="84" customFormat="1" ht="16.15" customHeight="1" spans="1:26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="84" customFormat="1" ht="16.15" customHeight="1" spans="1:26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="84" customFormat="1" ht="16.15" customHeight="1" spans="1:26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="84" customFormat="1" ht="16.15" customHeight="1" spans="1:26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="84" customFormat="1" ht="16.15" customHeight="1" spans="1:26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="84" customFormat="1" ht="16.15" customHeight="1" spans="1:26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="84" customFormat="1" ht="16.15" customHeight="1" spans="1:26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="84" customFormat="1" ht="16.15" customHeight="1" spans="1:26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="84" customFormat="1" ht="16.15" customHeight="1" spans="1:26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="84" customFormat="1" ht="16.15" customHeight="1" spans="1:26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="84" customFormat="1" ht="16.15" customHeight="1" spans="1:26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="84" customFormat="1" ht="16.15" customHeight="1" spans="1:26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="84" customFormat="1" ht="16.15" customHeight="1" spans="1:26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="84" customFormat="1" ht="16.15" customHeight="1" spans="1:26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="84" customFormat="1" ht="16.15" customHeight="1" spans="1:26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="84" customFormat="1" ht="16.15" customHeight="1" spans="1:26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="84" customFormat="1" ht="16.15" customHeight="1" spans="1:26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="84" customFormat="1" ht="16.15" customHeight="1" spans="1:26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="84" customFormat="1" ht="16.15" customHeight="1" spans="1:26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="84" customFormat="1" ht="16.15" customHeight="1" spans="1:26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="84" customFormat="1" ht="16.15" customHeight="1" spans="1:26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="84" customFormat="1" ht="16.15" customHeight="1" spans="1:26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="84" customFormat="1" ht="16.15" customHeight="1" spans="1:26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="84" customFormat="1" ht="16.15" customHeight="1" spans="1:26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="84" customFormat="1" ht="16.15" customHeight="1" spans="1:26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="84" customFormat="1" ht="16.15" customHeight="1" spans="1:26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="84" customFormat="1" ht="16.15" customHeight="1" spans="1:26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="84" customFormat="1" ht="16.15" customHeight="1" spans="1:26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="84" customFormat="1" ht="16.15" customHeight="1" spans="1:26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="84" customFormat="1" ht="16.15" customHeight="1" spans="1:26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="84" customFormat="1" ht="16.15" customHeight="1" spans="1:26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="84" customFormat="1" ht="16.15" customHeight="1" spans="1:26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="84" customFormat="1" ht="16.15" customHeight="1" spans="1:26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="84" customFormat="1" ht="16.15" customHeight="1" spans="1:26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="84" customFormat="1" ht="16.15" customHeight="1" spans="1:26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="84" customFormat="1" ht="16.15" customHeight="1" spans="1:26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="84" customFormat="1" ht="16.15" customHeight="1" spans="1:26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="84" customFormat="1" ht="16.15" customHeight="1" spans="1:26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="84" customFormat="1" ht="16.15" customHeight="1" spans="1:26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="84" customFormat="1" ht="16.15" customHeight="1" spans="1:26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="84" customFormat="1" ht="16.15" customHeight="1" spans="1:26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="84" customFormat="1" ht="16.15" customHeight="1" spans="1:26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="84" customFormat="1" ht="16.15" customHeight="1" spans="1:26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="84" customFormat="1" ht="16.15" customHeight="1" spans="1:26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="84" customFormat="1" ht="16.15" customHeight="1" spans="1:26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="84" customFormat="1" ht="16.15" customHeight="1" spans="1:26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="84" customFormat="1" ht="16.15" customHeight="1" spans="1:26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="84" customFormat="1" ht="16.15" customHeight="1" spans="1:26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="84" customFormat="1" ht="16.15" customHeight="1" spans="1:26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="84" customFormat="1" ht="16.15" customHeight="1" spans="1:26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="84" customFormat="1" ht="16.15" customHeight="1" spans="1:26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="84" customFormat="1" ht="16.15" customHeight="1" spans="1:26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="84" customFormat="1" ht="16.15" customHeight="1" spans="1:26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="84" customFormat="1" ht="16.15" customHeight="1" spans="1:26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="84" customFormat="1" ht="16.15" customHeight="1" spans="1:26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="84" customFormat="1" ht="16.15" customHeight="1" spans="1:26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="84" customFormat="1" ht="16.15" customHeight="1" spans="1:26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="84" customFormat="1" ht="16.15" customHeight="1" spans="1:26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="84" customFormat="1" ht="16.15" customHeight="1" spans="1:26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="84" customFormat="1" ht="16.15" customHeight="1" spans="1:26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="84" customFormat="1" ht="16.15" customHeight="1" spans="1:26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="84" customFormat="1" ht="16.15" customHeight="1" spans="1:26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="84" customFormat="1" ht="16.15" customHeight="1" spans="1:26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="84" customFormat="1" ht="16.15" customHeight="1" spans="1:26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="84" customFormat="1" ht="16.15" customHeight="1" spans="1:26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="84" customFormat="1" ht="16.15" customHeight="1" spans="1:26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="84" customFormat="1" ht="16.15" customHeight="1" spans="1:26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="84" customFormat="1" ht="16.15" customHeight="1" spans="1:26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="84" customFormat="1" ht="16.15" customHeight="1" spans="1:26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="84" customFormat="1" ht="16.15" customHeight="1" spans="1:26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="84" customFormat="1" ht="16.15" customHeight="1" spans="1:26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="84" customFormat="1" ht="16.15" customHeight="1" spans="1:26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="84" customFormat="1" ht="16.15" customHeight="1" spans="1:26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="84" customFormat="1" ht="16.15" customHeight="1" spans="1:26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="84" customFormat="1" ht="16.15" customHeight="1" spans="1:26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="84" customFormat="1" ht="16.15" customHeight="1" spans="1:26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="84" customFormat="1" ht="16.15" customHeight="1" spans="1:26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="84" customFormat="1" ht="16.15" customHeight="1" spans="1:26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="84" customFormat="1" ht="16.15" customHeight="1" spans="1:26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="84" customFormat="1" ht="16.15" customHeight="1" spans="1:26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="84" customFormat="1" ht="16.15" customHeight="1" spans="1:26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="84" customFormat="1" ht="16.15" customHeight="1" spans="1:26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="84" customFormat="1" ht="16.15" customHeight="1" spans="1:26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="84" customFormat="1" ht="16.15" customHeight="1" spans="1:26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="84" customFormat="1" ht="16.15" customHeight="1" spans="1:26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="84" customFormat="1" ht="16.15" customHeight="1" spans="1:26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="84" customFormat="1" ht="16.15" customHeight="1" spans="1:26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="84" customFormat="1" ht="16.15" customHeight="1" spans="1:26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="84" customFormat="1" ht="16.15" customHeight="1" spans="1:26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="84" customFormat="1" ht="16.15" customHeight="1" spans="1:26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="84" customFormat="1" ht="16.15" customHeight="1" spans="1:26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="84" customFormat="1" ht="16.15" customHeight="1" spans="1:26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="84" customFormat="1" ht="16.15" customHeight="1" spans="1:26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="84" customFormat="1" ht="16.15" customHeight="1" spans="1:26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="84" customFormat="1" ht="16.15" customHeight="1" spans="1:26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="84" customFormat="1" ht="16.15" customHeight="1" spans="1:26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="84" customFormat="1" ht="16.15" customHeight="1" spans="1:26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="84" customFormat="1" ht="16.15" customHeight="1" spans="1:26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="84" customFormat="1" ht="16.15" customHeight="1" spans="1:26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="84" customFormat="1" ht="16.15" customHeight="1" spans="1:26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="84" customFormat="1" ht="16.15" customHeight="1" spans="1:26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="84" customFormat="1" ht="16.15" customHeight="1" spans="1:26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="84" customFormat="1" ht="16.15" customHeight="1" spans="1:26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="84" customFormat="1" ht="16.15" customHeight="1" spans="1:26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="84" customFormat="1" ht="16.15" customHeight="1" spans="1:26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="84" customFormat="1" ht="16.15" customHeight="1" spans="1:26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="84" customFormat="1" ht="16.15" customHeight="1" spans="1:26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s="84" customFormat="1" ht="16.15" customHeight="1" spans="1:26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s="84" customFormat="1" ht="16.15" customHeight="1" spans="1:26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s="84" customFormat="1" ht="16.15" customHeight="1" spans="1:26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s="84" customFormat="1" ht="16.15" customHeight="1" spans="1:26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s="84" customFormat="1" ht="16.15" customHeight="1" spans="1:26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s="84" customFormat="1" ht="16.15" customHeight="1" spans="1:26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s="84" customFormat="1" ht="16.15" customHeight="1" spans="1:26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s="84" customFormat="1" ht="16.15" customHeight="1" spans="1:26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s="84" customFormat="1" ht="16.15" customHeight="1" spans="1:26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</row>
    <row r="203" s="84" customFormat="1" ht="16.15" customHeight="1" spans="1:26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</row>
    <row r="204" s="84" customFormat="1" ht="16.15" customHeight="1" spans="1:26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</row>
    <row r="205" s="84" customFormat="1" ht="16.15" customHeight="1" spans="1:26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</row>
    <row r="206" s="84" customFormat="1" ht="16.15" customHeight="1" spans="1:26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</row>
    <row r="207" s="84" customFormat="1" ht="16.15" customHeight="1" spans="1:26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</row>
    <row r="208" s="84" customFormat="1" ht="16.15" customHeight="1" spans="1:26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</row>
    <row r="209" s="84" customFormat="1" ht="16.15" customHeight="1" spans="1:26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</row>
    <row r="210" s="84" customFormat="1" ht="16.15" customHeight="1" spans="1:26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</row>
    <row r="211" s="84" customFormat="1" ht="16.15" customHeight="1" spans="1:26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</row>
    <row r="212" s="84" customFormat="1" ht="16.15" customHeight="1" spans="1:26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</row>
    <row r="213" s="84" customFormat="1" ht="16.15" customHeight="1" spans="1:26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</row>
    <row r="214" s="84" customFormat="1" ht="16.15" customHeight="1" spans="1:26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</row>
    <row r="215" s="84" customFormat="1" ht="16.15" customHeight="1" spans="1:26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</row>
    <row r="216" s="84" customFormat="1" ht="16.15" customHeight="1" spans="1:26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</row>
    <row r="217" s="84" customFormat="1" ht="16.15" customHeight="1" spans="1:26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</row>
    <row r="218" s="84" customFormat="1" ht="16.15" customHeight="1" spans="1:26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</row>
    <row r="219" s="84" customFormat="1" ht="16.15" customHeight="1" spans="1:26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</row>
    <row r="220" s="84" customFormat="1" ht="16.15" customHeight="1" spans="1:26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</row>
    <row r="221" s="84" customFormat="1" ht="16.15" customHeight="1" spans="1:26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</row>
    <row r="222" s="84" customFormat="1" ht="16.15" customHeight="1" spans="1:26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</row>
    <row r="223" s="84" customFormat="1" ht="16.15" customHeight="1" spans="1:26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</row>
    <row r="224" s="84" customFormat="1" ht="16.15" customHeight="1" spans="1:26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</row>
    <row r="225" s="84" customFormat="1" ht="16.15" customHeight="1" spans="1:26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</row>
    <row r="226" s="84" customFormat="1" ht="16.15" customHeight="1" spans="1:26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</row>
    <row r="227" s="84" customFormat="1" ht="16.15" customHeight="1" spans="1:26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</row>
    <row r="228" s="84" customFormat="1" ht="16.15" customHeight="1" spans="1:26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</row>
    <row r="229" s="84" customFormat="1" ht="16.15" customHeight="1" spans="1:26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</row>
    <row r="230" s="84" customFormat="1" ht="16.15" customHeight="1" spans="1:26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</row>
    <row r="231" s="84" customFormat="1" ht="16.15" customHeight="1" spans="1:26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</row>
    <row r="232" s="84" customFormat="1" ht="16.15" customHeight="1" spans="1:26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</row>
    <row r="233" s="84" customFormat="1" ht="16.15" customHeight="1" spans="1:26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</row>
    <row r="234" s="84" customFormat="1" ht="16.15" customHeight="1" spans="1:26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</row>
    <row r="235" s="84" customFormat="1" ht="16.15" customHeight="1" spans="1:26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</row>
    <row r="236" s="84" customFormat="1" ht="16.15" customHeight="1" spans="1:26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</row>
    <row r="237" s="84" customFormat="1" ht="16.15" customHeight="1" spans="1:26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</row>
    <row r="238" s="84" customFormat="1" ht="16.15" customHeight="1" spans="1:26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</row>
    <row r="239" s="84" customFormat="1" ht="16.15" customHeight="1" spans="1:26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</row>
    <row r="240" s="84" customFormat="1" ht="16.15" customHeight="1" spans="1:26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</row>
    <row r="241" s="84" customFormat="1" ht="16.15" customHeight="1" spans="1:26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</row>
    <row r="242" s="84" customFormat="1" ht="16.15" customHeight="1" spans="1:26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</row>
    <row r="243" s="84" customFormat="1" ht="16.15" customHeight="1" spans="1:26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</row>
    <row r="244" s="84" customFormat="1" ht="16.15" customHeight="1" spans="1:26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</row>
    <row r="245" s="84" customFormat="1" ht="16.15" customHeight="1" spans="1:26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</row>
    <row r="246" s="84" customFormat="1" ht="16.15" customHeight="1" spans="1:26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</row>
    <row r="247" s="84" customFormat="1" ht="16.15" customHeight="1" spans="1:26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</row>
    <row r="248" s="84" customFormat="1" ht="16.15" customHeight="1" spans="1:26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</row>
    <row r="249" s="84" customFormat="1" ht="16.15" customHeight="1" spans="1:26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</row>
    <row r="250" s="84" customFormat="1" ht="16.15" customHeight="1" spans="1:26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</row>
    <row r="251" s="84" customFormat="1" ht="16.15" customHeight="1" spans="1:26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</row>
    <row r="252" s="84" customFormat="1" ht="16.15" customHeight="1" spans="1:26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</row>
    <row r="253" s="84" customFormat="1" ht="16.15" customHeight="1" spans="1:26">
      <c r="A253" s="139"/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</row>
    <row r="254" s="84" customFormat="1" ht="16.15" customHeight="1" spans="1:26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</row>
    <row r="255" s="84" customFormat="1" ht="16.15" customHeight="1" spans="1:26">
      <c r="A255" s="139"/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</row>
    <row r="256" s="84" customFormat="1" ht="16.15" customHeight="1" spans="1:26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</row>
    <row r="257" s="84" customFormat="1" ht="16.15" customHeight="1" spans="1:26">
      <c r="A257" s="139"/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</row>
    <row r="258" s="84" customFormat="1" ht="16.15" customHeight="1" spans="1:26">
      <c r="A258" s="139"/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</row>
    <row r="259" s="84" customFormat="1" ht="16.15" customHeight="1" spans="1:26">
      <c r="A259" s="139"/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</row>
    <row r="260" s="84" customFormat="1" ht="16.15" customHeight="1" spans="1:26">
      <c r="A260" s="139"/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</row>
    <row r="261" s="84" customFormat="1" ht="16.15" customHeight="1" spans="1:26">
      <c r="A261" s="139"/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</row>
    <row r="262" s="84" customFormat="1" ht="16.15" customHeight="1" spans="1:26">
      <c r="A262" s="139"/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</row>
    <row r="263" s="84" customFormat="1" ht="16.15" customHeight="1" spans="1:26">
      <c r="A263" s="139"/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</row>
    <row r="264" s="84" customFormat="1" ht="16.15" customHeight="1" spans="1:26">
      <c r="A264" s="139"/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</row>
    <row r="265" s="84" customFormat="1" ht="16.15" customHeight="1" spans="1:26">
      <c r="A265" s="139"/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</row>
    <row r="266" s="84" customFormat="1" ht="16.15" customHeight="1" spans="1:26">
      <c r="A266" s="139"/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</row>
    <row r="267" s="84" customFormat="1" ht="16.15" customHeight="1" spans="1:26">
      <c r="A267" s="139"/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</row>
    <row r="268" s="84" customFormat="1" ht="16.15" customHeight="1" spans="1:26">
      <c r="A268" s="139"/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</row>
    <row r="269" s="84" customFormat="1" ht="16.15" customHeight="1" spans="1:26">
      <c r="A269" s="139"/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</row>
    <row r="270" s="84" customFormat="1" ht="16.15" customHeight="1" spans="1:26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</row>
    <row r="271" s="84" customFormat="1" ht="16.15" customHeight="1" spans="1:26">
      <c r="A271" s="139"/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</row>
    <row r="272" s="84" customFormat="1" ht="16.15" customHeight="1" spans="1:26">
      <c r="A272" s="139"/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</row>
    <row r="273" s="84" customFormat="1" ht="16.15" customHeight="1" spans="1:26">
      <c r="A273" s="139"/>
      <c r="B273" s="139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</row>
    <row r="274" s="84" customFormat="1" ht="16.15" customHeight="1" spans="1:26">
      <c r="A274" s="139"/>
      <c r="B274" s="139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</row>
    <row r="275" s="84" customFormat="1" ht="16.15" customHeight="1" spans="1:26">
      <c r="A275" s="139"/>
      <c r="B275" s="139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</row>
    <row r="276" s="84" customFormat="1" ht="16.15" customHeight="1" spans="1:26">
      <c r="A276" s="139"/>
      <c r="B276" s="139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</row>
    <row r="277" s="84" customFormat="1" ht="16.15" customHeight="1" spans="1:26">
      <c r="A277" s="139"/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</row>
    <row r="278" s="84" customFormat="1" ht="16.15" customHeight="1" spans="1:26">
      <c r="A278" s="139"/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</row>
    <row r="279" s="84" customFormat="1" ht="16.15" customHeight="1" spans="1:26">
      <c r="A279" s="139"/>
      <c r="B279" s="139"/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</row>
    <row r="280" s="84" customFormat="1" ht="16.15" customHeight="1" spans="1:26">
      <c r="A280" s="139"/>
      <c r="B280" s="139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</row>
    <row r="281" s="84" customFormat="1" ht="16.15" customHeight="1" spans="1:26">
      <c r="A281" s="139"/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</row>
    <row r="282" s="84" customFormat="1" ht="16.15" customHeight="1" spans="1:26">
      <c r="A282" s="139"/>
      <c r="B282" s="139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</row>
    <row r="283" s="84" customFormat="1" ht="16.15" customHeight="1" spans="1:26">
      <c r="A283" s="139"/>
      <c r="B283" s="139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</row>
    <row r="284" s="84" customFormat="1" ht="16.15" customHeight="1" spans="1:26">
      <c r="A284" s="139"/>
      <c r="B284" s="139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</row>
    <row r="285" s="84" customFormat="1" ht="16.15" customHeight="1" spans="1:26">
      <c r="A285" s="139"/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</row>
    <row r="286" s="84" customFormat="1" ht="16.15" customHeight="1" spans="1:26">
      <c r="A286" s="139"/>
      <c r="B286" s="139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</row>
    <row r="287" s="84" customFormat="1" ht="16.15" customHeight="1" spans="1:26">
      <c r="A287" s="139"/>
      <c r="B287" s="139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</row>
    <row r="288" s="84" customFormat="1" ht="16.15" customHeight="1" spans="1:26">
      <c r="A288" s="139"/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</row>
    <row r="289" s="84" customFormat="1" ht="16.15" customHeight="1" spans="1:26">
      <c r="A289" s="139"/>
      <c r="B289" s="139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</row>
    <row r="290" s="84" customFormat="1" ht="16.15" customHeight="1" spans="1:26">
      <c r="A290" s="139"/>
      <c r="B290" s="139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</row>
    <row r="291" s="84" customFormat="1" ht="16.15" customHeight="1" spans="1:26">
      <c r="A291" s="139"/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</row>
    <row r="292" s="84" customFormat="1" ht="16.15" customHeight="1" spans="1:26">
      <c r="A292" s="139"/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  <c r="Z292" s="139"/>
    </row>
    <row r="293" s="84" customFormat="1" ht="16.15" customHeight="1" spans="1:26">
      <c r="A293" s="139"/>
      <c r="B293" s="139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</row>
    <row r="294" s="84" customFormat="1" ht="16.15" customHeight="1" spans="1:26">
      <c r="A294" s="139"/>
      <c r="B294" s="139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/>
    </row>
    <row r="295" s="84" customFormat="1" ht="16.15" customHeight="1" spans="1:26">
      <c r="A295" s="139"/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</row>
    <row r="296" s="84" customFormat="1" ht="16.15" customHeight="1" spans="1:26">
      <c r="A296" s="139"/>
      <c r="B296" s="139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</row>
    <row r="297" s="84" customFormat="1" ht="16.15" customHeight="1" spans="1:26">
      <c r="A297" s="139"/>
      <c r="B297" s="139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</row>
    <row r="298" s="84" customFormat="1" ht="16.15" customHeight="1" spans="1:26">
      <c r="A298" s="139"/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  <c r="Z298" s="139"/>
    </row>
    <row r="299" s="84" customFormat="1" ht="16.15" customHeight="1" spans="1:26">
      <c r="A299" s="139"/>
      <c r="B299" s="139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  <c r="Z299" s="139"/>
    </row>
    <row r="300" s="84" customFormat="1" ht="16.15" customHeight="1" spans="1:26">
      <c r="A300" s="139"/>
      <c r="B300" s="139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  <c r="Z300" s="139"/>
    </row>
    <row r="301" s="84" customFormat="1" ht="16.15" customHeight="1" spans="1:26">
      <c r="A301" s="139"/>
      <c r="B301" s="139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39"/>
    </row>
    <row r="302" s="84" customFormat="1" ht="16.15" customHeight="1" spans="1:26">
      <c r="A302" s="139"/>
      <c r="B302" s="139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  <c r="Z302" s="139"/>
    </row>
    <row r="303" s="84" customFormat="1" ht="16.15" customHeight="1" spans="1:26">
      <c r="A303" s="139"/>
      <c r="B303" s="139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</row>
    <row r="304" s="84" customFormat="1" ht="16.15" customHeight="1" spans="1:26">
      <c r="A304" s="139"/>
      <c r="B304" s="139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</row>
    <row r="305" s="84" customFormat="1" ht="16.15" customHeight="1" spans="1:26">
      <c r="A305" s="139"/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39"/>
    </row>
    <row r="306" s="84" customFormat="1" ht="16.15" customHeight="1" spans="1:26">
      <c r="A306" s="139"/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  <c r="Z306" s="139"/>
    </row>
    <row r="307" s="84" customFormat="1" ht="16.15" customHeight="1" spans="1:26">
      <c r="A307" s="139"/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39"/>
    </row>
    <row r="308" s="84" customFormat="1" ht="16.15" customHeight="1" spans="1:26">
      <c r="A308" s="139"/>
      <c r="B308" s="139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  <c r="Z308" s="139"/>
    </row>
    <row r="309" s="84" customFormat="1" ht="16.15" customHeight="1" spans="1:26">
      <c r="A309" s="139"/>
      <c r="B309" s="139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</row>
    <row r="310" s="84" customFormat="1" ht="16.15" customHeight="1" spans="1:26">
      <c r="A310" s="139"/>
      <c r="B310" s="139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39"/>
    </row>
    <row r="311" s="84" customFormat="1" ht="16.15" customHeight="1" spans="1:26">
      <c r="A311" s="139"/>
      <c r="B311" s="139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39"/>
    </row>
    <row r="312" s="84" customFormat="1" ht="16.15" customHeight="1" spans="1:26">
      <c r="A312" s="139"/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</row>
    <row r="313" s="84" customFormat="1" ht="16.15" customHeight="1" spans="1:26">
      <c r="A313" s="139"/>
      <c r="B313" s="139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39"/>
    </row>
    <row r="314" s="84" customFormat="1" ht="16.15" customHeight="1" spans="1:26">
      <c r="A314" s="139"/>
      <c r="B314" s="139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  <c r="Z314" s="139"/>
    </row>
    <row r="315" s="84" customFormat="1" ht="16.15" customHeight="1" spans="1:26">
      <c r="A315" s="139"/>
      <c r="B315" s="139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</row>
    <row r="316" s="84" customFormat="1" ht="16.15" customHeight="1" spans="1:26">
      <c r="A316" s="139"/>
      <c r="B316" s="139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  <c r="Z316" s="139"/>
    </row>
    <row r="317" s="84" customFormat="1" ht="16.15" customHeight="1" spans="1:26">
      <c r="A317" s="139"/>
      <c r="B317" s="139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</row>
    <row r="318" s="84" customFormat="1" ht="16.15" customHeight="1" spans="1:26">
      <c r="A318" s="139"/>
      <c r="B318" s="139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  <c r="Z318" s="139"/>
    </row>
    <row r="319" s="84" customFormat="1" ht="16.15" customHeight="1" spans="1:26">
      <c r="A319" s="139"/>
      <c r="B319" s="139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</row>
    <row r="320" s="84" customFormat="1" ht="16.15" customHeight="1" spans="1:26">
      <c r="A320" s="139"/>
      <c r="B320" s="139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  <c r="Z320" s="139"/>
    </row>
    <row r="321" s="84" customFormat="1" ht="16.15" customHeight="1" spans="1:26">
      <c r="A321" s="139"/>
      <c r="B321" s="139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39"/>
    </row>
    <row r="322" s="84" customFormat="1" ht="16.15" customHeight="1" spans="1:26">
      <c r="A322" s="139"/>
      <c r="B322" s="139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  <c r="Z322" s="139"/>
    </row>
    <row r="323" s="84" customFormat="1" ht="16.15" customHeight="1" spans="1:26">
      <c r="A323" s="139"/>
      <c r="B323" s="139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39"/>
    </row>
    <row r="324" s="84" customFormat="1" ht="16.15" customHeight="1" spans="1:26">
      <c r="A324" s="139"/>
      <c r="B324" s="139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</row>
    <row r="325" s="84" customFormat="1" ht="16.15" customHeight="1" spans="1:26">
      <c r="A325" s="139"/>
      <c r="B325" s="139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</row>
    <row r="326" s="84" customFormat="1" ht="16.15" customHeight="1" spans="1:26">
      <c r="A326" s="139"/>
      <c r="B326" s="139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  <c r="Z326" s="139"/>
    </row>
    <row r="327" s="84" customFormat="1" ht="16.15" customHeight="1" spans="1:26">
      <c r="A327" s="139"/>
      <c r="B327" s="139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</row>
    <row r="328" s="84" customFormat="1" ht="16.15" customHeight="1" spans="1:26">
      <c r="A328" s="139"/>
      <c r="B328" s="139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  <c r="Z328" s="139"/>
    </row>
    <row r="329" s="84" customFormat="1" ht="16.15" customHeight="1" spans="1:26">
      <c r="A329" s="139"/>
      <c r="B329" s="139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</row>
    <row r="330" s="84" customFormat="1" ht="16.15" customHeight="1" spans="1:26">
      <c r="A330" s="139"/>
      <c r="B330" s="139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  <c r="Z330" s="139"/>
    </row>
    <row r="331" s="84" customFormat="1" ht="16.15" customHeight="1" spans="1:26">
      <c r="A331" s="139"/>
      <c r="B331" s="139"/>
      <c r="C331" s="139"/>
      <c r="D331" s="139"/>
      <c r="E331" s="139"/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</row>
    <row r="332" s="84" customFormat="1" ht="16.15" customHeight="1" spans="1:26">
      <c r="A332" s="139"/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  <c r="Z332" s="139"/>
    </row>
    <row r="333" s="84" customFormat="1" ht="16.15" customHeight="1" spans="1:26">
      <c r="A333" s="139"/>
      <c r="B333" s="139"/>
      <c r="C333" s="139"/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  <c r="Z333" s="139"/>
    </row>
    <row r="334" s="84" customFormat="1" ht="16.15" customHeight="1" spans="1:26">
      <c r="A334" s="139"/>
      <c r="B334" s="139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  <c r="Z334" s="139"/>
    </row>
    <row r="335" s="84" customFormat="1" ht="16.15" customHeight="1" spans="1:26">
      <c r="A335" s="139"/>
      <c r="B335" s="139"/>
      <c r="C335" s="139"/>
      <c r="D335" s="139"/>
      <c r="E335" s="139"/>
      <c r="F335" s="139"/>
      <c r="G335" s="139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  <c r="Z335" s="139"/>
    </row>
    <row r="336" s="84" customFormat="1" ht="16.15" customHeight="1" spans="1:26">
      <c r="A336" s="139"/>
      <c r="B336" s="139"/>
      <c r="C336" s="139"/>
      <c r="D336" s="139"/>
      <c r="E336" s="139"/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  <c r="Z336" s="139"/>
    </row>
    <row r="337" s="84" customFormat="1" ht="16.15" customHeight="1" spans="1:26">
      <c r="A337" s="139"/>
      <c r="B337" s="139"/>
      <c r="C337" s="139"/>
      <c r="D337" s="139"/>
      <c r="E337" s="139"/>
      <c r="F337" s="139"/>
      <c r="G337" s="139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  <c r="Z337" s="139"/>
    </row>
    <row r="338" s="84" customFormat="1" ht="16.15" customHeight="1" spans="1:26">
      <c r="A338" s="139"/>
      <c r="B338" s="139"/>
      <c r="C338" s="139"/>
      <c r="D338" s="139"/>
      <c r="E338" s="139"/>
      <c r="F338" s="139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  <c r="Z338" s="139"/>
    </row>
    <row r="339" s="84" customFormat="1" ht="16.15" customHeight="1" spans="1:26">
      <c r="A339" s="139"/>
      <c r="B339" s="139"/>
      <c r="C339" s="139"/>
      <c r="D339" s="139"/>
      <c r="E339" s="139"/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</row>
    <row r="340" s="84" customFormat="1" ht="16.15" customHeight="1" spans="1:26">
      <c r="A340" s="139"/>
      <c r="B340" s="139"/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  <c r="Z340" s="139"/>
    </row>
    <row r="341" s="84" customFormat="1" ht="16.15" customHeight="1" spans="1:26">
      <c r="A341" s="139"/>
      <c r="B341" s="139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</row>
    <row r="342" s="84" customFormat="1" ht="16.15" customHeight="1" spans="1:26">
      <c r="A342" s="139"/>
      <c r="B342" s="139"/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  <c r="Z342" s="139"/>
    </row>
    <row r="343" s="84" customFormat="1" ht="16.15" customHeight="1" spans="1:26">
      <c r="A343" s="139"/>
      <c r="B343" s="139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  <c r="Z343" s="139"/>
    </row>
    <row r="344" s="84" customFormat="1" ht="16.15" customHeight="1" spans="1:26">
      <c r="A344" s="139"/>
      <c r="B344" s="139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  <c r="Z344" s="139"/>
    </row>
    <row r="345" s="84" customFormat="1" ht="16.15" customHeight="1" spans="1:26">
      <c r="A345" s="139"/>
      <c r="B345" s="139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  <c r="Z345" s="139"/>
    </row>
    <row r="346" s="84" customFormat="1" ht="16.15" customHeight="1" spans="1:26">
      <c r="A346" s="139"/>
      <c r="B346" s="139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</row>
    <row r="347" s="84" customFormat="1" ht="16.15" customHeight="1" spans="1:26">
      <c r="A347" s="139"/>
      <c r="B347" s="139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</row>
    <row r="348" s="84" customFormat="1" ht="16.15" customHeight="1" spans="1:26">
      <c r="A348" s="139"/>
      <c r="B348" s="139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</row>
    <row r="349" s="84" customFormat="1" ht="16.15" customHeight="1" spans="1:26">
      <c r="A349" s="139"/>
      <c r="B349" s="139"/>
      <c r="C349" s="139"/>
      <c r="D349" s="139"/>
      <c r="E349" s="139"/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  <c r="Z349" s="139"/>
    </row>
    <row r="350" s="84" customFormat="1" ht="16.15" customHeight="1" spans="1:26">
      <c r="A350" s="139"/>
      <c r="B350" s="139"/>
      <c r="C350" s="139"/>
      <c r="D350" s="139"/>
      <c r="E350" s="139"/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  <c r="Z350" s="139"/>
    </row>
    <row r="351" s="84" customFormat="1" ht="16.15" customHeight="1" spans="1:26">
      <c r="A351" s="139"/>
      <c r="B351" s="139"/>
      <c r="C351" s="139"/>
      <c r="D351" s="139"/>
      <c r="E351" s="139"/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  <c r="Z351" s="139"/>
    </row>
    <row r="352" s="84" customFormat="1" ht="16.15" customHeight="1" spans="1:26">
      <c r="A352" s="139"/>
      <c r="B352" s="139"/>
      <c r="C352" s="139"/>
      <c r="D352" s="139"/>
      <c r="E352" s="139"/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</row>
    <row r="353" s="84" customFormat="1" ht="16.15" customHeight="1" spans="1:26">
      <c r="A353" s="139"/>
      <c r="B353" s="139"/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</row>
    <row r="354" s="84" customFormat="1" ht="16.15" customHeight="1" spans="1:26">
      <c r="A354" s="139"/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</row>
    <row r="355" s="84" customFormat="1" ht="16.15" customHeight="1" spans="1:26">
      <c r="A355" s="139"/>
      <c r="B355" s="139"/>
      <c r="C355" s="139"/>
      <c r="D355" s="139"/>
      <c r="E355" s="139"/>
      <c r="F355" s="139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  <c r="Z355" s="139"/>
    </row>
    <row r="356" s="84" customFormat="1" ht="16.15" customHeight="1" spans="1:26">
      <c r="A356" s="139"/>
      <c r="B356" s="139"/>
      <c r="C356" s="139"/>
      <c r="D356" s="139"/>
      <c r="E356" s="139"/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  <c r="Z356" s="139"/>
    </row>
    <row r="357" s="84" customFormat="1" ht="16.15" customHeight="1" spans="1:26">
      <c r="A357" s="139"/>
      <c r="B357" s="139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  <c r="Z357" s="139"/>
    </row>
    <row r="358" s="84" customFormat="1" ht="16.15" customHeight="1" spans="1:26">
      <c r="A358" s="139"/>
      <c r="B358" s="139"/>
      <c r="C358" s="139"/>
      <c r="D358" s="139"/>
      <c r="E358" s="139"/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  <c r="Z358" s="139"/>
    </row>
    <row r="359" s="84" customFormat="1" ht="16.15" customHeight="1" spans="1:26">
      <c r="A359" s="139"/>
      <c r="B359" s="139"/>
      <c r="C359" s="139"/>
      <c r="D359" s="139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</row>
    <row r="360" s="84" customFormat="1" ht="16.15" customHeight="1" spans="1:26">
      <c r="A360" s="139"/>
      <c r="B360" s="139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</row>
    <row r="361" s="84" customFormat="1" ht="16.15" customHeight="1" spans="1:26">
      <c r="A361" s="139"/>
      <c r="B361" s="139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  <c r="Z361" s="139"/>
    </row>
    <row r="362" s="84" customFormat="1" ht="16.15" customHeight="1" spans="1:26">
      <c r="A362" s="139"/>
      <c r="B362" s="139"/>
      <c r="C362" s="139"/>
      <c r="D362" s="139"/>
      <c r="E362" s="139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  <c r="Z362" s="139"/>
    </row>
    <row r="363" s="84" customFormat="1" ht="16.15" customHeight="1" spans="1:26">
      <c r="A363" s="139"/>
      <c r="B363" s="139"/>
      <c r="C363" s="139"/>
      <c r="D363" s="139"/>
      <c r="E363" s="139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  <c r="Z363" s="139"/>
    </row>
    <row r="364" s="84" customFormat="1" ht="16.15" customHeight="1" spans="1:26">
      <c r="A364" s="139"/>
      <c r="B364" s="139"/>
      <c r="C364" s="139"/>
      <c r="D364" s="139"/>
      <c r="E364" s="139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  <c r="Z364" s="139"/>
    </row>
    <row r="365" s="84" customFormat="1" ht="16.15" customHeight="1" spans="1:26">
      <c r="A365" s="139"/>
      <c r="B365" s="139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</row>
    <row r="366" s="84" customFormat="1" ht="16.15" customHeight="1" spans="1:26">
      <c r="A366" s="139"/>
      <c r="B366" s="139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  <c r="Z366" s="139"/>
    </row>
    <row r="367" s="84" customFormat="1" ht="16.15" customHeight="1" spans="1:26">
      <c r="A367" s="139"/>
      <c r="B367" s="139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  <c r="Z367" s="139"/>
    </row>
    <row r="368" s="84" customFormat="1" ht="16.15" customHeight="1" spans="1:26">
      <c r="A368" s="139"/>
      <c r="B368" s="139"/>
      <c r="C368" s="139"/>
      <c r="D368" s="139"/>
      <c r="E368" s="139"/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  <c r="Z368" s="139"/>
    </row>
    <row r="369" s="84" customFormat="1" ht="16.15" customHeight="1" spans="1:26">
      <c r="A369" s="139"/>
      <c r="B369" s="139"/>
      <c r="C369" s="139"/>
      <c r="D369" s="139"/>
      <c r="E369" s="139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  <c r="Z369" s="139"/>
    </row>
    <row r="370" s="84" customFormat="1" ht="16.15" customHeight="1" spans="1:26">
      <c r="A370" s="139"/>
      <c r="B370" s="139"/>
      <c r="C370" s="139"/>
      <c r="D370" s="139"/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</row>
    <row r="371" s="84" customFormat="1" ht="16.15" customHeight="1" spans="1:26">
      <c r="A371" s="139"/>
      <c r="B371" s="139"/>
      <c r="C371" s="139"/>
      <c r="D371" s="139"/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  <c r="Z371" s="139"/>
    </row>
    <row r="372" s="84" customFormat="1" ht="16.15" customHeight="1" spans="1:26">
      <c r="A372" s="139"/>
      <c r="B372" s="139"/>
      <c r="C372" s="139"/>
      <c r="D372" s="139"/>
      <c r="E372" s="139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  <c r="Z372" s="139"/>
    </row>
    <row r="373" s="84" customFormat="1" ht="16.15" customHeight="1" spans="1:26">
      <c r="A373" s="139"/>
      <c r="B373" s="139"/>
      <c r="C373" s="139"/>
      <c r="D373" s="139"/>
      <c r="E373" s="139"/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  <c r="Z373" s="139"/>
    </row>
    <row r="374" s="84" customFormat="1" ht="16.15" customHeight="1" spans="1:26">
      <c r="A374" s="139"/>
      <c r="B374" s="139"/>
      <c r="C374" s="139"/>
      <c r="D374" s="139"/>
      <c r="E374" s="139"/>
      <c r="F374" s="139"/>
      <c r="G374" s="139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  <c r="Z374" s="139"/>
    </row>
    <row r="375" s="84" customFormat="1" ht="16.15" customHeight="1" spans="1:26">
      <c r="A375" s="139"/>
      <c r="B375" s="139"/>
      <c r="C375" s="139"/>
      <c r="D375" s="139"/>
      <c r="E375" s="139"/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  <c r="Z375" s="139"/>
    </row>
    <row r="376" s="84" customFormat="1" ht="16.15" customHeight="1" spans="1:26">
      <c r="A376" s="139"/>
      <c r="B376" s="139"/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Z376" s="139"/>
    </row>
    <row r="377" s="84" customFormat="1" ht="16.15" customHeight="1" spans="1:26">
      <c r="A377" s="139"/>
      <c r="B377" s="139"/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  <c r="Z377" s="139"/>
    </row>
    <row r="378" s="84" customFormat="1" ht="16.15" customHeight="1" spans="1:26">
      <c r="A378" s="139"/>
      <c r="B378" s="139"/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  <c r="Z378" s="139"/>
    </row>
    <row r="379" s="84" customFormat="1" ht="16.15" customHeight="1" spans="1:26">
      <c r="A379" s="139"/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  <c r="Z379" s="139"/>
    </row>
    <row r="380" s="84" customFormat="1" ht="16.15" customHeight="1" spans="1:26">
      <c r="A380" s="139"/>
      <c r="B380" s="139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  <c r="Z380" s="139"/>
    </row>
    <row r="381" s="84" customFormat="1" ht="16.15" customHeight="1" spans="1:26">
      <c r="A381" s="139"/>
      <c r="B381" s="139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  <c r="Z381" s="139"/>
    </row>
    <row r="382" s="84" customFormat="1" ht="16.15" customHeight="1" spans="1:26">
      <c r="A382" s="139"/>
      <c r="B382" s="139"/>
      <c r="C382" s="139"/>
      <c r="D382" s="139"/>
      <c r="E382" s="139"/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  <c r="Z382" s="139"/>
    </row>
    <row r="383" s="84" customFormat="1" ht="16.15" customHeight="1" spans="1:26">
      <c r="A383" s="139"/>
      <c r="B383" s="139"/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  <c r="Z383" s="139"/>
    </row>
    <row r="384" s="84" customFormat="1" ht="16.15" customHeight="1" spans="1:26">
      <c r="A384" s="139"/>
      <c r="B384" s="139"/>
      <c r="C384" s="139"/>
      <c r="D384" s="139"/>
      <c r="E384" s="139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  <c r="Z384" s="139"/>
    </row>
    <row r="385" s="84" customFormat="1" ht="16.15" customHeight="1" spans="1:26">
      <c r="A385" s="139"/>
      <c r="B385" s="139"/>
      <c r="C385" s="139"/>
      <c r="D385" s="139"/>
      <c r="E385" s="139"/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  <c r="Z385" s="139"/>
    </row>
    <row r="386" s="84" customFormat="1" ht="16.15" customHeight="1" spans="1:26">
      <c r="A386" s="139"/>
      <c r="B386" s="139"/>
      <c r="C386" s="139"/>
      <c r="D386" s="139"/>
      <c r="E386" s="139"/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  <c r="Z386" s="139"/>
    </row>
    <row r="387" s="84" customFormat="1" ht="16.15" customHeight="1" spans="1:26">
      <c r="A387" s="139"/>
      <c r="B387" s="139"/>
      <c r="C387" s="139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  <c r="Z387" s="139"/>
    </row>
    <row r="388" s="84" customFormat="1" ht="16.15" customHeight="1" spans="1:26">
      <c r="A388" s="139"/>
      <c r="B388" s="139"/>
      <c r="C388" s="139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  <c r="Z388" s="139"/>
    </row>
    <row r="389" s="84" customFormat="1" ht="16.15" customHeight="1" spans="1:26">
      <c r="A389" s="139"/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  <c r="Z389" s="139"/>
    </row>
    <row r="390" s="84" customFormat="1" ht="16.15" customHeight="1" spans="1:26">
      <c r="A390" s="139"/>
      <c r="B390" s="139"/>
      <c r="C390" s="139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  <c r="Z390" s="139"/>
    </row>
    <row r="391" s="84" customFormat="1" ht="16.15" customHeight="1" spans="1:26">
      <c r="A391" s="139"/>
      <c r="B391" s="139"/>
      <c r="C391" s="139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  <c r="Z391" s="139"/>
    </row>
    <row r="392" s="84" customFormat="1" ht="16.15" customHeight="1" spans="1:26">
      <c r="A392" s="139"/>
      <c r="B392" s="139"/>
      <c r="C392" s="139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  <c r="Z392" s="139"/>
    </row>
    <row r="393" s="84" customFormat="1" ht="16.15" customHeight="1" spans="1:26">
      <c r="A393" s="139"/>
      <c r="B393" s="139"/>
      <c r="C393" s="139"/>
      <c r="D393" s="139"/>
      <c r="E393" s="139"/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  <c r="Z393" s="139"/>
    </row>
    <row r="394" s="84" customFormat="1" ht="16.15" customHeight="1" spans="1:26">
      <c r="A394" s="139"/>
      <c r="B394" s="139"/>
      <c r="C394" s="139"/>
      <c r="D394" s="139"/>
      <c r="E394" s="139"/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  <c r="Z394" s="139"/>
    </row>
    <row r="395" s="84" customFormat="1" ht="16.15" customHeight="1" spans="1:26">
      <c r="A395" s="139"/>
      <c r="B395" s="139"/>
      <c r="C395" s="139"/>
      <c r="D395" s="139"/>
      <c r="E395" s="139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  <c r="Z395" s="139"/>
    </row>
    <row r="396" s="84" customFormat="1" ht="16.15" customHeight="1" spans="1:26">
      <c r="A396" s="139"/>
      <c r="B396" s="139"/>
      <c r="C396" s="139"/>
      <c r="D396" s="139"/>
      <c r="E396" s="139"/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  <c r="Z396" s="139"/>
    </row>
    <row r="397" s="84" customFormat="1" ht="16.15" customHeight="1" spans="1:26">
      <c r="A397" s="139"/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  <c r="Z397" s="139"/>
    </row>
    <row r="398" s="84" customFormat="1" ht="16.15" customHeight="1" spans="1:26">
      <c r="A398" s="139"/>
      <c r="B398" s="139"/>
      <c r="C398" s="139"/>
      <c r="D398" s="139"/>
      <c r="E398" s="139"/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  <c r="Z398" s="139"/>
    </row>
    <row r="399" s="84" customFormat="1" ht="16.15" customHeight="1" spans="1:26">
      <c r="A399" s="139"/>
      <c r="B399" s="139"/>
      <c r="C399" s="139"/>
      <c r="D399" s="139"/>
      <c r="E399" s="139"/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  <c r="Z399" s="139"/>
    </row>
    <row r="400" s="84" customFormat="1" ht="16.15" customHeight="1" spans="1:26">
      <c r="A400" s="139"/>
      <c r="B400" s="139"/>
      <c r="C400" s="139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  <c r="Z400" s="139"/>
    </row>
    <row r="401" s="84" customFormat="1" ht="16.15" customHeight="1" spans="1:26">
      <c r="A401" s="139"/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  <c r="Z401" s="139"/>
    </row>
    <row r="402" s="84" customFormat="1" ht="16.15" customHeight="1" spans="1:26">
      <c r="A402" s="139"/>
      <c r="B402" s="139"/>
      <c r="C402" s="139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  <c r="Z402" s="139"/>
    </row>
    <row r="403" s="84" customFormat="1" ht="16.15" customHeight="1" spans="1:26">
      <c r="A403" s="139"/>
      <c r="B403" s="139"/>
      <c r="C403" s="139"/>
      <c r="D403" s="139"/>
      <c r="E403" s="139"/>
      <c r="F403" s="139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  <c r="Z403" s="139"/>
    </row>
    <row r="404" s="84" customFormat="1" ht="16.15" customHeight="1" spans="1:26">
      <c r="A404" s="139"/>
      <c r="B404" s="139"/>
      <c r="C404" s="139"/>
      <c r="D404" s="139"/>
      <c r="E404" s="139"/>
      <c r="F404" s="139"/>
      <c r="G404" s="139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  <c r="Z404" s="139"/>
    </row>
    <row r="405" s="84" customFormat="1" ht="16.15" customHeight="1" spans="1:26">
      <c r="A405" s="139"/>
      <c r="B405" s="139"/>
      <c r="C405" s="139"/>
      <c r="D405" s="139"/>
      <c r="E405" s="139"/>
      <c r="F405" s="139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  <c r="Z405" s="139"/>
    </row>
    <row r="406" s="84" customFormat="1" ht="16.15" customHeight="1" spans="1:26">
      <c r="A406" s="139"/>
      <c r="B406" s="13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  <c r="Z406" s="139"/>
    </row>
    <row r="407" s="84" customFormat="1" ht="16.15" customHeight="1" spans="1:26">
      <c r="A407" s="139"/>
      <c r="B407" s="139"/>
      <c r="C407" s="139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  <c r="Z407" s="139"/>
    </row>
    <row r="408" s="84" customFormat="1" ht="16.15" customHeight="1" spans="1:26">
      <c r="A408" s="139"/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</row>
    <row r="409" s="84" customFormat="1" ht="16.15" customHeight="1" spans="1:26">
      <c r="A409" s="139"/>
      <c r="B409" s="139"/>
      <c r="C409" s="139"/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  <c r="Z409" s="139"/>
    </row>
    <row r="410" s="84" customFormat="1" ht="16.15" customHeight="1" spans="1:26">
      <c r="A410" s="139"/>
      <c r="B410" s="139"/>
      <c r="C410" s="139"/>
      <c r="D410" s="139"/>
      <c r="E410" s="139"/>
      <c r="F410" s="139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  <c r="Z410" s="139"/>
    </row>
    <row r="411" s="84" customFormat="1" ht="16.15" customHeight="1" spans="1:26">
      <c r="A411" s="139"/>
      <c r="B411" s="139"/>
      <c r="C411" s="139"/>
      <c r="D411" s="139"/>
      <c r="E411" s="139"/>
      <c r="F411" s="139"/>
      <c r="G411" s="139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  <c r="Z411" s="139"/>
    </row>
    <row r="412" s="84" customFormat="1" ht="16.15" customHeight="1" spans="1:26">
      <c r="A412" s="139"/>
      <c r="B412" s="139"/>
      <c r="C412" s="139"/>
      <c r="D412" s="139"/>
      <c r="E412" s="139"/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  <c r="Z412" s="139"/>
    </row>
    <row r="413" s="84" customFormat="1" ht="16.15" customHeight="1" spans="1:26">
      <c r="A413" s="139"/>
      <c r="B413" s="139"/>
      <c r="C413" s="139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  <c r="Z413" s="139"/>
    </row>
    <row r="414" s="84" customFormat="1" ht="16.15" customHeight="1" spans="1:26">
      <c r="A414" s="139"/>
      <c r="B414" s="139"/>
      <c r="C414" s="139"/>
      <c r="D414" s="139"/>
      <c r="E414" s="139"/>
      <c r="F414" s="139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  <c r="Z414" s="139"/>
    </row>
    <row r="415" s="84" customFormat="1" ht="16.15" customHeight="1" spans="1:26">
      <c r="A415" s="139"/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  <c r="Z415" s="139"/>
    </row>
    <row r="416" s="84" customFormat="1" ht="16.15" customHeight="1" spans="1:26">
      <c r="A416" s="139"/>
      <c r="B416" s="139"/>
      <c r="C416" s="139"/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</row>
    <row r="417" s="84" customFormat="1" ht="16.15" customHeight="1" spans="1:26">
      <c r="A417" s="139"/>
      <c r="B417" s="139"/>
      <c r="C417" s="139"/>
      <c r="D417" s="139"/>
      <c r="E417" s="139"/>
      <c r="F417" s="139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  <c r="Z417" s="139"/>
    </row>
    <row r="418" s="84" customFormat="1" ht="16.15" customHeight="1" spans="1:26">
      <c r="A418" s="139"/>
      <c r="B418" s="139"/>
      <c r="C418" s="139"/>
      <c r="D418" s="139"/>
      <c r="E418" s="139"/>
      <c r="F418" s="139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</row>
    <row r="419" s="84" customFormat="1" ht="16.15" customHeight="1" spans="1:26">
      <c r="A419" s="139"/>
      <c r="B419" s="139"/>
      <c r="C419" s="139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  <c r="Z419" s="139"/>
    </row>
    <row r="420" s="84" customFormat="1" ht="16.15" customHeight="1" spans="1:26">
      <c r="A420" s="139"/>
      <c r="B420" s="139"/>
      <c r="C420" s="139"/>
      <c r="D420" s="139"/>
      <c r="E420" s="139"/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  <c r="Z420" s="139"/>
    </row>
    <row r="421" s="84" customFormat="1" ht="16.15" customHeight="1" spans="1:26">
      <c r="A421" s="139"/>
      <c r="B421" s="139"/>
      <c r="C421" s="139"/>
      <c r="D421" s="139"/>
      <c r="E421" s="139"/>
      <c r="F421" s="139"/>
      <c r="G421" s="139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</row>
    <row r="422" s="84" customFormat="1" ht="16.15" customHeight="1" spans="1:26">
      <c r="A422" s="139"/>
      <c r="B422" s="139"/>
      <c r="C422" s="139"/>
      <c r="D422" s="139"/>
      <c r="E422" s="139"/>
      <c r="F422" s="139"/>
      <c r="G422" s="139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</row>
    <row r="423" s="84" customFormat="1" ht="16.15" customHeight="1" spans="1:26">
      <c r="A423" s="139"/>
      <c r="B423" s="139"/>
      <c r="C423" s="139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</row>
    <row r="424" s="84" customFormat="1" ht="16.15" customHeight="1" spans="1:26">
      <c r="A424" s="139"/>
      <c r="B424" s="139"/>
      <c r="C424" s="139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</row>
    <row r="425" s="84" customFormat="1" ht="16.15" customHeight="1" spans="1:26">
      <c r="A425" s="139"/>
      <c r="B425" s="139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</row>
    <row r="426" s="84" customFormat="1" ht="16.15" customHeight="1" spans="1:26">
      <c r="A426" s="139"/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  <c r="Z426" s="139"/>
    </row>
    <row r="427" s="84" customFormat="1" ht="16.15" customHeight="1" spans="1:26">
      <c r="A427" s="139"/>
      <c r="B427" s="139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  <c r="Z427" s="139"/>
    </row>
    <row r="428" s="84" customFormat="1" ht="16.15" customHeight="1" spans="1:26">
      <c r="A428" s="139"/>
      <c r="B428" s="139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  <c r="Z428" s="139"/>
    </row>
    <row r="429" s="84" customFormat="1" ht="16.15" customHeight="1" spans="1:26">
      <c r="A429" s="139"/>
      <c r="B429" s="139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</row>
    <row r="430" s="84" customFormat="1" ht="16.15" customHeight="1" spans="1:26">
      <c r="A430" s="139"/>
      <c r="B430" s="139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</row>
    <row r="431" s="84" customFormat="1" ht="16.15" customHeight="1" spans="1:26">
      <c r="A431" s="139"/>
      <c r="B431" s="139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</row>
    <row r="432" s="84" customFormat="1" ht="16.15" customHeight="1" spans="1:26">
      <c r="A432" s="139"/>
      <c r="B432" s="139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</row>
    <row r="433" s="84" customFormat="1" ht="16.15" customHeight="1" spans="1:26">
      <c r="A433" s="139"/>
      <c r="B433" s="139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</row>
    <row r="434" s="84" customFormat="1" ht="16.15" customHeight="1" spans="1:26">
      <c r="A434" s="139"/>
      <c r="B434" s="139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  <c r="Z434" s="139"/>
    </row>
    <row r="435" s="84" customFormat="1" ht="16.15" customHeight="1" spans="1:26">
      <c r="A435" s="139"/>
      <c r="B435" s="139"/>
      <c r="C435" s="139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  <c r="Z435" s="139"/>
    </row>
    <row r="436" s="84" customFormat="1" ht="16.15" customHeight="1" spans="1:26">
      <c r="A436" s="139"/>
      <c r="B436" s="139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</row>
    <row r="437" s="84" customFormat="1" ht="16.15" customHeight="1" spans="1:26">
      <c r="A437" s="139"/>
      <c r="B437" s="139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  <c r="Z437" s="139"/>
    </row>
    <row r="438" s="84" customFormat="1" ht="16.15" customHeight="1" spans="1:26">
      <c r="A438" s="139"/>
      <c r="B438" s="139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</row>
    <row r="439" s="84" customFormat="1" ht="16.15" customHeight="1" spans="1:26">
      <c r="A439" s="139"/>
      <c r="B439" s="139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</row>
    <row r="440" s="84" customFormat="1" ht="16.15" customHeight="1" spans="1:26">
      <c r="A440" s="139"/>
      <c r="B440" s="139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</row>
    <row r="441" s="84" customFormat="1" ht="16.15" customHeight="1" spans="1:26">
      <c r="A441" s="139"/>
      <c r="B441" s="139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  <c r="Z441" s="139"/>
    </row>
    <row r="442" s="84" customFormat="1" ht="16.15" customHeight="1" spans="1:26">
      <c r="A442" s="139"/>
      <c r="B442" s="139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</row>
    <row r="443" s="84" customFormat="1" ht="16.15" customHeight="1" spans="1:26">
      <c r="A443" s="139"/>
      <c r="B443" s="139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  <c r="Z443" s="139"/>
    </row>
    <row r="444" s="84" customFormat="1" ht="16.15" customHeight="1" spans="1:26">
      <c r="A444" s="139"/>
      <c r="B444" s="139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</row>
    <row r="445" s="84" customFormat="1" ht="16.15" customHeight="1" spans="1:26">
      <c r="A445" s="139"/>
      <c r="B445" s="139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</row>
    <row r="446" s="84" customFormat="1" ht="16.15" customHeight="1" spans="1:26">
      <c r="A446" s="139"/>
      <c r="B446" s="139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</row>
    <row r="447" s="84" customFormat="1" ht="16.15" customHeight="1" spans="1:26">
      <c r="A447" s="139"/>
      <c r="B447" s="139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  <c r="Z447" s="139"/>
    </row>
    <row r="448" s="84" customFormat="1" ht="16.15" customHeight="1" spans="1:26">
      <c r="A448" s="139"/>
      <c r="B448" s="139"/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Z448" s="139"/>
    </row>
    <row r="449" s="84" customFormat="1" ht="16.15" customHeight="1" spans="1:26">
      <c r="A449" s="139"/>
      <c r="B449" s="139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  <c r="Z449" s="139"/>
    </row>
    <row r="450" s="84" customFormat="1" ht="16.15" customHeight="1" spans="1:26">
      <c r="A450" s="139"/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  <c r="Z450" s="139"/>
    </row>
    <row r="451" s="84" customFormat="1" ht="16.15" customHeight="1" spans="1:26">
      <c r="A451" s="139"/>
      <c r="B451" s="139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  <c r="Z451" s="139"/>
    </row>
    <row r="452" s="84" customFormat="1" ht="16.15" customHeight="1" spans="1:26">
      <c r="A452" s="139"/>
      <c r="B452" s="139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</row>
    <row r="453" s="84" customFormat="1" ht="16.15" customHeight="1" spans="1:26">
      <c r="A453" s="139"/>
      <c r="B453" s="139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</row>
    <row r="454" s="84" customFormat="1" ht="16.15" customHeight="1" spans="1:26">
      <c r="A454" s="139"/>
      <c r="B454" s="139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</row>
    <row r="455" s="84" customFormat="1" ht="16.15" customHeight="1" spans="1:26">
      <c r="A455" s="139"/>
      <c r="B455" s="139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  <c r="Z455" s="139"/>
    </row>
    <row r="456" s="84" customFormat="1" ht="16.15" customHeight="1" spans="1:26">
      <c r="A456" s="139"/>
      <c r="B456" s="139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</row>
    <row r="457" s="84" customFormat="1" ht="16.15" customHeight="1" spans="1:26">
      <c r="A457" s="139"/>
      <c r="B457" s="139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  <c r="Z457" s="139"/>
    </row>
    <row r="458" s="84" customFormat="1" ht="16.15" customHeight="1" spans="1:26">
      <c r="A458" s="139"/>
      <c r="B458" s="139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</row>
    <row r="459" s="84" customFormat="1" ht="16.15" customHeight="1" spans="1:26">
      <c r="A459" s="139"/>
      <c r="B459" s="139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</row>
    <row r="460" s="84" customFormat="1" ht="16.15" customHeight="1" spans="1:26">
      <c r="A460" s="139"/>
      <c r="B460" s="139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  <c r="Z460" s="139"/>
    </row>
    <row r="461" s="84" customFormat="1" ht="16.15" customHeight="1" spans="1:26">
      <c r="A461" s="139"/>
      <c r="B461" s="139"/>
      <c r="C461" s="139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  <c r="Z461" s="139"/>
    </row>
    <row r="462" s="84" customFormat="1" ht="16.15" customHeight="1" spans="1:26">
      <c r="A462" s="139"/>
      <c r="B462" s="139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  <c r="Z462" s="139"/>
    </row>
    <row r="463" s="84" customFormat="1" ht="16.15" customHeight="1" spans="1:26">
      <c r="A463" s="139"/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  <c r="Z463" s="139"/>
    </row>
    <row r="464" s="84" customFormat="1" ht="16.15" customHeight="1" spans="1:26">
      <c r="A464" s="139"/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  <c r="Z464" s="139"/>
    </row>
    <row r="465" s="84" customFormat="1" ht="16.15" customHeight="1" spans="1:26">
      <c r="A465" s="139"/>
      <c r="B465" s="139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  <c r="Z465" s="139"/>
    </row>
    <row r="466" s="84" customFormat="1" ht="16.15" customHeight="1" spans="1:26">
      <c r="A466" s="139"/>
      <c r="B466" s="139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  <c r="Z466" s="139"/>
    </row>
    <row r="467" s="84" customFormat="1" ht="16.15" customHeight="1" spans="1:26">
      <c r="A467" s="139"/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  <c r="Z467" s="139"/>
    </row>
    <row r="468" s="84" customFormat="1" ht="16.15" customHeight="1" spans="1:26">
      <c r="A468" s="139"/>
      <c r="B468" s="139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  <c r="Z468" s="139"/>
    </row>
    <row r="469" s="84" customFormat="1" ht="16.15" customHeight="1" spans="1:26">
      <c r="A469" s="139"/>
      <c r="B469" s="139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  <c r="Z469" s="139"/>
    </row>
    <row r="470" s="84" customFormat="1" ht="16.15" customHeight="1" spans="1:26">
      <c r="A470" s="139"/>
      <c r="B470" s="139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  <c r="Z470" s="139"/>
    </row>
    <row r="471" s="84" customFormat="1" ht="16.15" customHeight="1" spans="1:26">
      <c r="A471" s="139"/>
      <c r="B471" s="139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  <c r="Z471" s="139"/>
    </row>
    <row r="472" s="84" customFormat="1" ht="16.15" customHeight="1" spans="1:26">
      <c r="A472" s="139"/>
      <c r="B472" s="139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  <c r="Z472" s="139"/>
    </row>
    <row r="473" s="84" customFormat="1" ht="16.15" customHeight="1" spans="1:26">
      <c r="A473" s="139"/>
      <c r="B473" s="139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</row>
    <row r="474" s="84" customFormat="1" ht="16.15" customHeight="1" spans="1:26">
      <c r="A474" s="139"/>
      <c r="B474" s="139"/>
      <c r="C474" s="139"/>
      <c r="D474" s="139"/>
      <c r="E474" s="139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  <c r="Z474" s="139"/>
    </row>
    <row r="475" s="84" customFormat="1" ht="16.15" customHeight="1" spans="1:26">
      <c r="A475" s="139"/>
      <c r="B475" s="139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/>
    </row>
    <row r="476" s="84" customFormat="1" ht="16.15" customHeight="1" spans="1:26">
      <c r="A476" s="139"/>
      <c r="B476" s="139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  <c r="Z476" s="139"/>
    </row>
    <row r="477" s="84" customFormat="1" ht="16.15" customHeight="1" spans="1:26">
      <c r="A477" s="139"/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  <c r="Z477" s="139"/>
    </row>
    <row r="478" s="84" customFormat="1" ht="16.15" customHeight="1" spans="1:26">
      <c r="A478" s="139"/>
      <c r="B478" s="139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</row>
    <row r="479" s="84" customFormat="1" ht="16.15" customHeight="1" spans="1:26">
      <c r="A479" s="139"/>
      <c r="B479" s="139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  <c r="Z479" s="139"/>
    </row>
    <row r="480" s="84" customFormat="1" ht="16.15" customHeight="1" spans="1:26">
      <c r="A480" s="139"/>
      <c r="B480" s="139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</row>
    <row r="481" s="84" customFormat="1" ht="16.15" customHeight="1" spans="1:26">
      <c r="A481" s="139"/>
      <c r="B481" s="139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</row>
    <row r="482" s="84" customFormat="1" ht="16.15" customHeight="1" spans="1:26">
      <c r="A482" s="139"/>
      <c r="B482" s="139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</row>
    <row r="483" s="84" customFormat="1" ht="16.15" customHeight="1" spans="1:26">
      <c r="A483" s="139"/>
      <c r="B483" s="139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</row>
    <row r="484" s="84" customFormat="1" ht="16.15" customHeight="1" spans="1:26">
      <c r="A484" s="139"/>
      <c r="B484" s="139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</row>
    <row r="485" s="84" customFormat="1" ht="16.15" customHeight="1" spans="1:26">
      <c r="A485" s="139"/>
      <c r="B485" s="139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</row>
    <row r="486" s="84" customFormat="1" ht="16.15" customHeight="1" spans="1:26">
      <c r="A486" s="139"/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  <c r="Z486" s="139"/>
    </row>
    <row r="487" s="84" customFormat="1" ht="16.15" customHeight="1" spans="1:26">
      <c r="A487" s="139"/>
      <c r="B487" s="139"/>
      <c r="C487" s="139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  <c r="Z487" s="139"/>
    </row>
    <row r="488" s="84" customFormat="1" ht="16.15" customHeight="1" spans="1:26">
      <c r="A488" s="139"/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  <c r="Z488" s="139"/>
    </row>
    <row r="489" s="84" customFormat="1" ht="16.15" customHeight="1" spans="1:26">
      <c r="A489" s="139"/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  <c r="Z489" s="139"/>
    </row>
    <row r="490" s="84" customFormat="1" ht="16.15" customHeight="1" spans="1:26">
      <c r="A490" s="139"/>
      <c r="B490" s="139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  <c r="Z490" s="139"/>
    </row>
    <row r="491" s="84" customFormat="1" ht="16.15" customHeight="1" spans="1:26">
      <c r="A491" s="139"/>
      <c r="B491" s="139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  <c r="Z491" s="139"/>
    </row>
    <row r="492" s="84" customFormat="1" ht="16.15" customHeight="1" spans="1:26">
      <c r="A492" s="139"/>
      <c r="B492" s="139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  <c r="Z492" s="139"/>
    </row>
    <row r="493" s="84" customFormat="1" ht="16.15" customHeight="1" spans="1:26">
      <c r="A493" s="139"/>
      <c r="B493" s="139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  <c r="Z493" s="139"/>
    </row>
    <row r="494" s="84" customFormat="1" ht="16.15" customHeight="1" spans="1:26">
      <c r="A494" s="139"/>
      <c r="B494" s="139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  <c r="Z494" s="139"/>
    </row>
    <row r="495" s="84" customFormat="1" ht="16.15" customHeight="1" spans="1:26">
      <c r="A495" s="139"/>
      <c r="B495" s="139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  <c r="Z495" s="139"/>
    </row>
    <row r="496" s="84" customFormat="1" ht="16.15" customHeight="1" spans="1:26">
      <c r="A496" s="139"/>
      <c r="B496" s="139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  <c r="Z496" s="139"/>
    </row>
    <row r="497" s="84" customFormat="1" ht="16.15" customHeight="1" spans="1:26">
      <c r="A497" s="139"/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  <c r="Z497" s="139"/>
    </row>
    <row r="498" s="84" customFormat="1" ht="16.15" customHeight="1" spans="1:26">
      <c r="A498" s="139"/>
      <c r="B498" s="139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</row>
    <row r="499" s="84" customFormat="1" ht="16.15" customHeight="1" spans="1:26">
      <c r="A499" s="139"/>
      <c r="B499" s="139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  <c r="Z499" s="139"/>
    </row>
    <row r="500" s="84" customFormat="1" ht="16.15" customHeight="1" spans="1:26">
      <c r="A500" s="139"/>
      <c r="B500" s="139"/>
      <c r="C500" s="139"/>
      <c r="D500" s="139"/>
      <c r="E500" s="139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  <c r="Z500" s="139"/>
    </row>
    <row r="501" s="84" customFormat="1" ht="16.15" customHeight="1" spans="1:26">
      <c r="A501" s="139"/>
      <c r="B501" s="139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  <c r="Z501" s="139"/>
    </row>
    <row r="502" s="84" customFormat="1" ht="16.15" customHeight="1" spans="1:26">
      <c r="A502" s="139"/>
      <c r="B502" s="139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  <c r="Z502" s="139"/>
    </row>
    <row r="503" s="84" customFormat="1" ht="16.15" customHeight="1" spans="1:26">
      <c r="A503" s="139"/>
      <c r="B503" s="139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  <c r="Z503" s="139"/>
    </row>
    <row r="504" s="84" customFormat="1" ht="16.15" customHeight="1" spans="1:26">
      <c r="A504" s="139"/>
      <c r="B504" s="139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</row>
    <row r="505" s="84" customFormat="1" ht="16.15" customHeight="1" spans="1:26">
      <c r="A505" s="139"/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</row>
    <row r="506" s="84" customFormat="1" ht="16.15" customHeight="1" spans="1:26">
      <c r="A506" s="139"/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  <c r="Z506" s="139"/>
    </row>
    <row r="507" s="84" customFormat="1" ht="16.15" customHeight="1" spans="1:26">
      <c r="A507" s="139"/>
      <c r="B507" s="139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</row>
    <row r="508" s="84" customFormat="1" ht="16.15" customHeight="1" spans="1:26">
      <c r="A508" s="139"/>
      <c r="B508" s="139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</row>
    <row r="509" s="84" customFormat="1" ht="16.15" customHeight="1" spans="1:26">
      <c r="A509" s="139"/>
      <c r="B509" s="139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  <c r="Z509" s="139"/>
    </row>
    <row r="510" s="84" customFormat="1" ht="16.15" customHeight="1" spans="1:26">
      <c r="A510" s="139"/>
      <c r="B510" s="139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</row>
    <row r="511" s="84" customFormat="1" ht="16.15" customHeight="1" spans="1:26">
      <c r="A511" s="139"/>
      <c r="B511" s="139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</row>
    <row r="512" s="84" customFormat="1" ht="16.15" customHeight="1" spans="1:26">
      <c r="A512" s="139"/>
      <c r="B512" s="139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</row>
    <row r="513" s="84" customFormat="1" ht="16.15" customHeight="1" spans="1:26">
      <c r="A513" s="139"/>
      <c r="B513" s="139"/>
      <c r="C513" s="139"/>
      <c r="D513" s="139"/>
      <c r="E513" s="139"/>
      <c r="F513" s="139"/>
      <c r="G513" s="139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</row>
    <row r="514" s="84" customFormat="1" ht="16.15" customHeight="1" spans="1:26">
      <c r="A514" s="139"/>
      <c r="B514" s="139"/>
      <c r="C514" s="139"/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/>
    </row>
    <row r="515" s="84" customFormat="1" ht="16.15" customHeight="1" spans="1:26">
      <c r="A515" s="139"/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  <c r="Z515" s="139"/>
    </row>
    <row r="516" s="84" customFormat="1" ht="16.15" customHeight="1" spans="1:26">
      <c r="A516" s="139"/>
      <c r="B516" s="139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  <c r="Z516" s="139"/>
    </row>
    <row r="517" s="84" customFormat="1" ht="16.15" customHeight="1" spans="1:26">
      <c r="A517" s="139"/>
      <c r="B517" s="139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  <c r="Z517" s="139"/>
    </row>
    <row r="518" s="84" customFormat="1" ht="16.15" customHeight="1" spans="1:26">
      <c r="A518" s="139"/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</row>
    <row r="519" s="84" customFormat="1" ht="16.15" customHeight="1" spans="1:26">
      <c r="A519" s="139"/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  <c r="Z519" s="139"/>
    </row>
    <row r="520" s="84" customFormat="1" ht="16.15" customHeight="1" spans="1:26">
      <c r="A520" s="139"/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</row>
    <row r="521" s="84" customFormat="1" ht="16.15" customHeight="1" spans="1:26">
      <c r="A521" s="139"/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</row>
    <row r="522" s="84" customFormat="1" ht="16.15" customHeight="1" spans="1:26">
      <c r="A522" s="139"/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</row>
    <row r="523" s="84" customFormat="1" ht="16.15" customHeight="1" spans="1:26">
      <c r="A523" s="139"/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</row>
    <row r="524" s="84" customFormat="1" ht="16.15" customHeight="1" spans="1:26">
      <c r="A524" s="139"/>
      <c r="B524" s="139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</row>
    <row r="525" s="84" customFormat="1" ht="16.15" customHeight="1" spans="1:26">
      <c r="A525" s="139"/>
      <c r="B525" s="139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</row>
    <row r="526" s="84" customFormat="1" ht="16.15" customHeight="1" spans="1:26">
      <c r="A526" s="139"/>
      <c r="B526" s="139"/>
      <c r="C526" s="139"/>
      <c r="D526" s="139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  <c r="Z526" s="139"/>
    </row>
    <row r="527" s="84" customFormat="1" ht="16.15" customHeight="1" spans="1:26">
      <c r="A527" s="139"/>
      <c r="B527" s="139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</row>
    <row r="528" s="84" customFormat="1" ht="16.15" customHeight="1" spans="1:26">
      <c r="A528" s="139"/>
      <c r="B528" s="139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</row>
    <row r="529" s="84" customFormat="1" ht="16.15" customHeight="1" spans="1:26">
      <c r="A529" s="139"/>
      <c r="B529" s="139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</row>
    <row r="530" s="84" customFormat="1" ht="16.15" customHeight="1" spans="1:26">
      <c r="A530" s="139"/>
      <c r="B530" s="139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</row>
    <row r="531" s="84" customFormat="1" ht="16.15" customHeight="1" spans="1:26">
      <c r="A531" s="139"/>
      <c r="B531" s="139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</row>
    <row r="532" s="84" customFormat="1" ht="16.15" customHeight="1" spans="1:26">
      <c r="A532" s="139"/>
      <c r="B532" s="139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</row>
    <row r="533" s="84" customFormat="1" ht="16.15" customHeight="1" spans="1:26">
      <c r="A533" s="139"/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</row>
    <row r="534" s="84" customFormat="1" ht="16.15" customHeight="1" spans="1:26">
      <c r="A534" s="139"/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</row>
    <row r="535" s="84" customFormat="1" ht="16.15" customHeight="1" spans="1:26">
      <c r="A535" s="139"/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</row>
    <row r="536" s="84" customFormat="1" ht="16.15" customHeight="1" spans="1:26">
      <c r="A536" s="139"/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</row>
    <row r="537" s="84" customFormat="1" ht="16.15" customHeight="1" spans="1:26">
      <c r="A537" s="139"/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</row>
    <row r="538" s="84" customFormat="1" ht="16.15" customHeight="1" spans="1:26">
      <c r="A538" s="139"/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</row>
    <row r="539" s="84" customFormat="1" ht="16.15" customHeight="1" spans="1:26">
      <c r="A539" s="139"/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  <c r="Z539" s="139"/>
    </row>
    <row r="540" s="84" customFormat="1" ht="16.15" customHeight="1" spans="1:26">
      <c r="A540" s="139"/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</row>
    <row r="541" s="84" customFormat="1" ht="16.15" customHeight="1" spans="1:26">
      <c r="A541" s="139"/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</row>
    <row r="542" s="84" customFormat="1" ht="16.15" customHeight="1" spans="1:26">
      <c r="A542" s="139"/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</row>
    <row r="543" s="84" customFormat="1" ht="16.15" customHeight="1" spans="1:26">
      <c r="A543" s="139"/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</row>
    <row r="544" s="84" customFormat="1" ht="16.15" customHeight="1" spans="1:26">
      <c r="A544" s="139"/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</row>
    <row r="545" s="84" customFormat="1" ht="16.15" customHeight="1" spans="1:26">
      <c r="A545" s="139"/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</row>
    <row r="546" s="84" customFormat="1" ht="16.15" customHeight="1" spans="1:26">
      <c r="A546" s="139"/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</row>
    <row r="547" s="84" customFormat="1" ht="16.15" customHeight="1" spans="1:26">
      <c r="A547" s="139"/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</row>
    <row r="548" s="84" customFormat="1" ht="16.15" customHeight="1" spans="1:26">
      <c r="A548" s="139"/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</row>
    <row r="549" s="84" customFormat="1" ht="16.15" customHeight="1" spans="1:26">
      <c r="A549" s="139"/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</row>
    <row r="550" s="84" customFormat="1" ht="16.15" customHeight="1" spans="1:26">
      <c r="A550" s="139"/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</row>
    <row r="551" s="84" customFormat="1" ht="16.15" customHeight="1" spans="1:26">
      <c r="A551" s="139"/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</row>
    <row r="552" s="84" customFormat="1" ht="16.15" customHeight="1" spans="1:26">
      <c r="A552" s="139"/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</row>
    <row r="553" s="84" customFormat="1" ht="16.15" customHeight="1" spans="1:26">
      <c r="A553" s="139"/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</row>
    <row r="554" s="84" customFormat="1" ht="16.15" customHeight="1" spans="1:26">
      <c r="A554" s="139"/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</row>
    <row r="555" s="84" customFormat="1" ht="16.15" customHeight="1" spans="1:26">
      <c r="A555" s="139"/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</row>
    <row r="556" s="84" customFormat="1" ht="16.15" customHeight="1" spans="1:26">
      <c r="A556" s="139"/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</row>
    <row r="557" s="84" customFormat="1" ht="16.15" customHeight="1" spans="1:26">
      <c r="A557" s="139"/>
      <c r="B557" s="139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</row>
    <row r="558" s="84" customFormat="1" ht="16.15" customHeight="1" spans="1:26">
      <c r="A558" s="139"/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</row>
    <row r="559" s="84" customFormat="1" ht="16.15" customHeight="1" spans="1:26">
      <c r="A559" s="139"/>
      <c r="B559" s="139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</row>
    <row r="560" s="84" customFormat="1" ht="16.15" customHeight="1" spans="1:26">
      <c r="A560" s="139"/>
      <c r="B560" s="139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</row>
    <row r="561" s="84" customFormat="1" ht="16.15" customHeight="1" spans="1:26">
      <c r="A561" s="139"/>
      <c r="B561" s="139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</row>
    <row r="562" s="84" customFormat="1" ht="16.15" customHeight="1" spans="1:26">
      <c r="A562" s="139"/>
      <c r="B562" s="139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</row>
    <row r="563" s="84" customFormat="1" ht="16.15" customHeight="1" spans="1:26">
      <c r="A563" s="139"/>
      <c r="B563" s="139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</row>
    <row r="564" s="84" customFormat="1" ht="16.15" customHeight="1" spans="1:26">
      <c r="A564" s="139"/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</row>
    <row r="565" s="84" customFormat="1" ht="16.15" customHeight="1" spans="1:26">
      <c r="A565" s="139"/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  <c r="Z565" s="139"/>
    </row>
    <row r="566" s="84" customFormat="1" ht="16.15" customHeight="1" spans="1:26">
      <c r="A566" s="139"/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</row>
    <row r="567" s="84" customFormat="1" ht="16.15" customHeight="1" spans="1:26">
      <c r="A567" s="139"/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</row>
    <row r="568" s="84" customFormat="1" ht="16.15" customHeight="1" spans="1:26">
      <c r="A568" s="139"/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</row>
    <row r="569" s="84" customFormat="1" ht="16.15" customHeight="1" spans="1:26">
      <c r="A569" s="139"/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</row>
    <row r="570" s="84" customFormat="1" ht="16.15" customHeight="1" spans="1:26">
      <c r="A570" s="139"/>
      <c r="B570" s="139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</row>
    <row r="571" s="84" customFormat="1" ht="16.15" customHeight="1" spans="1:26">
      <c r="A571" s="139"/>
      <c r="B571" s="139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</row>
    <row r="572" s="84" customFormat="1" ht="16.15" customHeight="1" spans="1:26">
      <c r="A572" s="139"/>
      <c r="B572" s="139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</row>
    <row r="573" s="84" customFormat="1" ht="16.15" customHeight="1" spans="1:26">
      <c r="A573" s="139"/>
      <c r="B573" s="139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</row>
    <row r="574" s="84" customFormat="1" ht="16.15" customHeight="1" spans="1:26">
      <c r="A574" s="139"/>
      <c r="B574" s="139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</row>
    <row r="575" s="84" customFormat="1" ht="16.15" customHeight="1" spans="1:26">
      <c r="A575" s="139"/>
      <c r="B575" s="139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</row>
    <row r="576" s="84" customFormat="1" ht="16.15" customHeight="1" spans="1:26">
      <c r="A576" s="139"/>
      <c r="B576" s="139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</row>
    <row r="577" s="84" customFormat="1" ht="16.15" customHeight="1" spans="1:26">
      <c r="A577" s="139"/>
      <c r="B577" s="139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</row>
    <row r="578" s="84" customFormat="1" ht="16.15" customHeight="1" spans="1:26">
      <c r="A578" s="139"/>
      <c r="B578" s="139"/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  <c r="Z578" s="139"/>
    </row>
    <row r="579" s="84" customFormat="1" ht="16.15" customHeight="1" spans="1:26">
      <c r="A579" s="139"/>
      <c r="B579" s="139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</row>
    <row r="580" s="84" customFormat="1" ht="16.15" customHeight="1" spans="1:26">
      <c r="A580" s="139"/>
      <c r="B580" s="139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</row>
    <row r="581" s="84" customFormat="1" ht="16.15" customHeight="1" spans="1:26">
      <c r="A581" s="139"/>
      <c r="B581" s="139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</row>
    <row r="582" s="84" customFormat="1" ht="16.15" customHeight="1" spans="1:26">
      <c r="A582" s="139"/>
      <c r="B582" s="139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</row>
    <row r="583" s="84" customFormat="1" ht="16.15" customHeight="1" spans="1:26">
      <c r="A583" s="139"/>
      <c r="B583" s="139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</row>
    <row r="584" s="84" customFormat="1" ht="16.15" customHeight="1" spans="1:26">
      <c r="A584" s="139"/>
      <c r="B584" s="139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</row>
    <row r="585" s="84" customFormat="1" ht="16.15" customHeight="1" spans="1:26">
      <c r="A585" s="139"/>
      <c r="B585" s="139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</row>
    <row r="586" s="84" customFormat="1" ht="16.15" customHeight="1" spans="1:26">
      <c r="A586" s="139"/>
      <c r="B586" s="139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</row>
    <row r="587" s="84" customFormat="1" ht="16.15" customHeight="1" spans="1:26">
      <c r="A587" s="139"/>
      <c r="B587" s="139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</row>
    <row r="588" s="84" customFormat="1" ht="16.15" customHeight="1" spans="1:26">
      <c r="A588" s="139"/>
      <c r="B588" s="139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</row>
    <row r="589" s="84" customFormat="1" ht="16.15" customHeight="1" spans="1:26">
      <c r="A589" s="139"/>
      <c r="B589" s="139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</row>
    <row r="590" s="84" customFormat="1" ht="16.15" customHeight="1" spans="1:26">
      <c r="A590" s="139"/>
      <c r="B590" s="139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</row>
    <row r="591" s="84" customFormat="1" ht="16.15" customHeight="1" spans="1:26">
      <c r="A591" s="139"/>
      <c r="B591" s="139"/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</row>
    <row r="592" s="84" customFormat="1" ht="16.15" customHeight="1" spans="1:26">
      <c r="A592" s="139"/>
      <c r="B592" s="139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</row>
    <row r="593" s="84" customFormat="1" ht="16.15" customHeight="1" spans="1:26">
      <c r="A593" s="139"/>
      <c r="B593" s="139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</row>
    <row r="594" s="84" customFormat="1" ht="16.15" customHeight="1" spans="1:26">
      <c r="A594" s="139"/>
      <c r="B594" s="139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</row>
    <row r="595" s="84" customFormat="1" ht="16.15" customHeight="1" spans="1:26">
      <c r="A595" s="139"/>
      <c r="B595" s="139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</row>
    <row r="596" s="84" customFormat="1" ht="16.15" customHeight="1" spans="1:26">
      <c r="A596" s="139"/>
      <c r="B596" s="139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</row>
    <row r="597" s="84" customFormat="1" ht="16.15" customHeight="1" spans="1:26">
      <c r="A597" s="139"/>
      <c r="B597" s="139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</row>
    <row r="598" s="84" customFormat="1" ht="16.15" customHeight="1" spans="1:26">
      <c r="A598" s="139"/>
      <c r="B598" s="139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</row>
    <row r="599" s="84" customFormat="1" ht="16.15" customHeight="1" spans="1:26">
      <c r="A599" s="139"/>
      <c r="B599" s="139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</row>
    <row r="600" s="84" customFormat="1" ht="16.15" customHeight="1" spans="1:26">
      <c r="A600" s="139"/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</row>
    <row r="601" s="84" customFormat="1" ht="16.15" customHeight="1" spans="1:26">
      <c r="A601" s="139"/>
      <c r="B601" s="139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</row>
    <row r="602" s="84" customFormat="1" ht="16.15" customHeight="1" spans="1:26">
      <c r="A602" s="139"/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</row>
    <row r="603" s="84" customFormat="1" ht="16.15" customHeight="1" spans="1:26">
      <c r="A603" s="139"/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</row>
    <row r="604" s="84" customFormat="1" ht="16.15" customHeight="1" spans="1:26">
      <c r="A604" s="139"/>
      <c r="B604" s="139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  <c r="Z604" s="139"/>
    </row>
    <row r="605" s="84" customFormat="1" ht="16.15" customHeight="1" spans="1:26">
      <c r="A605" s="139"/>
      <c r="B605" s="139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  <c r="Z605" s="139"/>
    </row>
    <row r="606" s="84" customFormat="1" ht="16.15" customHeight="1" spans="1:26">
      <c r="A606" s="139"/>
      <c r="B606" s="139"/>
      <c r="C606" s="139"/>
      <c r="D606" s="139"/>
      <c r="E606" s="139"/>
      <c r="F606" s="139"/>
      <c r="G606" s="139"/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  <c r="Z606" s="139"/>
    </row>
    <row r="607" s="84" customFormat="1" ht="16.15" customHeight="1" spans="1:26">
      <c r="A607" s="139"/>
      <c r="B607" s="139"/>
      <c r="C607" s="139"/>
      <c r="D607" s="139"/>
      <c r="E607" s="139"/>
      <c r="F607" s="139"/>
      <c r="G607" s="139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  <c r="Z607" s="139"/>
    </row>
    <row r="608" s="84" customFormat="1" ht="16.15" customHeight="1" spans="1:26">
      <c r="A608" s="139"/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  <c r="Z608" s="139"/>
    </row>
    <row r="609" s="84" customFormat="1" ht="16.15" customHeight="1" spans="1:26">
      <c r="A609" s="139"/>
      <c r="B609" s="139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  <c r="Z609" s="139"/>
    </row>
    <row r="610" s="84" customFormat="1" ht="16.15" customHeight="1" spans="1:26">
      <c r="A610" s="139"/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  <c r="Z610" s="139"/>
    </row>
    <row r="611" s="84" customFormat="1" ht="16.15" customHeight="1" spans="1:26">
      <c r="A611" s="139"/>
      <c r="B611" s="139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  <c r="Z611" s="139"/>
    </row>
    <row r="612" s="84" customFormat="1" ht="16.15" customHeight="1" spans="1:26">
      <c r="A612" s="139"/>
      <c r="B612" s="139"/>
      <c r="C612" s="139"/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  <c r="Z612" s="139"/>
    </row>
    <row r="613" s="84" customFormat="1" ht="16.15" customHeight="1" spans="1:26">
      <c r="A613" s="139"/>
      <c r="B613" s="139"/>
      <c r="C613" s="139"/>
      <c r="D613" s="139"/>
      <c r="E613" s="139"/>
      <c r="F613" s="139"/>
      <c r="G613" s="139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  <c r="Z613" s="139"/>
    </row>
    <row r="614" s="84" customFormat="1" ht="16.15" customHeight="1" spans="1:26">
      <c r="A614" s="139"/>
      <c r="B614" s="139"/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  <c r="Z614" s="139"/>
    </row>
    <row r="615" s="84" customFormat="1" ht="16.15" customHeight="1" spans="1:26">
      <c r="A615" s="139"/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  <c r="Z615" s="139"/>
    </row>
    <row r="616" s="84" customFormat="1" ht="16.15" customHeight="1" spans="1:26">
      <c r="A616" s="139"/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  <c r="Z616" s="139"/>
    </row>
    <row r="617" s="84" customFormat="1" ht="16.15" customHeight="1" spans="1:26">
      <c r="A617" s="139"/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  <c r="Z617" s="139"/>
    </row>
    <row r="618" s="84" customFormat="1" ht="16.15" customHeight="1" spans="1:26">
      <c r="A618" s="139"/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  <c r="Z618" s="139"/>
    </row>
    <row r="619" s="84" customFormat="1" ht="16.15" customHeight="1" spans="1:26">
      <c r="A619" s="139"/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  <c r="Z619" s="139"/>
    </row>
    <row r="620" s="84" customFormat="1" ht="16.15" customHeight="1" spans="1:26">
      <c r="A620" s="139"/>
      <c r="B620" s="139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  <c r="Z620" s="139"/>
    </row>
    <row r="621" s="84" customFormat="1" ht="16.15" customHeight="1" spans="1:26">
      <c r="A621" s="139"/>
      <c r="B621" s="139"/>
      <c r="C621" s="139"/>
      <c r="D621" s="139"/>
      <c r="E621" s="139"/>
      <c r="F621" s="139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  <c r="Z621" s="139"/>
    </row>
    <row r="622" s="84" customFormat="1" ht="16.15" customHeight="1" spans="1:26">
      <c r="A622" s="139"/>
      <c r="B622" s="139"/>
      <c r="C622" s="139"/>
      <c r="D622" s="139"/>
      <c r="E622" s="139"/>
      <c r="F622" s="139"/>
      <c r="G622" s="139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  <c r="Z622" s="139"/>
    </row>
    <row r="623" s="84" customFormat="1" ht="16.15" customHeight="1" spans="1:26">
      <c r="A623" s="139"/>
      <c r="B623" s="139"/>
      <c r="C623" s="139"/>
      <c r="D623" s="139"/>
      <c r="E623" s="139"/>
      <c r="F623" s="139"/>
      <c r="G623" s="139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  <c r="Z623" s="139"/>
    </row>
    <row r="624" s="84" customFormat="1" ht="16.15" customHeight="1" spans="1:26">
      <c r="A624" s="139"/>
      <c r="B624" s="139"/>
      <c r="C624" s="139"/>
      <c r="D624" s="139"/>
      <c r="E624" s="139"/>
      <c r="F624" s="139"/>
      <c r="G624" s="139"/>
      <c r="H624" s="139"/>
      <c r="I624" s="139"/>
      <c r="J624" s="139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  <c r="Z624" s="139"/>
    </row>
    <row r="625" s="84" customFormat="1" ht="16.15" customHeight="1" spans="1:26">
      <c r="A625" s="139"/>
      <c r="B625" s="139"/>
      <c r="C625" s="139"/>
      <c r="D625" s="139"/>
      <c r="E625" s="139"/>
      <c r="F625" s="139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  <c r="Z625" s="139"/>
    </row>
    <row r="626" s="84" customFormat="1" ht="16.15" customHeight="1" spans="1:26">
      <c r="A626" s="139"/>
      <c r="B626" s="139"/>
      <c r="C626" s="139"/>
      <c r="D626" s="139"/>
      <c r="E626" s="139"/>
      <c r="F626" s="139"/>
      <c r="G626" s="139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  <c r="Z626" s="139"/>
    </row>
    <row r="627" s="84" customFormat="1" ht="16.15" customHeight="1" spans="1:26">
      <c r="A627" s="139"/>
      <c r="B627" s="139"/>
      <c r="C627" s="139"/>
      <c r="D627" s="139"/>
      <c r="E627" s="139"/>
      <c r="F627" s="139"/>
      <c r="G627" s="139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  <c r="Z627" s="139"/>
    </row>
    <row r="628" s="84" customFormat="1" ht="16.15" customHeight="1" spans="1:26">
      <c r="A628" s="139"/>
      <c r="B628" s="139"/>
      <c r="C628" s="139"/>
      <c r="D628" s="139"/>
      <c r="E628" s="139"/>
      <c r="F628" s="139"/>
      <c r="G628" s="139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  <c r="Z628" s="139"/>
    </row>
    <row r="629" s="84" customFormat="1" ht="16.15" customHeight="1" spans="1:26">
      <c r="A629" s="139"/>
      <c r="B629" s="139"/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  <c r="Z629" s="139"/>
    </row>
    <row r="630" s="84" customFormat="1" ht="16.15" customHeight="1" spans="1:26">
      <c r="A630" s="139"/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  <c r="Z630" s="139"/>
    </row>
    <row r="631" s="84" customFormat="1" ht="16.15" customHeight="1" spans="1:26">
      <c r="A631" s="139"/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  <c r="Z631" s="139"/>
    </row>
    <row r="632" s="84" customFormat="1" ht="16.15" customHeight="1" spans="1:26">
      <c r="A632" s="139"/>
      <c r="B632" s="139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  <c r="Z632" s="139"/>
    </row>
    <row r="633" s="84" customFormat="1" ht="16.15" customHeight="1" spans="1:26">
      <c r="A633" s="139"/>
      <c r="B633" s="139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  <c r="Z633" s="139"/>
    </row>
    <row r="634" s="84" customFormat="1" ht="16.15" customHeight="1" spans="1:26">
      <c r="A634" s="139"/>
      <c r="B634" s="139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  <c r="Z634" s="139"/>
    </row>
    <row r="635" s="84" customFormat="1" ht="16.15" customHeight="1" spans="1:26">
      <c r="A635" s="139"/>
      <c r="B635" s="139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  <c r="Z635" s="139"/>
    </row>
    <row r="636" s="84" customFormat="1" ht="16.15" customHeight="1" spans="1:26">
      <c r="A636" s="139"/>
      <c r="B636" s="139"/>
      <c r="C636" s="139"/>
      <c r="D636" s="139"/>
      <c r="E636" s="139"/>
      <c r="F636" s="139"/>
      <c r="G636" s="139"/>
      <c r="H636" s="139"/>
      <c r="I636" s="139"/>
      <c r="J636" s="139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Y636" s="139"/>
      <c r="Z636" s="139"/>
    </row>
    <row r="637" s="84" customFormat="1" ht="16.15" customHeight="1" spans="1:26">
      <c r="A637" s="139"/>
      <c r="B637" s="139"/>
      <c r="C637" s="139"/>
      <c r="D637" s="139"/>
      <c r="E637" s="139"/>
      <c r="F637" s="139"/>
      <c r="G637" s="139"/>
      <c r="H637" s="139"/>
      <c r="I637" s="139"/>
      <c r="J637" s="139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  <c r="Y637" s="139"/>
      <c r="Z637" s="139"/>
    </row>
    <row r="638" s="84" customFormat="1" ht="16.15" customHeight="1" spans="1:26">
      <c r="A638" s="139"/>
      <c r="B638" s="139"/>
      <c r="C638" s="139"/>
      <c r="D638" s="139"/>
      <c r="E638" s="139"/>
      <c r="F638" s="139"/>
      <c r="G638" s="139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  <c r="Z638" s="139"/>
    </row>
    <row r="639" s="84" customFormat="1" ht="16.15" customHeight="1" spans="1:26">
      <c r="A639" s="139"/>
      <c r="B639" s="139"/>
      <c r="C639" s="139"/>
      <c r="D639" s="139"/>
      <c r="E639" s="139"/>
      <c r="F639" s="139"/>
      <c r="G639" s="139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  <c r="Z639" s="139"/>
    </row>
    <row r="640" s="84" customFormat="1" ht="16.15" customHeight="1" spans="1:26">
      <c r="A640" s="139"/>
      <c r="B640" s="139"/>
      <c r="C640" s="139"/>
      <c r="D640" s="139"/>
      <c r="E640" s="139"/>
      <c r="F640" s="139"/>
      <c r="G640" s="139"/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  <c r="Z640" s="139"/>
    </row>
    <row r="641" s="84" customFormat="1" ht="16.15" customHeight="1" spans="1:26">
      <c r="A641" s="139"/>
      <c r="B641" s="139"/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  <c r="Z641" s="139"/>
    </row>
    <row r="642" s="84" customFormat="1" ht="16.15" customHeight="1" spans="1:26">
      <c r="A642" s="139"/>
      <c r="B642" s="139"/>
      <c r="C642" s="139"/>
      <c r="D642" s="139"/>
      <c r="E642" s="139"/>
      <c r="F642" s="139"/>
      <c r="G642" s="139"/>
      <c r="H642" s="139"/>
      <c r="I642" s="139"/>
      <c r="J642" s="139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  <c r="Z642" s="139"/>
    </row>
    <row r="643" s="84" customFormat="1" ht="16.15" customHeight="1" spans="1:26">
      <c r="A643" s="139"/>
      <c r="B643" s="139"/>
      <c r="C643" s="139"/>
      <c r="D643" s="139"/>
      <c r="E643" s="139"/>
      <c r="F643" s="139"/>
      <c r="G643" s="139"/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  <c r="Z643" s="139"/>
    </row>
    <row r="644" s="84" customFormat="1" ht="16.15" customHeight="1" spans="1:26">
      <c r="A644" s="139"/>
      <c r="B644" s="139"/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</row>
    <row r="645" s="84" customFormat="1" ht="16.15" customHeight="1" spans="1:26">
      <c r="A645" s="139"/>
      <c r="B645" s="139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  <c r="Z645" s="139"/>
    </row>
    <row r="646" s="84" customFormat="1" ht="16.15" customHeight="1" spans="1:26">
      <c r="A646" s="139"/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  <c r="Z646" s="139"/>
    </row>
    <row r="647" s="84" customFormat="1" ht="16.15" customHeight="1" spans="1:26">
      <c r="A647" s="139"/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  <c r="Z647" s="139"/>
    </row>
    <row r="648" s="84" customFormat="1" ht="16.15" customHeight="1" spans="1:26">
      <c r="A648" s="139"/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  <c r="Z648" s="139"/>
    </row>
    <row r="649" s="84" customFormat="1" ht="16.15" customHeight="1" spans="1:26">
      <c r="A649" s="139"/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  <c r="Z649" s="139"/>
    </row>
    <row r="650" s="84" customFormat="1" ht="16.15" customHeight="1" spans="1:26">
      <c r="A650" s="139"/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  <c r="Z650" s="139"/>
    </row>
    <row r="651" s="84" customFormat="1" ht="16.15" customHeight="1" spans="1:26">
      <c r="A651" s="139"/>
      <c r="B651" s="139"/>
      <c r="C651" s="139"/>
      <c r="D651" s="139"/>
      <c r="E651" s="139"/>
      <c r="F651" s="139"/>
      <c r="G651" s="139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  <c r="Z651" s="139"/>
    </row>
    <row r="652" s="84" customFormat="1" ht="16.15" customHeight="1" spans="1:26">
      <c r="A652" s="139"/>
      <c r="B652" s="139"/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  <c r="Z652" s="139"/>
    </row>
    <row r="653" s="84" customFormat="1" ht="16.15" customHeight="1" spans="1:26">
      <c r="A653" s="139"/>
      <c r="B653" s="139"/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  <c r="Z653" s="139"/>
    </row>
    <row r="654" s="84" customFormat="1" ht="16.15" customHeight="1" spans="1:26">
      <c r="A654" s="139"/>
      <c r="B654" s="139"/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  <c r="Z654" s="139"/>
    </row>
    <row r="655" s="84" customFormat="1" ht="16.15" customHeight="1" spans="1:26">
      <c r="A655" s="139"/>
      <c r="B655" s="139"/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  <c r="Z655" s="139"/>
    </row>
    <row r="656" s="84" customFormat="1" ht="16.15" customHeight="1" spans="1:26">
      <c r="A656" s="139"/>
      <c r="B656" s="139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  <c r="Z656" s="139"/>
    </row>
    <row r="657" s="84" customFormat="1" ht="16.15" customHeight="1" spans="1:26">
      <c r="A657" s="139"/>
      <c r="B657" s="139"/>
      <c r="C657" s="139"/>
      <c r="D657" s="139"/>
      <c r="E657" s="139"/>
      <c r="F657" s="139"/>
      <c r="G657" s="139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  <c r="Z657" s="139"/>
    </row>
    <row r="658" s="84" customFormat="1" ht="16.15" customHeight="1" spans="1:26">
      <c r="A658" s="139"/>
      <c r="B658" s="139"/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  <c r="Z658" s="139"/>
    </row>
    <row r="659" s="84" customFormat="1" ht="16.15" customHeight="1" spans="1:26">
      <c r="A659" s="139"/>
      <c r="B659" s="139"/>
      <c r="C659" s="139"/>
      <c r="D659" s="139"/>
      <c r="E659" s="139"/>
      <c r="F659" s="139"/>
      <c r="G659" s="139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  <c r="Z659" s="139"/>
    </row>
    <row r="660" s="84" customFormat="1" ht="16.15" customHeight="1" spans="1:26">
      <c r="A660" s="139"/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  <c r="Z660" s="139"/>
    </row>
    <row r="661" s="84" customFormat="1" ht="16.15" customHeight="1" spans="1:26">
      <c r="A661" s="139"/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  <c r="Z661" s="139"/>
    </row>
    <row r="662" s="84" customFormat="1" ht="16.15" customHeight="1" spans="1:26">
      <c r="A662" s="139"/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  <c r="Z662" s="139"/>
    </row>
    <row r="663" s="84" customFormat="1" ht="16.15" customHeight="1" spans="1:26">
      <c r="A663" s="139"/>
      <c r="B663" s="139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  <c r="Z663" s="139"/>
    </row>
    <row r="664" s="84" customFormat="1" ht="16.15" customHeight="1" spans="1:26">
      <c r="A664" s="139"/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  <c r="Z664" s="139"/>
    </row>
    <row r="665" s="84" customFormat="1" ht="16.15" customHeight="1" spans="1:26">
      <c r="A665" s="139"/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  <c r="Z665" s="139"/>
    </row>
    <row r="666" s="84" customFormat="1" ht="16.15" customHeight="1" spans="1:26">
      <c r="A666" s="139"/>
      <c r="B666" s="139"/>
      <c r="C666" s="139"/>
      <c r="D666" s="139"/>
      <c r="E666" s="139"/>
      <c r="F666" s="139"/>
      <c r="G666" s="139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  <c r="Z666" s="139"/>
    </row>
    <row r="667" s="84" customFormat="1" ht="16.15" customHeight="1" spans="1:26">
      <c r="A667" s="139"/>
      <c r="B667" s="139"/>
      <c r="C667" s="139"/>
      <c r="D667" s="139"/>
      <c r="E667" s="139"/>
      <c r="F667" s="139"/>
      <c r="G667" s="139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  <c r="Z667" s="139"/>
    </row>
    <row r="668" s="84" customFormat="1" ht="16.15" customHeight="1" spans="1:26">
      <c r="A668" s="139"/>
      <c r="B668" s="139"/>
      <c r="C668" s="139"/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  <c r="Z668" s="139"/>
    </row>
    <row r="669" s="84" customFormat="1" ht="16.15" customHeight="1" spans="1:26">
      <c r="A669" s="139"/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  <c r="Z669" s="139"/>
    </row>
    <row r="670" s="84" customFormat="1" ht="16.15" customHeight="1" spans="1:26">
      <c r="A670" s="139"/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  <c r="Z670" s="139"/>
    </row>
    <row r="671" s="84" customFormat="1" ht="16.15" customHeight="1" spans="1:26">
      <c r="A671" s="139"/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  <c r="Z671" s="139"/>
    </row>
    <row r="672" s="84" customFormat="1" ht="16.15" customHeight="1" spans="1:26">
      <c r="A672" s="139"/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  <c r="Z672" s="139"/>
    </row>
    <row r="673" s="84" customFormat="1" ht="16.15" customHeight="1" spans="1:26">
      <c r="A673" s="139"/>
      <c r="B673" s="139"/>
      <c r="C673" s="139"/>
      <c r="D673" s="139"/>
      <c r="E673" s="139"/>
      <c r="F673" s="139"/>
      <c r="G673" s="139"/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  <c r="Z673" s="139"/>
    </row>
    <row r="674" s="84" customFormat="1" ht="16.15" customHeight="1" spans="1:26">
      <c r="A674" s="139"/>
      <c r="B674" s="139"/>
      <c r="C674" s="139"/>
      <c r="D674" s="139"/>
      <c r="E674" s="139"/>
      <c r="F674" s="139"/>
      <c r="G674" s="139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  <c r="Z674" s="139"/>
    </row>
    <row r="675" s="84" customFormat="1" ht="16.15" customHeight="1" spans="1:26">
      <c r="A675" s="139"/>
      <c r="B675" s="139"/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  <c r="Z675" s="139"/>
    </row>
    <row r="676" s="84" customFormat="1" ht="16.15" customHeight="1" spans="1:26">
      <c r="A676" s="139"/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  <c r="Z676" s="139"/>
    </row>
    <row r="677" s="84" customFormat="1" ht="16.15" customHeight="1" spans="1:26">
      <c r="A677" s="139"/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Y677" s="139"/>
      <c r="Z677" s="139"/>
    </row>
    <row r="678" s="84" customFormat="1" ht="16.15" customHeight="1" spans="1:26">
      <c r="A678" s="139"/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  <c r="Z678" s="139"/>
    </row>
    <row r="679" s="84" customFormat="1" ht="16.15" customHeight="1" spans="1:26">
      <c r="A679" s="139"/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  <c r="Z679" s="139"/>
    </row>
    <row r="680" s="84" customFormat="1" ht="16.15" customHeight="1" spans="1:26">
      <c r="A680" s="139"/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  <c r="Z680" s="139"/>
    </row>
    <row r="681" s="84" customFormat="1" ht="16.15" customHeight="1" spans="1:26">
      <c r="A681" s="139"/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  <c r="Z681" s="139"/>
    </row>
    <row r="682" s="84" customFormat="1" ht="16.15" customHeight="1" spans="1:26">
      <c r="A682" s="139"/>
      <c r="B682" s="139"/>
      <c r="C682" s="139"/>
      <c r="D682" s="139"/>
      <c r="E682" s="139"/>
      <c r="F682" s="139"/>
      <c r="G682" s="139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  <c r="Z682" s="139"/>
    </row>
    <row r="683" s="84" customFormat="1" ht="16.15" customHeight="1" spans="1:26">
      <c r="A683" s="139"/>
      <c r="B683" s="139"/>
      <c r="C683" s="139"/>
      <c r="D683" s="139"/>
      <c r="E683" s="139"/>
      <c r="F683" s="139"/>
      <c r="G683" s="139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Y683" s="139"/>
      <c r="Z683" s="139"/>
    </row>
    <row r="684" s="84" customFormat="1" ht="16.15" customHeight="1" spans="1:26">
      <c r="A684" s="139"/>
      <c r="B684" s="139"/>
      <c r="C684" s="139"/>
      <c r="D684" s="139"/>
      <c r="E684" s="139"/>
      <c r="F684" s="139"/>
      <c r="G684" s="139"/>
      <c r="H684" s="139"/>
      <c r="I684" s="139"/>
      <c r="J684" s="139"/>
      <c r="K684" s="139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  <c r="Z684" s="139"/>
    </row>
    <row r="685" s="84" customFormat="1" ht="16.15" customHeight="1" spans="1:26">
      <c r="A685" s="139"/>
      <c r="B685" s="139"/>
      <c r="C685" s="139"/>
      <c r="D685" s="139"/>
      <c r="E685" s="139"/>
      <c r="F685" s="139"/>
      <c r="G685" s="139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  <c r="Z685" s="139"/>
    </row>
    <row r="686" s="84" customFormat="1" ht="16.15" customHeight="1" spans="1:26">
      <c r="A686" s="139"/>
      <c r="B686" s="139"/>
      <c r="C686" s="139"/>
      <c r="D686" s="139"/>
      <c r="E686" s="139"/>
      <c r="F686" s="139"/>
      <c r="G686" s="139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  <c r="Z686" s="139"/>
    </row>
    <row r="687" s="84" customFormat="1" ht="16.15" customHeight="1" spans="1:26">
      <c r="A687" s="139"/>
      <c r="B687" s="139"/>
      <c r="C687" s="139"/>
      <c r="D687" s="139"/>
      <c r="E687" s="139"/>
      <c r="F687" s="139"/>
      <c r="G687" s="139"/>
      <c r="H687" s="139"/>
      <c r="I687" s="139"/>
      <c r="J687" s="139"/>
      <c r="K687" s="139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  <c r="Z687" s="139"/>
    </row>
    <row r="688" s="84" customFormat="1" ht="16.15" customHeight="1" spans="1:26">
      <c r="A688" s="139"/>
      <c r="B688" s="139"/>
      <c r="C688" s="139"/>
      <c r="D688" s="139"/>
      <c r="E688" s="139"/>
      <c r="F688" s="139"/>
      <c r="G688" s="139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  <c r="Z688" s="139"/>
    </row>
    <row r="689" s="84" customFormat="1" ht="16.15" customHeight="1" spans="1:26">
      <c r="A689" s="139"/>
      <c r="B689" s="139"/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  <c r="Z689" s="139"/>
    </row>
    <row r="690" s="84" customFormat="1" ht="16.15" customHeight="1" spans="1:26">
      <c r="A690" s="139"/>
      <c r="B690" s="139"/>
      <c r="C690" s="139"/>
      <c r="D690" s="139"/>
      <c r="E690" s="139"/>
      <c r="F690" s="139"/>
      <c r="G690" s="139"/>
      <c r="H690" s="139"/>
      <c r="I690" s="139"/>
      <c r="J690" s="139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  <c r="Z690" s="139"/>
    </row>
    <row r="691" s="84" customFormat="1" ht="16.15" customHeight="1" spans="1:26">
      <c r="A691" s="139"/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  <c r="Z691" s="139"/>
    </row>
    <row r="692" s="84" customFormat="1" ht="16.15" customHeight="1" spans="1:26">
      <c r="A692" s="139"/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  <c r="Z692" s="139"/>
    </row>
    <row r="693" s="84" customFormat="1" ht="16.15" customHeight="1" spans="1:26">
      <c r="A693" s="139"/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  <c r="Z693" s="139"/>
    </row>
    <row r="694" s="84" customFormat="1" ht="16.15" customHeight="1" spans="1:26">
      <c r="A694" s="139"/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  <c r="Z694" s="139"/>
    </row>
    <row r="695" s="84" customFormat="1" ht="16.15" customHeight="1" spans="1:26">
      <c r="A695" s="139"/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  <c r="Z695" s="139"/>
    </row>
    <row r="696" s="84" customFormat="1" ht="16.15" customHeight="1" spans="1:26">
      <c r="A696" s="139"/>
      <c r="B696" s="139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  <c r="Z696" s="139"/>
    </row>
    <row r="697" s="84" customFormat="1" ht="16.15" customHeight="1" spans="1:26">
      <c r="A697" s="139"/>
      <c r="B697" s="139"/>
      <c r="C697" s="139"/>
      <c r="D697" s="139"/>
      <c r="E697" s="139"/>
      <c r="F697" s="139"/>
      <c r="G697" s="139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  <c r="Z697" s="139"/>
    </row>
    <row r="698" s="84" customFormat="1" ht="16.15" customHeight="1" spans="1:26">
      <c r="A698" s="139"/>
      <c r="B698" s="139"/>
      <c r="C698" s="139"/>
      <c r="D698" s="139"/>
      <c r="E698" s="139"/>
      <c r="F698" s="139"/>
      <c r="G698" s="139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  <c r="Z698" s="139"/>
    </row>
    <row r="699" s="84" customFormat="1" ht="16.15" customHeight="1" spans="1:26">
      <c r="A699" s="139"/>
      <c r="B699" s="139"/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  <c r="Z699" s="139"/>
    </row>
    <row r="700" s="84" customFormat="1" ht="16.15" customHeight="1" spans="1:26">
      <c r="A700" s="139"/>
      <c r="B700" s="139"/>
      <c r="C700" s="139"/>
      <c r="D700" s="139"/>
      <c r="E700" s="139"/>
      <c r="F700" s="139"/>
      <c r="G700" s="139"/>
      <c r="H700" s="139"/>
      <c r="I700" s="139"/>
      <c r="J700" s="139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  <c r="Y700" s="139"/>
      <c r="Z700" s="139"/>
    </row>
    <row r="701" s="84" customFormat="1" ht="16.15" customHeight="1" spans="1:26">
      <c r="A701" s="139"/>
      <c r="B701" s="139"/>
      <c r="C701" s="139"/>
      <c r="D701" s="139"/>
      <c r="E701" s="139"/>
      <c r="F701" s="139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Y701" s="139"/>
      <c r="Z701" s="139"/>
    </row>
    <row r="702" s="84" customFormat="1" ht="16.15" customHeight="1" spans="1:26">
      <c r="A702" s="139"/>
      <c r="B702" s="139"/>
      <c r="C702" s="139"/>
      <c r="D702" s="139"/>
      <c r="E702" s="139"/>
      <c r="F702" s="139"/>
      <c r="G702" s="139"/>
      <c r="H702" s="139"/>
      <c r="I702" s="139"/>
      <c r="J702" s="139"/>
      <c r="K702" s="139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  <c r="Y702" s="139"/>
      <c r="Z702" s="139"/>
    </row>
    <row r="703" s="84" customFormat="1" ht="16.15" customHeight="1" spans="1:26">
      <c r="A703" s="139"/>
      <c r="B703" s="139"/>
      <c r="C703" s="139"/>
      <c r="D703" s="139"/>
      <c r="E703" s="139"/>
      <c r="F703" s="139"/>
      <c r="G703" s="139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  <c r="Z703" s="139"/>
    </row>
    <row r="704" s="84" customFormat="1" ht="16.15" customHeight="1" spans="1:26">
      <c r="A704" s="139"/>
      <c r="B704" s="139"/>
      <c r="C704" s="139"/>
      <c r="D704" s="139"/>
      <c r="E704" s="139"/>
      <c r="F704" s="139"/>
      <c r="G704" s="139"/>
      <c r="H704" s="139"/>
      <c r="I704" s="139"/>
      <c r="J704" s="139"/>
      <c r="K704" s="139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  <c r="Y704" s="139"/>
      <c r="Z704" s="139"/>
    </row>
    <row r="705" s="84" customFormat="1" ht="16.15" customHeight="1" spans="1:26">
      <c r="A705" s="139"/>
      <c r="B705" s="139"/>
      <c r="C705" s="139"/>
      <c r="D705" s="139"/>
      <c r="E705" s="139"/>
      <c r="F705" s="139"/>
      <c r="G705" s="139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  <c r="Y705" s="139"/>
      <c r="Z705" s="139"/>
    </row>
    <row r="706" s="84" customFormat="1" ht="16.15" customHeight="1" spans="1:26">
      <c r="A706" s="139"/>
      <c r="B706" s="139"/>
      <c r="C706" s="139"/>
      <c r="D706" s="139"/>
      <c r="E706" s="139"/>
      <c r="F706" s="139"/>
      <c r="G706" s="139"/>
      <c r="H706" s="139"/>
      <c r="I706" s="139"/>
      <c r="J706" s="139"/>
      <c r="K706" s="139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  <c r="Y706" s="139"/>
      <c r="Z706" s="139"/>
    </row>
    <row r="707" s="84" customFormat="1" ht="16.15" customHeight="1" spans="1:26">
      <c r="A707" s="139"/>
      <c r="B707" s="139"/>
      <c r="C707" s="139"/>
      <c r="D707" s="139"/>
      <c r="E707" s="139"/>
      <c r="F707" s="139"/>
      <c r="G707" s="139"/>
      <c r="H707" s="139"/>
      <c r="I707" s="139"/>
      <c r="J707" s="139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  <c r="Z707" s="139"/>
    </row>
    <row r="708" s="84" customFormat="1" ht="16.15" customHeight="1" spans="1:26">
      <c r="A708" s="139"/>
      <c r="B708" s="139"/>
      <c r="C708" s="139"/>
      <c r="D708" s="139"/>
      <c r="E708" s="139"/>
      <c r="F708" s="139"/>
      <c r="G708" s="139"/>
      <c r="H708" s="139"/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  <c r="Z708" s="139"/>
    </row>
    <row r="709" s="84" customFormat="1" ht="16.15" customHeight="1" spans="1:26">
      <c r="A709" s="139"/>
      <c r="B709" s="139"/>
      <c r="C709" s="139"/>
      <c r="D709" s="139"/>
      <c r="E709" s="139"/>
      <c r="F709" s="139"/>
      <c r="G709" s="139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  <c r="Z709" s="139"/>
    </row>
    <row r="710" s="84" customFormat="1" ht="16.15" customHeight="1" spans="1:26">
      <c r="A710" s="139"/>
      <c r="B710" s="139"/>
      <c r="C710" s="139"/>
      <c r="D710" s="139"/>
      <c r="E710" s="139"/>
      <c r="F710" s="139"/>
      <c r="G710" s="139"/>
      <c r="H710" s="139"/>
      <c r="I710" s="139"/>
      <c r="J710" s="139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  <c r="Z710" s="139"/>
    </row>
    <row r="711" s="84" customFormat="1" ht="16.15" customHeight="1" spans="1:26">
      <c r="A711" s="139"/>
      <c r="B711" s="139"/>
      <c r="C711" s="139"/>
      <c r="D711" s="139"/>
      <c r="E711" s="139"/>
      <c r="F711" s="139"/>
      <c r="G711" s="139"/>
      <c r="H711" s="139"/>
      <c r="I711" s="139"/>
      <c r="J711" s="139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  <c r="Z711" s="139"/>
    </row>
    <row r="712" s="84" customFormat="1" ht="16.15" customHeight="1" spans="1:26">
      <c r="A712" s="139"/>
      <c r="B712" s="139"/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  <c r="Z712" s="139"/>
    </row>
    <row r="713" s="84" customFormat="1" ht="16.15" customHeight="1" spans="1:26">
      <c r="A713" s="139"/>
      <c r="B713" s="139"/>
      <c r="C713" s="139"/>
      <c r="D713" s="139"/>
      <c r="E713" s="139"/>
      <c r="F713" s="139"/>
      <c r="G713" s="139"/>
      <c r="H713" s="139"/>
      <c r="I713" s="139"/>
      <c r="J713" s="139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  <c r="Z713" s="139"/>
    </row>
    <row r="714" s="84" customFormat="1" ht="16.15" customHeight="1" spans="1:26">
      <c r="A714" s="139"/>
      <c r="B714" s="139"/>
      <c r="C714" s="139"/>
      <c r="D714" s="139"/>
      <c r="E714" s="139"/>
      <c r="F714" s="139"/>
      <c r="G714" s="139"/>
      <c r="H714" s="139"/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  <c r="Z714" s="139"/>
    </row>
    <row r="715" s="84" customFormat="1" ht="16.15" customHeight="1" spans="1:26">
      <c r="A715" s="139"/>
      <c r="B715" s="139"/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  <c r="Z715" s="139"/>
    </row>
    <row r="716" s="84" customFormat="1" ht="16.15" customHeight="1" spans="1:26">
      <c r="A716" s="139"/>
      <c r="B716" s="139"/>
      <c r="C716" s="139"/>
      <c r="D716" s="139"/>
      <c r="E716" s="139"/>
      <c r="F716" s="139"/>
      <c r="G716" s="139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  <c r="Z716" s="139"/>
    </row>
    <row r="717" s="84" customFormat="1" ht="16.15" customHeight="1" spans="1:26">
      <c r="A717" s="139"/>
      <c r="B717" s="139"/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  <c r="Z717" s="139"/>
    </row>
    <row r="718" s="84" customFormat="1" ht="16.15" customHeight="1" spans="1:26">
      <c r="A718" s="139"/>
      <c r="B718" s="139"/>
      <c r="C718" s="139"/>
      <c r="D718" s="139"/>
      <c r="E718" s="139"/>
      <c r="F718" s="139"/>
      <c r="G718" s="139"/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  <c r="Z718" s="139"/>
    </row>
    <row r="719" s="84" customFormat="1" ht="16.15" customHeight="1" spans="1:26">
      <c r="A719" s="139"/>
      <c r="B719" s="139"/>
      <c r="C719" s="139"/>
      <c r="D719" s="139"/>
      <c r="E719" s="139"/>
      <c r="F719" s="139"/>
      <c r="G719" s="139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  <c r="Z719" s="139"/>
    </row>
    <row r="720" s="84" customFormat="1" ht="16.15" customHeight="1" spans="1:26">
      <c r="A720" s="139"/>
      <c r="B720" s="139"/>
      <c r="C720" s="139"/>
      <c r="D720" s="139"/>
      <c r="E720" s="139"/>
      <c r="F720" s="139"/>
      <c r="G720" s="139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  <c r="Z720" s="139"/>
    </row>
    <row r="721" s="84" customFormat="1" ht="16.15" customHeight="1" spans="1:26">
      <c r="A721" s="139"/>
      <c r="B721" s="139"/>
      <c r="C721" s="139"/>
      <c r="D721" s="139"/>
      <c r="E721" s="139"/>
      <c r="F721" s="139"/>
      <c r="G721" s="139"/>
      <c r="H721" s="139"/>
      <c r="I721" s="139"/>
      <c r="J721" s="139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  <c r="Z721" s="139"/>
    </row>
    <row r="722" s="84" customFormat="1" ht="16.15" customHeight="1" spans="1:26">
      <c r="A722" s="139"/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  <c r="Z722" s="139"/>
    </row>
    <row r="723" s="84" customFormat="1" ht="16.15" customHeight="1" spans="1:26">
      <c r="A723" s="139"/>
      <c r="B723" s="139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</row>
    <row r="724" s="84" customFormat="1" ht="16.15" customHeight="1" spans="1:26">
      <c r="A724" s="139"/>
      <c r="B724" s="139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  <c r="Z724" s="139"/>
    </row>
    <row r="725" s="84" customFormat="1" ht="16.15" customHeight="1" spans="1:26">
      <c r="A725" s="139"/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  <c r="Z725" s="139"/>
    </row>
    <row r="726" s="84" customFormat="1" ht="16.15" customHeight="1" spans="1:26">
      <c r="A726" s="139"/>
      <c r="B726" s="139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  <c r="Z726" s="139"/>
    </row>
    <row r="727" s="84" customFormat="1" ht="16.15" customHeight="1" spans="1:26">
      <c r="A727" s="139"/>
      <c r="B727" s="139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  <c r="Z727" s="139"/>
    </row>
    <row r="728" s="84" customFormat="1" ht="16.15" customHeight="1" spans="1:26">
      <c r="A728" s="139"/>
      <c r="B728" s="139"/>
      <c r="C728" s="139"/>
      <c r="D728" s="139"/>
      <c r="E728" s="139"/>
      <c r="F728" s="139"/>
      <c r="G728" s="139"/>
      <c r="H728" s="139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  <c r="Z728" s="139"/>
    </row>
    <row r="729" s="84" customFormat="1" ht="16.15" customHeight="1" spans="1:26">
      <c r="A729" s="139"/>
      <c r="B729" s="139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  <c r="Z729" s="139"/>
    </row>
    <row r="730" s="84" customFormat="1" ht="16.15" customHeight="1" spans="1:26">
      <c r="A730" s="139"/>
      <c r="B730" s="139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  <c r="Z730" s="139"/>
    </row>
    <row r="731" s="84" customFormat="1" ht="16.15" customHeight="1" spans="1:26">
      <c r="A731" s="139"/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  <c r="Z731" s="139"/>
    </row>
    <row r="732" s="84" customFormat="1" ht="16.15" customHeight="1" spans="1:26">
      <c r="A732" s="139"/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  <c r="Z732" s="139"/>
    </row>
    <row r="733" s="84" customFormat="1" ht="16.15" customHeight="1" spans="1:26">
      <c r="A733" s="139"/>
      <c r="B733" s="139"/>
      <c r="C733" s="139"/>
      <c r="D733" s="139"/>
      <c r="E733" s="139"/>
      <c r="F733" s="139"/>
      <c r="G733" s="139"/>
      <c r="H733" s="139"/>
      <c r="I733" s="139"/>
      <c r="J733" s="139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  <c r="Z733" s="139"/>
    </row>
    <row r="734" s="84" customFormat="1" ht="16.15" customHeight="1" spans="1:26">
      <c r="A734" s="139"/>
      <c r="B734" s="139"/>
      <c r="C734" s="139"/>
      <c r="D734" s="139"/>
      <c r="E734" s="139"/>
      <c r="F734" s="139"/>
      <c r="G734" s="139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  <c r="Y734" s="139"/>
      <c r="Z734" s="139"/>
    </row>
    <row r="735" s="84" customFormat="1" ht="16.15" customHeight="1" spans="1:26">
      <c r="A735" s="139"/>
      <c r="B735" s="139"/>
      <c r="C735" s="139"/>
      <c r="D735" s="139"/>
      <c r="E735" s="139"/>
      <c r="F735" s="139"/>
      <c r="G735" s="139"/>
      <c r="H735" s="139"/>
      <c r="I735" s="139"/>
      <c r="J735" s="139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  <c r="Y735" s="139"/>
      <c r="Z735" s="139"/>
    </row>
    <row r="736" s="84" customFormat="1" ht="16.15" customHeight="1" spans="1:26">
      <c r="A736" s="139"/>
      <c r="B736" s="139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  <c r="Z736" s="139"/>
    </row>
    <row r="737" s="84" customFormat="1" ht="16.15" customHeight="1" spans="1:26">
      <c r="A737" s="139"/>
      <c r="B737" s="139"/>
      <c r="C737" s="139"/>
      <c r="D737" s="139"/>
      <c r="E737" s="139"/>
      <c r="F737" s="139"/>
      <c r="G737" s="139"/>
      <c r="H737" s="139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  <c r="Z737" s="139"/>
    </row>
    <row r="738" s="84" customFormat="1" ht="16.15" customHeight="1" spans="1:26">
      <c r="A738" s="139"/>
      <c r="B738" s="139"/>
      <c r="C738" s="139"/>
      <c r="D738" s="139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  <c r="Z738" s="139"/>
    </row>
    <row r="739" s="84" customFormat="1" ht="16.15" customHeight="1" spans="1:26">
      <c r="A739" s="139"/>
      <c r="B739" s="139"/>
      <c r="C739" s="139"/>
      <c r="D739" s="139"/>
      <c r="E739" s="139"/>
      <c r="F739" s="139"/>
      <c r="G739" s="139"/>
      <c r="H739" s="139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  <c r="Z739" s="139"/>
    </row>
    <row r="740" s="84" customFormat="1" ht="16.15" customHeight="1" spans="1:26">
      <c r="A740" s="139"/>
      <c r="B740" s="139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  <c r="Z740" s="139"/>
    </row>
    <row r="741" s="84" customFormat="1" ht="16.15" customHeight="1" spans="1:26">
      <c r="A741" s="139"/>
      <c r="B741" s="139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  <c r="Z741" s="139"/>
    </row>
    <row r="742" s="84" customFormat="1" ht="16.15" customHeight="1" spans="1:26">
      <c r="A742" s="139"/>
      <c r="B742" s="139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  <c r="Z742" s="139"/>
    </row>
    <row r="743" s="84" customFormat="1" ht="16.15" customHeight="1" spans="1:26">
      <c r="A743" s="139"/>
      <c r="B743" s="139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  <c r="Z743" s="139"/>
    </row>
    <row r="744" s="84" customFormat="1" ht="16.15" customHeight="1" spans="1:26">
      <c r="A744" s="139"/>
      <c r="B744" s="139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  <c r="Z744" s="139"/>
    </row>
    <row r="745" s="84" customFormat="1" ht="16.15" customHeight="1" spans="1:26">
      <c r="A745" s="139"/>
      <c r="B745" s="139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  <c r="Z745" s="139"/>
    </row>
    <row r="746" s="84" customFormat="1" ht="16.15" customHeight="1" spans="1:26">
      <c r="A746" s="139"/>
      <c r="B746" s="139"/>
      <c r="C746" s="139"/>
      <c r="D746" s="139"/>
      <c r="E746" s="139"/>
      <c r="F746" s="139"/>
      <c r="G746" s="139"/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  <c r="Z746" s="139"/>
    </row>
    <row r="747" s="84" customFormat="1" ht="16.15" customHeight="1" spans="1:26">
      <c r="A747" s="139"/>
      <c r="B747" s="139"/>
      <c r="C747" s="139"/>
      <c r="D747" s="139"/>
      <c r="E747" s="139"/>
      <c r="F747" s="139"/>
      <c r="G747" s="139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  <c r="Z747" s="139"/>
    </row>
    <row r="748" s="84" customFormat="1" ht="16.15" customHeight="1" spans="1:26">
      <c r="A748" s="139"/>
      <c r="B748" s="139"/>
      <c r="C748" s="139"/>
      <c r="D748" s="139"/>
      <c r="E748" s="139"/>
      <c r="F748" s="139"/>
      <c r="G748" s="139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  <c r="Z748" s="139"/>
    </row>
    <row r="749" s="84" customFormat="1" ht="16.15" customHeight="1" spans="1:26">
      <c r="A749" s="139"/>
      <c r="B749" s="139"/>
      <c r="C749" s="139"/>
      <c r="D749" s="139"/>
      <c r="E749" s="139"/>
      <c r="F749" s="139"/>
      <c r="G749" s="139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  <c r="Z749" s="139"/>
    </row>
    <row r="750" s="84" customFormat="1" ht="16.15" customHeight="1" spans="1:26">
      <c r="A750" s="139"/>
      <c r="B750" s="139"/>
      <c r="C750" s="139"/>
      <c r="D750" s="139"/>
      <c r="E750" s="139"/>
      <c r="F750" s="139"/>
      <c r="G750" s="139"/>
      <c r="H750" s="139"/>
      <c r="I750" s="139"/>
      <c r="J750" s="139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  <c r="Z750" s="139"/>
    </row>
    <row r="751" s="84" customFormat="1" ht="16.15" customHeight="1" spans="1:26">
      <c r="A751" s="139"/>
      <c r="B751" s="139"/>
      <c r="C751" s="139"/>
      <c r="D751" s="139"/>
      <c r="E751" s="139"/>
      <c r="F751" s="139"/>
      <c r="G751" s="139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  <c r="Z751" s="139"/>
    </row>
    <row r="752" s="84" customFormat="1" ht="16.15" customHeight="1" spans="1:26">
      <c r="A752" s="139"/>
      <c r="B752" s="139"/>
      <c r="C752" s="139"/>
      <c r="D752" s="139"/>
      <c r="E752" s="139"/>
      <c r="F752" s="139"/>
      <c r="G752" s="139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  <c r="Z752" s="139"/>
    </row>
    <row r="753" s="84" customFormat="1" ht="16.15" customHeight="1" spans="1:26">
      <c r="A753" s="139"/>
      <c r="B753" s="139"/>
      <c r="C753" s="139"/>
      <c r="D753" s="139"/>
      <c r="E753" s="139"/>
      <c r="F753" s="139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  <c r="Z753" s="139"/>
    </row>
    <row r="754" s="84" customFormat="1" ht="16.15" customHeight="1" spans="1:26">
      <c r="A754" s="139"/>
      <c r="B754" s="139"/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  <c r="Z754" s="139"/>
    </row>
    <row r="755" s="84" customFormat="1" ht="16.15" customHeight="1" spans="1:26">
      <c r="A755" s="139"/>
      <c r="B755" s="139"/>
      <c r="C755" s="139"/>
      <c r="D755" s="139"/>
      <c r="E755" s="139"/>
      <c r="F755" s="139"/>
      <c r="G755" s="139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  <c r="Z755" s="139"/>
    </row>
    <row r="756" s="84" customFormat="1" ht="16.15" customHeight="1" spans="1:26">
      <c r="A756" s="139"/>
      <c r="B756" s="139"/>
      <c r="C756" s="139"/>
      <c r="D756" s="139"/>
      <c r="E756" s="139"/>
      <c r="F756" s="139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  <c r="Z756" s="139"/>
    </row>
    <row r="757" s="84" customFormat="1" ht="16.15" customHeight="1" spans="1:26">
      <c r="A757" s="139"/>
      <c r="B757" s="139"/>
      <c r="C757" s="139"/>
      <c r="D757" s="139"/>
      <c r="E757" s="139"/>
      <c r="F757" s="139"/>
      <c r="G757" s="139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  <c r="Z757" s="139"/>
    </row>
    <row r="758" s="84" customFormat="1" ht="16.15" customHeight="1" spans="1:26">
      <c r="A758" s="139"/>
      <c r="B758" s="139"/>
      <c r="C758" s="139"/>
      <c r="D758" s="139"/>
      <c r="E758" s="139"/>
      <c r="F758" s="139"/>
      <c r="G758" s="139"/>
      <c r="H758" s="139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  <c r="Z758" s="139"/>
    </row>
    <row r="759" s="84" customFormat="1" ht="16.15" customHeight="1" spans="1:26">
      <c r="A759" s="139"/>
      <c r="B759" s="139"/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  <c r="Z759" s="139"/>
    </row>
    <row r="760" s="84" customFormat="1" ht="16.15" customHeight="1" spans="1:26">
      <c r="A760" s="139"/>
      <c r="B760" s="139"/>
      <c r="C760" s="139"/>
      <c r="D760" s="139"/>
      <c r="E760" s="139"/>
      <c r="F760" s="139"/>
      <c r="G760" s="139"/>
      <c r="H760" s="139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  <c r="Z760" s="139"/>
    </row>
    <row r="761" s="84" customFormat="1" ht="16.15" customHeight="1" spans="1:26">
      <c r="A761" s="139"/>
      <c r="B761" s="139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  <c r="Z761" s="139"/>
    </row>
    <row r="762" s="84" customFormat="1" ht="16.15" customHeight="1" spans="1:26">
      <c r="A762" s="139"/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  <c r="Z762" s="139"/>
    </row>
    <row r="763" s="84" customFormat="1" ht="16.15" customHeight="1" spans="1:26">
      <c r="A763" s="139"/>
      <c r="B763" s="139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  <c r="Z763" s="139"/>
    </row>
    <row r="764" s="84" customFormat="1" ht="16.15" customHeight="1" spans="1:26">
      <c r="A764" s="139"/>
      <c r="B764" s="139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  <c r="Z764" s="139"/>
    </row>
    <row r="765" s="84" customFormat="1" ht="16.15" customHeight="1" spans="1:26">
      <c r="A765" s="139"/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  <c r="Z765" s="139"/>
    </row>
    <row r="766" s="84" customFormat="1" ht="16.15" customHeight="1" spans="1:26">
      <c r="A766" s="139"/>
      <c r="B766" s="139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  <c r="Z766" s="139"/>
    </row>
    <row r="767" s="84" customFormat="1" ht="16.15" customHeight="1" spans="1:26">
      <c r="A767" s="139"/>
      <c r="B767" s="139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  <c r="Z767" s="139"/>
    </row>
    <row r="768" s="84" customFormat="1" ht="16.15" customHeight="1" spans="1:26">
      <c r="A768" s="139"/>
      <c r="B768" s="139"/>
      <c r="C768" s="139"/>
      <c r="D768" s="139"/>
      <c r="E768" s="139"/>
      <c r="F768" s="139"/>
      <c r="G768" s="139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  <c r="Z768" s="139"/>
    </row>
    <row r="769" s="84" customFormat="1" ht="16.15" customHeight="1" spans="1:26">
      <c r="A769" s="139"/>
      <c r="B769" s="139"/>
      <c r="C769" s="139"/>
      <c r="D769" s="139"/>
      <c r="E769" s="139"/>
      <c r="F769" s="139"/>
      <c r="G769" s="139"/>
      <c r="H769" s="139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  <c r="Z769" s="139"/>
    </row>
    <row r="770" s="84" customFormat="1" ht="16.15" customHeight="1" spans="1:26">
      <c r="A770" s="139"/>
      <c r="B770" s="139"/>
      <c r="C770" s="139"/>
      <c r="D770" s="139"/>
      <c r="E770" s="139"/>
      <c r="F770" s="139"/>
      <c r="G770" s="139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  <c r="Z770" s="139"/>
    </row>
    <row r="771" s="84" customFormat="1" ht="16.15" customHeight="1" spans="1:26">
      <c r="A771" s="139"/>
      <c r="B771" s="139"/>
      <c r="C771" s="139"/>
      <c r="D771" s="139"/>
      <c r="E771" s="139"/>
      <c r="F771" s="139"/>
      <c r="G771" s="139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  <c r="Z771" s="139"/>
    </row>
    <row r="772" s="84" customFormat="1" ht="16.15" customHeight="1" spans="1:26">
      <c r="A772" s="139"/>
      <c r="B772" s="139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  <c r="Z772" s="139"/>
    </row>
    <row r="773" s="84" customFormat="1" ht="16.15" customHeight="1" spans="1:26">
      <c r="A773" s="139"/>
      <c r="B773" s="139"/>
      <c r="C773" s="139"/>
      <c r="D773" s="139"/>
      <c r="E773" s="139"/>
      <c r="F773" s="139"/>
      <c r="G773" s="139"/>
      <c r="H773" s="139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  <c r="Z773" s="139"/>
    </row>
    <row r="774" s="84" customFormat="1" ht="16.15" customHeight="1" spans="1:26">
      <c r="A774" s="139"/>
      <c r="B774" s="139"/>
      <c r="C774" s="139"/>
      <c r="D774" s="139"/>
      <c r="E774" s="139"/>
      <c r="F774" s="139"/>
      <c r="G774" s="139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  <c r="Z774" s="139"/>
    </row>
    <row r="775" s="84" customFormat="1" ht="16.15" customHeight="1" spans="1:26">
      <c r="A775" s="139"/>
      <c r="B775" s="139"/>
      <c r="C775" s="139"/>
      <c r="D775" s="139"/>
      <c r="E775" s="139"/>
      <c r="F775" s="139"/>
      <c r="G775" s="139"/>
      <c r="H775" s="139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  <c r="Z775" s="139"/>
    </row>
    <row r="776" s="84" customFormat="1" ht="16.15" customHeight="1" spans="1:26">
      <c r="A776" s="139"/>
      <c r="B776" s="139"/>
      <c r="C776" s="139"/>
      <c r="D776" s="139"/>
      <c r="E776" s="139"/>
      <c r="F776" s="139"/>
      <c r="G776" s="139"/>
      <c r="H776" s="139"/>
      <c r="I776" s="139"/>
      <c r="J776" s="139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  <c r="Z776" s="139"/>
    </row>
    <row r="777" s="84" customFormat="1" ht="16.15" customHeight="1" spans="1:26">
      <c r="A777" s="139"/>
      <c r="B777" s="139"/>
      <c r="C777" s="139"/>
      <c r="D777" s="139"/>
      <c r="E777" s="139"/>
      <c r="F777" s="139"/>
      <c r="G777" s="139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  <c r="Z777" s="139"/>
    </row>
    <row r="778" s="84" customFormat="1" ht="16.15" customHeight="1" spans="1:26">
      <c r="A778" s="139"/>
      <c r="B778" s="139"/>
      <c r="C778" s="139"/>
      <c r="D778" s="139"/>
      <c r="E778" s="139"/>
      <c r="F778" s="139"/>
      <c r="G778" s="139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  <c r="Z778" s="139"/>
    </row>
    <row r="779" s="84" customFormat="1" ht="16.15" customHeight="1" spans="1:26">
      <c r="A779" s="139"/>
      <c r="B779" s="139"/>
      <c r="C779" s="139"/>
      <c r="D779" s="139"/>
      <c r="E779" s="139"/>
      <c r="F779" s="139"/>
      <c r="G779" s="139"/>
      <c r="H779" s="139"/>
      <c r="I779" s="139"/>
      <c r="J779" s="139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  <c r="Z779" s="139"/>
    </row>
    <row r="780" s="84" customFormat="1" ht="16.15" customHeight="1" spans="1:26">
      <c r="A780" s="139"/>
      <c r="B780" s="139"/>
      <c r="C780" s="139"/>
      <c r="D780" s="139"/>
      <c r="E780" s="139"/>
      <c r="F780" s="139"/>
      <c r="G780" s="139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  <c r="Z780" s="139"/>
    </row>
    <row r="781" s="84" customFormat="1" ht="16.15" customHeight="1" spans="1:26">
      <c r="A781" s="139"/>
      <c r="B781" s="139"/>
      <c r="C781" s="139"/>
      <c r="D781" s="139"/>
      <c r="E781" s="139"/>
      <c r="F781" s="139"/>
      <c r="G781" s="139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  <c r="Z781" s="139"/>
    </row>
    <row r="782" s="84" customFormat="1" ht="16.15" customHeight="1" spans="1:26">
      <c r="A782" s="139"/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  <c r="Z782" s="139"/>
    </row>
    <row r="783" s="84" customFormat="1" ht="16.15" customHeight="1" spans="1:26">
      <c r="A783" s="139"/>
      <c r="B783" s="139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  <c r="Z783" s="139"/>
    </row>
    <row r="784" s="84" customFormat="1" ht="16.15" customHeight="1" spans="1:26">
      <c r="A784" s="139"/>
      <c r="B784" s="139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  <c r="Z784" s="139"/>
    </row>
    <row r="785" s="84" customFormat="1" ht="16.15" customHeight="1" spans="1:26">
      <c r="A785" s="139"/>
      <c r="B785" s="139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  <c r="Z785" s="139"/>
    </row>
    <row r="786" s="84" customFormat="1" ht="16.15" customHeight="1" spans="1:26">
      <c r="A786" s="139"/>
      <c r="B786" s="139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  <c r="Z786" s="139"/>
    </row>
    <row r="787" s="84" customFormat="1" ht="16.15" customHeight="1" spans="1:26">
      <c r="A787" s="139"/>
      <c r="B787" s="139"/>
      <c r="C787" s="139"/>
      <c r="D787" s="139"/>
      <c r="E787" s="139"/>
      <c r="F787" s="139"/>
      <c r="G787" s="139"/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  <c r="Z787" s="139"/>
    </row>
    <row r="788" s="84" customFormat="1" ht="16.15" customHeight="1" spans="1:26">
      <c r="A788" s="139"/>
      <c r="B788" s="139"/>
      <c r="C788" s="139"/>
      <c r="D788" s="139"/>
      <c r="E788" s="139"/>
      <c r="F788" s="139"/>
      <c r="G788" s="139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  <c r="Z788" s="139"/>
    </row>
    <row r="789" s="84" customFormat="1" ht="16.15" customHeight="1" spans="1:26">
      <c r="A789" s="139"/>
      <c r="B789" s="139"/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  <c r="Z789" s="139"/>
    </row>
    <row r="790" s="84" customFormat="1" ht="16.15" customHeight="1" spans="1:26">
      <c r="A790" s="139"/>
      <c r="B790" s="139"/>
      <c r="C790" s="139"/>
      <c r="D790" s="139"/>
      <c r="E790" s="139"/>
      <c r="F790" s="139"/>
      <c r="G790" s="139"/>
      <c r="H790" s="139"/>
      <c r="I790" s="139"/>
      <c r="J790" s="139"/>
      <c r="K790" s="139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  <c r="Z790" s="139"/>
    </row>
    <row r="791" s="84" customFormat="1" ht="16.15" customHeight="1" spans="1:26">
      <c r="A791" s="139"/>
      <c r="B791" s="139"/>
      <c r="C791" s="139"/>
      <c r="D791" s="139"/>
      <c r="E791" s="139"/>
      <c r="F791" s="139"/>
      <c r="G791" s="139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  <c r="Z791" s="139"/>
    </row>
    <row r="792" s="84" customFormat="1" ht="16.15" customHeight="1" spans="1:26">
      <c r="A792" s="139"/>
      <c r="B792" s="139"/>
      <c r="C792" s="139"/>
      <c r="D792" s="139"/>
      <c r="E792" s="139"/>
      <c r="F792" s="139"/>
      <c r="G792" s="139"/>
      <c r="H792" s="139"/>
      <c r="I792" s="139"/>
      <c r="J792" s="139"/>
      <c r="K792" s="139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  <c r="Z792" s="139"/>
    </row>
    <row r="793" s="84" customFormat="1" ht="16.15" customHeight="1" spans="1:26">
      <c r="A793" s="139"/>
      <c r="B793" s="139"/>
      <c r="C793" s="139"/>
      <c r="D793" s="139"/>
      <c r="E793" s="139"/>
      <c r="F793" s="139"/>
      <c r="G793" s="139"/>
      <c r="H793" s="139"/>
      <c r="I793" s="139"/>
      <c r="J793" s="139"/>
      <c r="K793" s="139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  <c r="Z793" s="139"/>
    </row>
    <row r="794" s="84" customFormat="1" ht="16.15" customHeight="1" spans="1:26">
      <c r="A794" s="139"/>
      <c r="B794" s="139"/>
      <c r="C794" s="139"/>
      <c r="D794" s="139"/>
      <c r="E794" s="139"/>
      <c r="F794" s="139"/>
      <c r="G794" s="139"/>
      <c r="H794" s="139"/>
      <c r="I794" s="139"/>
      <c r="J794" s="139"/>
      <c r="K794" s="139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  <c r="Z794" s="139"/>
    </row>
    <row r="795" s="84" customFormat="1" ht="16.15" customHeight="1" spans="1:26">
      <c r="A795" s="139"/>
      <c r="B795" s="139"/>
      <c r="C795" s="139"/>
      <c r="D795" s="139"/>
      <c r="E795" s="139"/>
      <c r="F795" s="139"/>
      <c r="G795" s="139"/>
      <c r="H795" s="139"/>
      <c r="I795" s="139"/>
      <c r="J795" s="139"/>
      <c r="K795" s="139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  <c r="Z795" s="139"/>
    </row>
    <row r="796" s="84" customFormat="1" ht="16.15" customHeight="1" spans="1:26">
      <c r="A796" s="139"/>
      <c r="B796" s="139"/>
      <c r="C796" s="139"/>
      <c r="D796" s="139"/>
      <c r="E796" s="139"/>
      <c r="F796" s="139"/>
      <c r="G796" s="139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  <c r="Z796" s="139"/>
    </row>
    <row r="797" s="84" customFormat="1" ht="16.15" customHeight="1" spans="1:26">
      <c r="A797" s="139"/>
      <c r="B797" s="139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  <c r="Z797" s="139"/>
    </row>
    <row r="798" s="84" customFormat="1" ht="16.15" customHeight="1" spans="1:26">
      <c r="A798" s="139"/>
      <c r="B798" s="139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  <c r="Z798" s="139"/>
    </row>
    <row r="799" s="84" customFormat="1" ht="16.15" customHeight="1" spans="1:26">
      <c r="A799" s="139"/>
      <c r="B799" s="139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  <c r="Z799" s="139"/>
    </row>
    <row r="800" s="84" customFormat="1" ht="16.15" customHeight="1" spans="1:26">
      <c r="A800" s="139"/>
      <c r="B800" s="139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  <c r="Z800" s="139"/>
    </row>
    <row r="801" s="84" customFormat="1" ht="16.15" customHeight="1" spans="1:26">
      <c r="A801" s="139"/>
      <c r="B801" s="139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  <c r="Z801" s="139"/>
    </row>
    <row r="802" s="84" customFormat="1" ht="16.15" customHeight="1" spans="1:26">
      <c r="A802" s="139"/>
      <c r="B802" s="139"/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  <c r="Z802" s="139"/>
    </row>
    <row r="803" s="84" customFormat="1" ht="16.15" customHeight="1" spans="1:26">
      <c r="A803" s="139"/>
      <c r="B803" s="139"/>
      <c r="C803" s="139"/>
      <c r="D803" s="139"/>
      <c r="E803" s="139"/>
      <c r="F803" s="139"/>
      <c r="G803" s="139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  <c r="Z803" s="139"/>
    </row>
    <row r="804" s="84" customFormat="1" ht="16.15" customHeight="1" spans="1:26">
      <c r="A804" s="139"/>
      <c r="B804" s="139"/>
      <c r="C804" s="139"/>
      <c r="D804" s="139"/>
      <c r="E804" s="139"/>
      <c r="F804" s="139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  <c r="Z804" s="139"/>
    </row>
    <row r="805" s="84" customFormat="1" ht="16.15" customHeight="1" spans="1:26">
      <c r="A805" s="139"/>
      <c r="B805" s="139"/>
      <c r="C805" s="139"/>
      <c r="D805" s="139"/>
      <c r="E805" s="139"/>
      <c r="F805" s="139"/>
      <c r="G805" s="139"/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  <c r="Z805" s="139"/>
    </row>
    <row r="806" s="84" customFormat="1" ht="16.15" customHeight="1" spans="1:26">
      <c r="A806" s="139"/>
      <c r="B806" s="139"/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  <c r="Z806" s="139"/>
    </row>
    <row r="807" s="84" customFormat="1" ht="16.15" customHeight="1" spans="1:26">
      <c r="A807" s="139"/>
      <c r="B807" s="139"/>
      <c r="C807" s="139"/>
      <c r="D807" s="139"/>
      <c r="E807" s="139"/>
      <c r="F807" s="139"/>
      <c r="G807" s="139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  <c r="Z807" s="139"/>
    </row>
    <row r="808" s="84" customFormat="1" ht="16.15" customHeight="1" spans="1:26">
      <c r="A808" s="139"/>
      <c r="B808" s="139"/>
      <c r="C808" s="139"/>
      <c r="D808" s="139"/>
      <c r="E808" s="139"/>
      <c r="F808" s="139"/>
      <c r="G808" s="139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  <c r="Z808" s="139"/>
    </row>
    <row r="809" s="84" customFormat="1" ht="16.15" customHeight="1" spans="1:26">
      <c r="A809" s="139"/>
      <c r="B809" s="139"/>
      <c r="C809" s="139"/>
      <c r="D809" s="139"/>
      <c r="E809" s="139"/>
      <c r="F809" s="139"/>
      <c r="G809" s="139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  <c r="Z809" s="139"/>
    </row>
    <row r="810" s="84" customFormat="1" ht="16.15" customHeight="1" spans="1:26">
      <c r="A810" s="139"/>
      <c r="B810" s="139"/>
      <c r="C810" s="139"/>
      <c r="D810" s="139"/>
      <c r="E810" s="139"/>
      <c r="F810" s="139"/>
      <c r="G810" s="139"/>
      <c r="H810" s="139"/>
      <c r="I810" s="139"/>
      <c r="J810" s="139"/>
      <c r="K810" s="139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  <c r="Z810" s="139"/>
    </row>
    <row r="811" s="84" customFormat="1" ht="16.15" customHeight="1" spans="1:26">
      <c r="A811" s="139"/>
      <c r="B811" s="139"/>
      <c r="C811" s="139"/>
      <c r="D811" s="139"/>
      <c r="E811" s="139"/>
      <c r="F811" s="139"/>
      <c r="G811" s="139"/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  <c r="Z811" s="139"/>
    </row>
    <row r="812" s="84" customFormat="1" ht="16.15" customHeight="1" spans="1:26">
      <c r="A812" s="139"/>
      <c r="B812" s="139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  <c r="Z812" s="139"/>
    </row>
    <row r="813" s="84" customFormat="1" ht="16.15" customHeight="1" spans="1:26">
      <c r="A813" s="139"/>
      <c r="B813" s="139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  <c r="Z813" s="139"/>
    </row>
    <row r="814" s="84" customFormat="1" ht="16.15" customHeight="1" spans="1:26">
      <c r="A814" s="139"/>
      <c r="B814" s="139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  <c r="Z814" s="139"/>
    </row>
    <row r="815" s="84" customFormat="1" ht="16.15" customHeight="1" spans="1:26">
      <c r="A815" s="139"/>
      <c r="B815" s="139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  <c r="Z815" s="139"/>
    </row>
    <row r="816" s="84" customFormat="1" ht="16.15" customHeight="1" spans="1:26">
      <c r="A816" s="139"/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  <c r="Z816" s="139"/>
    </row>
    <row r="817" s="84" customFormat="1" ht="16.15" customHeight="1" spans="1:26">
      <c r="A817" s="139"/>
      <c r="B817" s="139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  <c r="Z817" s="139"/>
    </row>
    <row r="818" s="84" customFormat="1" ht="16.15" customHeight="1" spans="1:26">
      <c r="A818" s="139"/>
      <c r="B818" s="139"/>
      <c r="C818" s="139"/>
      <c r="D818" s="139"/>
      <c r="E818" s="139"/>
      <c r="F818" s="139"/>
      <c r="G818" s="139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  <c r="Z818" s="139"/>
    </row>
    <row r="819" s="84" customFormat="1" ht="16.15" customHeight="1" spans="1:26">
      <c r="A819" s="139"/>
      <c r="B819" s="139"/>
      <c r="C819" s="139"/>
      <c r="D819" s="139"/>
      <c r="E819" s="139"/>
      <c r="F819" s="139"/>
      <c r="G819" s="139"/>
      <c r="H819" s="139"/>
      <c r="I819" s="139"/>
      <c r="J819" s="139"/>
      <c r="K819" s="139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  <c r="Z819" s="139"/>
    </row>
    <row r="820" s="84" customFormat="1" ht="16.15" customHeight="1" spans="1:26">
      <c r="A820" s="139"/>
      <c r="B820" s="139"/>
      <c r="C820" s="139"/>
      <c r="D820" s="139"/>
      <c r="E820" s="139"/>
      <c r="F820" s="139"/>
      <c r="G820" s="139"/>
      <c r="H820" s="139"/>
      <c r="I820" s="139"/>
      <c r="J820" s="139"/>
      <c r="K820" s="139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  <c r="Z820" s="139"/>
    </row>
    <row r="821" s="84" customFormat="1" ht="16.15" customHeight="1" spans="1:26">
      <c r="A821" s="139"/>
      <c r="B821" s="139"/>
      <c r="C821" s="139"/>
      <c r="D821" s="139"/>
      <c r="E821" s="139"/>
      <c r="F821" s="139"/>
      <c r="G821" s="139"/>
      <c r="H821" s="139"/>
      <c r="I821" s="139"/>
      <c r="J821" s="139"/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  <c r="Z821" s="139"/>
    </row>
    <row r="822" s="84" customFormat="1" ht="16.15" customHeight="1" spans="1:26">
      <c r="A822" s="139"/>
      <c r="B822" s="139"/>
      <c r="C822" s="139"/>
      <c r="D822" s="139"/>
      <c r="E822" s="139"/>
      <c r="F822" s="139"/>
      <c r="G822" s="139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  <c r="Z822" s="139"/>
    </row>
    <row r="823" s="84" customFormat="1" ht="16.15" customHeight="1" spans="1:26">
      <c r="A823" s="139"/>
      <c r="B823" s="139"/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  <c r="Z823" s="139"/>
    </row>
    <row r="824" s="84" customFormat="1" ht="16.15" customHeight="1" spans="1:26">
      <c r="A824" s="139"/>
      <c r="B824" s="139"/>
      <c r="C824" s="139"/>
      <c r="D824" s="139"/>
      <c r="E824" s="139"/>
      <c r="F824" s="139"/>
      <c r="G824" s="139"/>
      <c r="H824" s="139"/>
      <c r="I824" s="139"/>
      <c r="J824" s="139"/>
      <c r="K824" s="139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  <c r="Z824" s="139"/>
    </row>
    <row r="825" s="84" customFormat="1" ht="16.15" customHeight="1" spans="1:26">
      <c r="A825" s="139"/>
      <c r="B825" s="139"/>
      <c r="C825" s="139"/>
      <c r="D825" s="139"/>
      <c r="E825" s="139"/>
      <c r="F825" s="139"/>
      <c r="G825" s="139"/>
      <c r="H825" s="139"/>
      <c r="I825" s="139"/>
      <c r="J825" s="139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  <c r="Z825" s="139"/>
    </row>
    <row r="826" s="84" customFormat="1" ht="16.15" customHeight="1" spans="1:26">
      <c r="A826" s="139"/>
      <c r="B826" s="139"/>
      <c r="C826" s="139"/>
      <c r="D826" s="139"/>
      <c r="E826" s="139"/>
      <c r="F826" s="139"/>
      <c r="G826" s="139"/>
      <c r="H826" s="139"/>
      <c r="I826" s="139"/>
      <c r="J826" s="139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  <c r="Z826" s="139"/>
    </row>
    <row r="827" s="84" customFormat="1" ht="16.15" customHeight="1" spans="1:26">
      <c r="A827" s="139"/>
      <c r="B827" s="139"/>
      <c r="C827" s="139"/>
      <c r="D827" s="139"/>
      <c r="E827" s="139"/>
      <c r="F827" s="139"/>
      <c r="G827" s="139"/>
      <c r="H827" s="139"/>
      <c r="I827" s="139"/>
      <c r="J827" s="139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  <c r="Z827" s="139"/>
    </row>
    <row r="828" s="84" customFormat="1" ht="16.15" customHeight="1" spans="1:26">
      <c r="A828" s="139"/>
      <c r="B828" s="139"/>
      <c r="C828" s="139"/>
      <c r="D828" s="139"/>
      <c r="E828" s="139"/>
      <c r="F828" s="139"/>
      <c r="G828" s="139"/>
      <c r="H828" s="139"/>
      <c r="I828" s="139"/>
      <c r="J828" s="139"/>
      <c r="K828" s="139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  <c r="Z828" s="139"/>
    </row>
    <row r="829" s="84" customFormat="1" ht="16.15" customHeight="1" spans="1:26">
      <c r="A829" s="139"/>
      <c r="B829" s="139"/>
      <c r="C829" s="139"/>
      <c r="D829" s="139"/>
      <c r="E829" s="139"/>
      <c r="F829" s="139"/>
      <c r="G829" s="139"/>
      <c r="H829" s="139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  <c r="Z829" s="139"/>
    </row>
    <row r="830" s="84" customFormat="1" ht="16.15" customHeight="1" spans="1:26">
      <c r="A830" s="139"/>
      <c r="B830" s="139"/>
      <c r="C830" s="139"/>
      <c r="D830" s="139"/>
      <c r="E830" s="139"/>
      <c r="F830" s="139"/>
      <c r="G830" s="139"/>
      <c r="H830" s="139"/>
      <c r="I830" s="139"/>
      <c r="J830" s="139"/>
      <c r="K830" s="139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  <c r="Z830" s="139"/>
    </row>
    <row r="831" s="84" customFormat="1" ht="16.15" customHeight="1" spans="1:26">
      <c r="A831" s="139"/>
      <c r="B831" s="139"/>
      <c r="C831" s="139"/>
      <c r="D831" s="139"/>
      <c r="E831" s="139"/>
      <c r="F831" s="139"/>
      <c r="G831" s="139"/>
      <c r="H831" s="139"/>
      <c r="I831" s="139"/>
      <c r="J831" s="139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  <c r="Z831" s="139"/>
    </row>
    <row r="832" s="84" customFormat="1" ht="16.15" customHeight="1" spans="1:26">
      <c r="A832" s="139"/>
      <c r="B832" s="139"/>
      <c r="C832" s="139"/>
      <c r="D832" s="139"/>
      <c r="E832" s="139"/>
      <c r="F832" s="139"/>
      <c r="G832" s="139"/>
      <c r="H832" s="139"/>
      <c r="I832" s="139"/>
      <c r="J832" s="139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  <c r="Z832" s="139"/>
    </row>
    <row r="833" s="84" customFormat="1" ht="16.15" customHeight="1" spans="1:26">
      <c r="A833" s="139"/>
      <c r="B833" s="139"/>
      <c r="C833" s="139"/>
      <c r="D833" s="139"/>
      <c r="E833" s="139"/>
      <c r="F833" s="139"/>
      <c r="G833" s="139"/>
      <c r="H833" s="139"/>
      <c r="I833" s="139"/>
      <c r="J833" s="139"/>
      <c r="K833" s="139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  <c r="Z833" s="139"/>
    </row>
    <row r="834" s="84" customFormat="1" ht="16.15" customHeight="1" spans="1:26">
      <c r="A834" s="139"/>
      <c r="B834" s="139"/>
      <c r="C834" s="139"/>
      <c r="D834" s="139"/>
      <c r="E834" s="139"/>
      <c r="F834" s="139"/>
      <c r="G834" s="139"/>
      <c r="H834" s="139"/>
      <c r="I834" s="139"/>
      <c r="J834" s="139"/>
      <c r="K834" s="139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  <c r="Z834" s="139"/>
    </row>
    <row r="835" s="84" customFormat="1" ht="16.15" customHeight="1" spans="1:26">
      <c r="A835" s="139"/>
      <c r="B835" s="139"/>
      <c r="C835" s="139"/>
      <c r="D835" s="139"/>
      <c r="E835" s="139"/>
      <c r="F835" s="139"/>
      <c r="G835" s="139"/>
      <c r="H835" s="139"/>
      <c r="I835" s="139"/>
      <c r="J835" s="139"/>
      <c r="K835" s="139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  <c r="Z835" s="139"/>
    </row>
    <row r="836" s="84" customFormat="1" ht="16.15" customHeight="1" spans="1:26">
      <c r="A836" s="139"/>
      <c r="B836" s="139"/>
      <c r="C836" s="139"/>
      <c r="D836" s="139"/>
      <c r="E836" s="139"/>
      <c r="F836" s="139"/>
      <c r="G836" s="139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  <c r="Z836" s="139"/>
    </row>
    <row r="837" s="84" customFormat="1" ht="16.15" customHeight="1" spans="1:26">
      <c r="A837" s="139"/>
      <c r="B837" s="139"/>
      <c r="C837" s="139"/>
      <c r="D837" s="139"/>
      <c r="E837" s="139"/>
      <c r="F837" s="139"/>
      <c r="G837" s="139"/>
      <c r="H837" s="139"/>
      <c r="I837" s="139"/>
      <c r="J837" s="139"/>
      <c r="K837" s="139"/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  <c r="Z837" s="139"/>
    </row>
    <row r="838" s="84" customFormat="1" ht="16.15" customHeight="1" spans="1:26">
      <c r="A838" s="139"/>
      <c r="B838" s="139"/>
      <c r="C838" s="139"/>
      <c r="D838" s="139"/>
      <c r="E838" s="139"/>
      <c r="F838" s="139"/>
      <c r="G838" s="139"/>
      <c r="H838" s="139"/>
      <c r="I838" s="139"/>
      <c r="J838" s="139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  <c r="Z838" s="139"/>
    </row>
    <row r="839" s="84" customFormat="1" ht="16.15" customHeight="1" spans="1:26">
      <c r="A839" s="139"/>
      <c r="B839" s="139"/>
      <c r="C839" s="139"/>
      <c r="D839" s="139"/>
      <c r="E839" s="139"/>
      <c r="F839" s="139"/>
      <c r="G839" s="139"/>
      <c r="H839" s="139"/>
      <c r="I839" s="139"/>
      <c r="J839" s="139"/>
      <c r="K839" s="139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  <c r="Z839" s="139"/>
    </row>
    <row r="840" s="84" customFormat="1" ht="16.15" customHeight="1" spans="1:26">
      <c r="A840" s="139"/>
      <c r="B840" s="139"/>
      <c r="C840" s="139"/>
      <c r="D840" s="139"/>
      <c r="E840" s="139"/>
      <c r="F840" s="139"/>
      <c r="G840" s="139"/>
      <c r="H840" s="139"/>
      <c r="I840" s="139"/>
      <c r="J840" s="139"/>
      <c r="K840" s="139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  <c r="Z840" s="139"/>
    </row>
    <row r="841" s="84" customFormat="1" ht="16.15" customHeight="1" spans="1:26">
      <c r="A841" s="139"/>
      <c r="B841" s="139"/>
      <c r="C841" s="139"/>
      <c r="D841" s="139"/>
      <c r="E841" s="139"/>
      <c r="F841" s="139"/>
      <c r="G841" s="139"/>
      <c r="H841" s="139"/>
      <c r="I841" s="139"/>
      <c r="J841" s="139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  <c r="Z841" s="139"/>
    </row>
    <row r="842" s="84" customFormat="1" ht="16.15" customHeight="1" spans="1:26">
      <c r="A842" s="139"/>
      <c r="B842" s="139"/>
      <c r="C842" s="139"/>
      <c r="D842" s="139"/>
      <c r="E842" s="139"/>
      <c r="F842" s="139"/>
      <c r="G842" s="139"/>
      <c r="H842" s="139"/>
      <c r="I842" s="139"/>
      <c r="J842" s="139"/>
      <c r="K842" s="139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  <c r="Y842" s="139"/>
      <c r="Z842" s="139"/>
    </row>
    <row r="843" s="84" customFormat="1" ht="16.15" customHeight="1" spans="1:26">
      <c r="A843" s="139"/>
      <c r="B843" s="139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  <c r="Z843" s="139"/>
    </row>
    <row r="844" s="84" customFormat="1" ht="16.15" customHeight="1" spans="1:26">
      <c r="A844" s="139"/>
      <c r="B844" s="139"/>
      <c r="C844" s="139"/>
      <c r="D844" s="139"/>
      <c r="E844" s="139"/>
      <c r="F844" s="139"/>
      <c r="G844" s="139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39"/>
      <c r="Z844" s="139"/>
    </row>
    <row r="845" s="84" customFormat="1" ht="16.15" customHeight="1" spans="1:26">
      <c r="A845" s="139"/>
      <c r="B845" s="139"/>
      <c r="C845" s="139"/>
      <c r="D845" s="139"/>
      <c r="E845" s="139"/>
      <c r="F845" s="139"/>
      <c r="G845" s="139"/>
      <c r="H845" s="139"/>
      <c r="I845" s="139"/>
      <c r="J845" s="139"/>
      <c r="K845" s="139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  <c r="Y845" s="139"/>
      <c r="Z845" s="139"/>
    </row>
    <row r="846" s="84" customFormat="1" ht="16.15" customHeight="1" spans="1:26">
      <c r="A846" s="139"/>
      <c r="B846" s="139"/>
      <c r="C846" s="139"/>
      <c r="D846" s="139"/>
      <c r="E846" s="139"/>
      <c r="F846" s="139"/>
      <c r="G846" s="139"/>
      <c r="H846" s="139"/>
      <c r="I846" s="139"/>
      <c r="J846" s="139"/>
      <c r="K846" s="139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  <c r="Y846" s="139"/>
      <c r="Z846" s="139"/>
    </row>
    <row r="847" s="84" customFormat="1" ht="16.15" customHeight="1" spans="1:26">
      <c r="A847" s="139"/>
      <c r="B847" s="139"/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  <c r="Z847" s="139"/>
    </row>
    <row r="848" s="84" customFormat="1" ht="16.15" customHeight="1" spans="1:26">
      <c r="A848" s="139"/>
      <c r="B848" s="139"/>
      <c r="C848" s="139"/>
      <c r="D848" s="139"/>
      <c r="E848" s="139"/>
      <c r="F848" s="139"/>
      <c r="G848" s="139"/>
      <c r="H848" s="139"/>
      <c r="I848" s="139"/>
      <c r="J848" s="139"/>
      <c r="K848" s="139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  <c r="Z848" s="139"/>
    </row>
    <row r="849" s="84" customFormat="1" ht="16.15" customHeight="1" spans="1:26">
      <c r="A849" s="139"/>
      <c r="B849" s="139"/>
      <c r="C849" s="139"/>
      <c r="D849" s="139"/>
      <c r="E849" s="139"/>
      <c r="F849" s="139"/>
      <c r="G849" s="139"/>
      <c r="H849" s="139"/>
      <c r="I849" s="139"/>
      <c r="J849" s="139"/>
      <c r="K849" s="139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  <c r="Z849" s="139"/>
    </row>
    <row r="850" s="84" customFormat="1" ht="16.15" customHeight="1" spans="1:26">
      <c r="A850" s="139"/>
      <c r="B850" s="139"/>
      <c r="C850" s="139"/>
      <c r="D850" s="139"/>
      <c r="E850" s="139"/>
      <c r="F850" s="139"/>
      <c r="G850" s="139"/>
      <c r="H850" s="139"/>
      <c r="I850" s="139"/>
      <c r="J850" s="139"/>
      <c r="K850" s="139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  <c r="Z850" s="139"/>
    </row>
    <row r="851" s="84" customFormat="1" ht="16.15" customHeight="1" spans="1:26">
      <c r="A851" s="139"/>
      <c r="B851" s="139"/>
      <c r="C851" s="139"/>
      <c r="D851" s="139"/>
      <c r="E851" s="139"/>
      <c r="F851" s="139"/>
      <c r="G851" s="139"/>
      <c r="H851" s="139"/>
      <c r="I851" s="139"/>
      <c r="J851" s="139"/>
      <c r="K851" s="139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  <c r="Z851" s="139"/>
    </row>
    <row r="852" s="84" customFormat="1" ht="16.15" customHeight="1" spans="1:26">
      <c r="A852" s="139"/>
      <c r="B852" s="139"/>
      <c r="C852" s="139"/>
      <c r="D852" s="139"/>
      <c r="E852" s="139"/>
      <c r="F852" s="139"/>
      <c r="G852" s="139"/>
      <c r="H852" s="139"/>
      <c r="I852" s="139"/>
      <c r="J852" s="139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  <c r="Z852" s="139"/>
    </row>
    <row r="853" s="84" customFormat="1" ht="16.15" customHeight="1" spans="1:26">
      <c r="A853" s="139"/>
      <c r="B853" s="139"/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  <c r="Z853" s="139"/>
    </row>
    <row r="854" s="84" customFormat="1" ht="16.15" customHeight="1" spans="1:26">
      <c r="A854" s="139"/>
      <c r="B854" s="139"/>
      <c r="C854" s="139"/>
      <c r="D854" s="139"/>
      <c r="E854" s="139"/>
      <c r="F854" s="139"/>
      <c r="G854" s="139"/>
      <c r="H854" s="139"/>
      <c r="I854" s="139"/>
      <c r="J854" s="139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  <c r="Z854" s="139"/>
    </row>
    <row r="855" s="84" customFormat="1" ht="16.15" customHeight="1" spans="1:26">
      <c r="A855" s="139"/>
      <c r="B855" s="139"/>
      <c r="C855" s="139"/>
      <c r="D855" s="139"/>
      <c r="E855" s="139"/>
      <c r="F855" s="139"/>
      <c r="G855" s="139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  <c r="Z855" s="139"/>
    </row>
    <row r="856" s="84" customFormat="1" ht="16.15" customHeight="1" spans="1:26">
      <c r="A856" s="139"/>
      <c r="B856" s="139"/>
      <c r="C856" s="139"/>
      <c r="D856" s="139"/>
      <c r="E856" s="139"/>
      <c r="F856" s="139"/>
      <c r="G856" s="139"/>
      <c r="H856" s="139"/>
      <c r="I856" s="139"/>
      <c r="J856" s="139"/>
      <c r="K856" s="139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  <c r="Z856" s="139"/>
    </row>
    <row r="857" s="84" customFormat="1" ht="16.15" customHeight="1" spans="1:26">
      <c r="A857" s="139"/>
      <c r="B857" s="139"/>
      <c r="C857" s="139"/>
      <c r="D857" s="139"/>
      <c r="E857" s="139"/>
      <c r="F857" s="139"/>
      <c r="G857" s="139"/>
      <c r="H857" s="139"/>
      <c r="I857" s="139"/>
      <c r="J857" s="139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  <c r="Z857" s="139"/>
    </row>
    <row r="858" s="84" customFormat="1" ht="16.15" customHeight="1" spans="1:26">
      <c r="A858" s="139"/>
      <c r="B858" s="139"/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  <c r="Z858" s="139"/>
    </row>
    <row r="859" s="84" customFormat="1" ht="16.15" customHeight="1" spans="1:26">
      <c r="A859" s="139"/>
      <c r="B859" s="139"/>
      <c r="C859" s="139"/>
      <c r="D859" s="139"/>
      <c r="E859" s="139"/>
      <c r="F859" s="139"/>
      <c r="G859" s="139"/>
      <c r="H859" s="139"/>
      <c r="I859" s="139"/>
      <c r="J859" s="139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  <c r="Z859" s="139"/>
    </row>
    <row r="860" s="84" customFormat="1" ht="16.15" customHeight="1" spans="1:26">
      <c r="A860" s="139"/>
      <c r="B860" s="139"/>
      <c r="C860" s="139"/>
      <c r="D860" s="139"/>
      <c r="E860" s="139"/>
      <c r="F860" s="139"/>
      <c r="G860" s="139"/>
      <c r="H860" s="139"/>
      <c r="I860" s="139"/>
      <c r="J860" s="139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  <c r="Z860" s="139"/>
    </row>
    <row r="861" s="84" customFormat="1" ht="16.15" customHeight="1" spans="1:26">
      <c r="A861" s="139"/>
      <c r="B861" s="139"/>
      <c r="C861" s="139"/>
      <c r="D861" s="139"/>
      <c r="E861" s="139"/>
      <c r="F861" s="139"/>
      <c r="G861" s="139"/>
      <c r="H861" s="139"/>
      <c r="I861" s="139"/>
      <c r="J861" s="139"/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  <c r="Z861" s="139"/>
    </row>
    <row r="862" s="84" customFormat="1" ht="16.15" customHeight="1" spans="1:26">
      <c r="A862" s="139"/>
      <c r="B862" s="139"/>
      <c r="C862" s="139"/>
      <c r="D862" s="139"/>
      <c r="E862" s="139"/>
      <c r="F862" s="139"/>
      <c r="G862" s="139"/>
      <c r="H862" s="139"/>
      <c r="I862" s="139"/>
      <c r="J862" s="139"/>
      <c r="K862" s="139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  <c r="Z862" s="139"/>
    </row>
    <row r="863" s="84" customFormat="1" ht="16.15" customHeight="1" spans="1:26">
      <c r="A863" s="139"/>
      <c r="B863" s="139"/>
      <c r="C863" s="139"/>
      <c r="D863" s="139"/>
      <c r="E863" s="139"/>
      <c r="F863" s="139"/>
      <c r="G863" s="139"/>
      <c r="H863" s="139"/>
      <c r="I863" s="139"/>
      <c r="J863" s="139"/>
      <c r="K863" s="139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  <c r="Z863" s="139"/>
    </row>
    <row r="864" s="84" customFormat="1" ht="16.15" customHeight="1" spans="1:26">
      <c r="A864" s="139"/>
      <c r="B864" s="139"/>
      <c r="C864" s="139"/>
      <c r="D864" s="139"/>
      <c r="E864" s="139"/>
      <c r="F864" s="139"/>
      <c r="G864" s="139"/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  <c r="Z864" s="139"/>
    </row>
    <row r="865" s="84" customFormat="1" ht="16.15" customHeight="1" spans="1:26">
      <c r="A865" s="139"/>
      <c r="B865" s="139"/>
      <c r="C865" s="139"/>
      <c r="D865" s="139"/>
      <c r="E865" s="139"/>
      <c r="F865" s="139"/>
      <c r="G865" s="139"/>
      <c r="H865" s="139"/>
      <c r="I865" s="139"/>
      <c r="J865" s="139"/>
      <c r="K865" s="139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  <c r="Z865" s="139"/>
    </row>
    <row r="866" s="84" customFormat="1" ht="16.15" customHeight="1" spans="1:26">
      <c r="A866" s="139"/>
      <c r="B866" s="139"/>
      <c r="C866" s="139"/>
      <c r="D866" s="139"/>
      <c r="E866" s="139"/>
      <c r="F866" s="139"/>
      <c r="G866" s="139"/>
      <c r="H866" s="139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  <c r="Z866" s="139"/>
    </row>
    <row r="867" s="84" customFormat="1" ht="16.15" customHeight="1" spans="1:26">
      <c r="A867" s="139"/>
      <c r="B867" s="139"/>
      <c r="C867" s="139"/>
      <c r="D867" s="139"/>
      <c r="E867" s="139"/>
      <c r="F867" s="139"/>
      <c r="G867" s="139"/>
      <c r="H867" s="139"/>
      <c r="I867" s="139"/>
      <c r="J867" s="139"/>
      <c r="K867" s="139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Y867" s="139"/>
      <c r="Z867" s="139"/>
    </row>
    <row r="868" s="84" customFormat="1" ht="16.15" customHeight="1" spans="1:26">
      <c r="A868" s="139"/>
      <c r="B868" s="139"/>
      <c r="C868" s="139"/>
      <c r="D868" s="139"/>
      <c r="E868" s="139"/>
      <c r="F868" s="139"/>
      <c r="G868" s="139"/>
      <c r="H868" s="139"/>
      <c r="I868" s="139"/>
      <c r="J868" s="139"/>
      <c r="K868" s="139"/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  <c r="Y868" s="139"/>
      <c r="Z868" s="139"/>
    </row>
    <row r="869" s="84" customFormat="1" ht="16.15" customHeight="1" spans="1:26">
      <c r="A869" s="139"/>
      <c r="B869" s="139"/>
      <c r="C869" s="139"/>
      <c r="D869" s="139"/>
      <c r="E869" s="139"/>
      <c r="F869" s="139"/>
      <c r="G869" s="139"/>
      <c r="H869" s="139"/>
      <c r="I869" s="139"/>
      <c r="J869" s="139"/>
      <c r="K869" s="139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Y869" s="139"/>
      <c r="Z869" s="139"/>
    </row>
    <row r="870" s="84" customFormat="1" ht="16.15" customHeight="1" spans="1:26">
      <c r="A870" s="139"/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Y870" s="139"/>
      <c r="Z870" s="139"/>
    </row>
    <row r="871" s="84" customFormat="1" ht="16.15" customHeight="1" spans="1:26">
      <c r="A871" s="139"/>
      <c r="B871" s="139"/>
      <c r="C871" s="139"/>
      <c r="D871" s="139"/>
      <c r="E871" s="139"/>
      <c r="F871" s="139"/>
      <c r="G871" s="139"/>
      <c r="H871" s="139"/>
      <c r="I871" s="139"/>
      <c r="J871" s="139"/>
      <c r="K871" s="139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Y871" s="139"/>
      <c r="Z871" s="139"/>
    </row>
    <row r="872" s="84" customFormat="1" ht="16.15" customHeight="1" spans="1:26">
      <c r="A872" s="139"/>
      <c r="B872" s="139"/>
      <c r="C872" s="139"/>
      <c r="D872" s="139"/>
      <c r="E872" s="139"/>
      <c r="F872" s="139"/>
      <c r="G872" s="139"/>
      <c r="H872" s="139"/>
      <c r="I872" s="139"/>
      <c r="J872" s="139"/>
      <c r="K872" s="139"/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  <c r="Y872" s="139"/>
      <c r="Z872" s="139"/>
    </row>
    <row r="873" s="84" customFormat="1" ht="16.15" customHeight="1" spans="1:26">
      <c r="A873" s="139"/>
      <c r="B873" s="139"/>
      <c r="C873" s="139"/>
      <c r="D873" s="139"/>
      <c r="E873" s="139"/>
      <c r="F873" s="139"/>
      <c r="G873" s="139"/>
      <c r="H873" s="139"/>
      <c r="I873" s="139"/>
      <c r="J873" s="139"/>
      <c r="K873" s="139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Y873" s="139"/>
      <c r="Z873" s="139"/>
    </row>
    <row r="874" s="84" customFormat="1" ht="16.15" customHeight="1" spans="1:26">
      <c r="A874" s="139"/>
      <c r="B874" s="139"/>
      <c r="C874" s="139"/>
      <c r="D874" s="139"/>
      <c r="E874" s="139"/>
      <c r="F874" s="139"/>
      <c r="G874" s="139"/>
      <c r="H874" s="139"/>
      <c r="I874" s="139"/>
      <c r="J874" s="139"/>
      <c r="K874" s="139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Y874" s="139"/>
      <c r="Z874" s="139"/>
    </row>
    <row r="875" s="84" customFormat="1" ht="16.15" customHeight="1" spans="1:26">
      <c r="A875" s="139"/>
      <c r="B875" s="139"/>
      <c r="C875" s="139"/>
      <c r="D875" s="139"/>
      <c r="E875" s="139"/>
      <c r="F875" s="139"/>
      <c r="G875" s="139"/>
      <c r="H875" s="139"/>
      <c r="I875" s="139"/>
      <c r="J875" s="139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  <c r="Z875" s="139"/>
    </row>
    <row r="876" s="84" customFormat="1" ht="16.15" customHeight="1" spans="1:26">
      <c r="A876" s="139"/>
      <c r="B876" s="139"/>
      <c r="C876" s="139"/>
      <c r="D876" s="139"/>
      <c r="E876" s="139"/>
      <c r="F876" s="139"/>
      <c r="G876" s="139"/>
      <c r="H876" s="139"/>
      <c r="I876" s="139"/>
      <c r="J876" s="139"/>
      <c r="K876" s="139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Y876" s="139"/>
      <c r="Z876" s="139"/>
    </row>
    <row r="877" s="84" customFormat="1" ht="16.15" customHeight="1" spans="1:26">
      <c r="A877" s="139"/>
      <c r="B877" s="139"/>
      <c r="C877" s="139"/>
      <c r="D877" s="139"/>
      <c r="E877" s="139"/>
      <c r="F877" s="139"/>
      <c r="G877" s="139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Y877" s="139"/>
      <c r="Z877" s="139"/>
    </row>
    <row r="878" s="84" customFormat="1" ht="16.15" customHeight="1" spans="1:26">
      <c r="A878" s="139"/>
      <c r="B878" s="139"/>
      <c r="C878" s="139"/>
      <c r="D878" s="139"/>
      <c r="E878" s="139"/>
      <c r="F878" s="139"/>
      <c r="G878" s="139"/>
      <c r="H878" s="139"/>
      <c r="I878" s="139"/>
      <c r="J878" s="139"/>
      <c r="K878" s="139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  <c r="Y878" s="139"/>
      <c r="Z878" s="139"/>
    </row>
    <row r="879" s="84" customFormat="1" ht="16.15" customHeight="1" spans="1:26">
      <c r="A879" s="139"/>
      <c r="B879" s="139"/>
      <c r="C879" s="139"/>
      <c r="D879" s="139"/>
      <c r="E879" s="139"/>
      <c r="F879" s="139"/>
      <c r="G879" s="139"/>
      <c r="H879" s="139"/>
      <c r="I879" s="139"/>
      <c r="J879" s="139"/>
      <c r="K879" s="139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Y879" s="139"/>
      <c r="Z879" s="139"/>
    </row>
    <row r="880" s="84" customFormat="1" ht="16.15" customHeight="1" spans="1:26">
      <c r="A880" s="139"/>
      <c r="B880" s="139"/>
      <c r="C880" s="139"/>
      <c r="D880" s="139"/>
      <c r="E880" s="139"/>
      <c r="F880" s="139"/>
      <c r="G880" s="139"/>
      <c r="H880" s="139"/>
      <c r="I880" s="139"/>
      <c r="J880" s="139"/>
      <c r="K880" s="139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Y880" s="139"/>
      <c r="Z880" s="139"/>
    </row>
    <row r="881" s="84" customFormat="1" ht="16.15" customHeight="1" spans="1:26">
      <c r="A881" s="139"/>
      <c r="B881" s="139"/>
      <c r="C881" s="139"/>
      <c r="D881" s="139"/>
      <c r="E881" s="139"/>
      <c r="F881" s="139"/>
      <c r="G881" s="139"/>
      <c r="H881" s="139"/>
      <c r="I881" s="139"/>
      <c r="J881" s="139"/>
      <c r="K881" s="139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Y881" s="139"/>
      <c r="Z881" s="139"/>
    </row>
    <row r="882" s="84" customFormat="1" ht="16.15" customHeight="1" spans="1:26">
      <c r="A882" s="139"/>
      <c r="B882" s="139"/>
      <c r="C882" s="139"/>
      <c r="D882" s="139"/>
      <c r="E882" s="139"/>
      <c r="F882" s="139"/>
      <c r="G882" s="139"/>
      <c r="H882" s="139"/>
      <c r="I882" s="139"/>
      <c r="J882" s="139"/>
      <c r="K882" s="139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  <c r="Y882" s="139"/>
      <c r="Z882" s="139"/>
    </row>
    <row r="883" s="84" customFormat="1" ht="16.15" customHeight="1" spans="1:26">
      <c r="A883" s="139"/>
      <c r="B883" s="139"/>
      <c r="C883" s="139"/>
      <c r="D883" s="139"/>
      <c r="E883" s="139"/>
      <c r="F883" s="139"/>
      <c r="G883" s="139"/>
      <c r="H883" s="139"/>
      <c r="I883" s="139"/>
      <c r="J883" s="139"/>
      <c r="K883" s="139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Y883" s="139"/>
      <c r="Z883" s="139"/>
    </row>
    <row r="884" s="84" customFormat="1" ht="16.15" customHeight="1" spans="1:26">
      <c r="A884" s="139"/>
      <c r="B884" s="139"/>
      <c r="C884" s="139"/>
      <c r="D884" s="139"/>
      <c r="E884" s="139"/>
      <c r="F884" s="139"/>
      <c r="G884" s="139"/>
      <c r="H884" s="139"/>
      <c r="I884" s="139"/>
      <c r="J884" s="139"/>
      <c r="K884" s="139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Y884" s="139"/>
      <c r="Z884" s="139"/>
    </row>
    <row r="885" s="84" customFormat="1" ht="16.15" customHeight="1" spans="1:26">
      <c r="A885" s="139"/>
      <c r="B885" s="139"/>
      <c r="C885" s="139"/>
      <c r="D885" s="139"/>
      <c r="E885" s="139"/>
      <c r="F885" s="139"/>
      <c r="G885" s="139"/>
      <c r="H885" s="139"/>
      <c r="I885" s="139"/>
      <c r="J885" s="139"/>
      <c r="K885" s="139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  <c r="Z885" s="139"/>
    </row>
    <row r="886" s="84" customFormat="1" ht="16.15" customHeight="1" spans="1:26">
      <c r="A886" s="139"/>
      <c r="B886" s="139"/>
      <c r="C886" s="139"/>
      <c r="D886" s="139"/>
      <c r="E886" s="139"/>
      <c r="F886" s="139"/>
      <c r="G886" s="139"/>
      <c r="H886" s="139"/>
      <c r="I886" s="139"/>
      <c r="J886" s="139"/>
      <c r="K886" s="139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  <c r="Y886" s="139"/>
      <c r="Z886" s="139"/>
    </row>
    <row r="887" s="84" customFormat="1" ht="16.15" customHeight="1" spans="1:26">
      <c r="A887" s="139"/>
      <c r="B887" s="139"/>
      <c r="C887" s="139"/>
      <c r="D887" s="139"/>
      <c r="E887" s="139"/>
      <c r="F887" s="139"/>
      <c r="G887" s="139"/>
      <c r="H887" s="139"/>
      <c r="I887" s="139"/>
      <c r="J887" s="139"/>
      <c r="K887" s="139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Y887" s="139"/>
      <c r="Z887" s="139"/>
    </row>
    <row r="888" s="84" customFormat="1" ht="16.15" customHeight="1" spans="1:26">
      <c r="A888" s="139"/>
      <c r="B888" s="139"/>
      <c r="C888" s="139"/>
      <c r="D888" s="139"/>
      <c r="E888" s="139"/>
      <c r="F888" s="139"/>
      <c r="G888" s="139"/>
      <c r="H888" s="139"/>
      <c r="I888" s="139"/>
      <c r="J888" s="139"/>
      <c r="K888" s="139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Y888" s="139"/>
      <c r="Z888" s="139"/>
    </row>
    <row r="889" s="84" customFormat="1" ht="16.15" customHeight="1" spans="1:26">
      <c r="A889" s="139"/>
      <c r="B889" s="139"/>
      <c r="C889" s="139"/>
      <c r="D889" s="139"/>
      <c r="E889" s="139"/>
      <c r="F889" s="139"/>
      <c r="G889" s="139"/>
      <c r="H889" s="139"/>
      <c r="I889" s="139"/>
      <c r="J889" s="139"/>
      <c r="K889" s="139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  <c r="Y889" s="139"/>
      <c r="Z889" s="139"/>
    </row>
    <row r="890" s="84" customFormat="1" ht="16.15" customHeight="1" spans="1:26">
      <c r="A890" s="139"/>
      <c r="B890" s="139"/>
      <c r="C890" s="139"/>
      <c r="D890" s="139"/>
      <c r="E890" s="139"/>
      <c r="F890" s="139"/>
      <c r="G890" s="139"/>
      <c r="H890" s="139"/>
      <c r="I890" s="139"/>
      <c r="J890" s="139"/>
      <c r="K890" s="139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Y890" s="139"/>
      <c r="Z890" s="139"/>
    </row>
    <row r="891" s="84" customFormat="1" ht="16.15" customHeight="1" spans="1:26">
      <c r="A891" s="139"/>
      <c r="B891" s="139"/>
      <c r="C891" s="139"/>
      <c r="D891" s="139"/>
      <c r="E891" s="139"/>
      <c r="F891" s="139"/>
      <c r="G891" s="139"/>
      <c r="H891" s="139"/>
      <c r="I891" s="139"/>
      <c r="J891" s="139"/>
      <c r="K891" s="139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Y891" s="139"/>
      <c r="Z891" s="139"/>
    </row>
    <row r="892" s="84" customFormat="1" ht="16.15" customHeight="1" spans="1:26">
      <c r="A892" s="139"/>
      <c r="B892" s="139"/>
      <c r="C892" s="139"/>
      <c r="D892" s="139"/>
      <c r="E892" s="139"/>
      <c r="F892" s="139"/>
      <c r="G892" s="139"/>
      <c r="H892" s="139"/>
      <c r="I892" s="139"/>
      <c r="J892" s="139"/>
      <c r="K892" s="139"/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  <c r="Y892" s="139"/>
      <c r="Z892" s="139"/>
    </row>
    <row r="893" s="84" customFormat="1" ht="16.15" customHeight="1" spans="1:26">
      <c r="A893" s="139"/>
      <c r="B893" s="139"/>
      <c r="C893" s="139"/>
      <c r="D893" s="139"/>
      <c r="E893" s="139"/>
      <c r="F893" s="139"/>
      <c r="G893" s="139"/>
      <c r="H893" s="139"/>
      <c r="I893" s="139"/>
      <c r="J893" s="139"/>
      <c r="K893" s="139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Y893" s="139"/>
      <c r="Z893" s="139"/>
    </row>
    <row r="894" s="84" customFormat="1" ht="16.15" customHeight="1" spans="1:26">
      <c r="A894" s="139"/>
      <c r="B894" s="139"/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Y894" s="139"/>
      <c r="Z894" s="139"/>
    </row>
    <row r="895" s="84" customFormat="1" ht="16.15" customHeight="1" spans="1:26">
      <c r="A895" s="139"/>
      <c r="B895" s="139"/>
      <c r="C895" s="139"/>
      <c r="D895" s="139"/>
      <c r="E895" s="139"/>
      <c r="F895" s="139"/>
      <c r="G895" s="139"/>
      <c r="H895" s="139"/>
      <c r="I895" s="139"/>
      <c r="J895" s="139"/>
      <c r="K895" s="139"/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  <c r="Y895" s="139"/>
      <c r="Z895" s="139"/>
    </row>
    <row r="896" s="84" customFormat="1" ht="16.15" customHeight="1" spans="1:26">
      <c r="A896" s="139"/>
      <c r="B896" s="139"/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  <c r="Z896" s="139"/>
    </row>
    <row r="897" s="84" customFormat="1" ht="16.15" customHeight="1" spans="1:26">
      <c r="A897" s="139"/>
      <c r="B897" s="139"/>
      <c r="C897" s="139"/>
      <c r="D897" s="139"/>
      <c r="E897" s="139"/>
      <c r="F897" s="139"/>
      <c r="G897" s="139"/>
      <c r="H897" s="139"/>
      <c r="I897" s="139"/>
      <c r="J897" s="139"/>
      <c r="K897" s="139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Y897" s="139"/>
      <c r="Z897" s="139"/>
    </row>
    <row r="898" s="84" customFormat="1" ht="16.15" customHeight="1" spans="1:26">
      <c r="A898" s="139"/>
      <c r="B898" s="139"/>
      <c r="C898" s="139"/>
      <c r="D898" s="139"/>
      <c r="E898" s="139"/>
      <c r="F898" s="139"/>
      <c r="G898" s="139"/>
      <c r="H898" s="139"/>
      <c r="I898" s="139"/>
      <c r="J898" s="139"/>
      <c r="K898" s="139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Y898" s="139"/>
      <c r="Z898" s="139"/>
    </row>
    <row r="899" s="84" customFormat="1" ht="16.15" customHeight="1" spans="1:26">
      <c r="A899" s="139"/>
      <c r="B899" s="139"/>
      <c r="C899" s="139"/>
      <c r="D899" s="139"/>
      <c r="E899" s="139"/>
      <c r="F899" s="139"/>
      <c r="G899" s="139"/>
      <c r="H899" s="139"/>
      <c r="I899" s="139"/>
      <c r="J899" s="139"/>
      <c r="K899" s="139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Y899" s="139"/>
      <c r="Z899" s="139"/>
    </row>
    <row r="900" s="84" customFormat="1" ht="16.15" customHeight="1" spans="1:26">
      <c r="A900" s="139"/>
      <c r="B900" s="139"/>
      <c r="C900" s="139"/>
      <c r="D900" s="139"/>
      <c r="E900" s="139"/>
      <c r="F900" s="139"/>
      <c r="G900" s="139"/>
      <c r="H900" s="139"/>
      <c r="I900" s="139"/>
      <c r="J900" s="139"/>
      <c r="K900" s="139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Y900" s="139"/>
      <c r="Z900" s="139"/>
    </row>
    <row r="901" s="84" customFormat="1" ht="16.15" customHeight="1" spans="1:26">
      <c r="A901" s="139"/>
      <c r="B901" s="139"/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Y901" s="139"/>
      <c r="Z901" s="139"/>
    </row>
    <row r="902" s="84" customFormat="1" ht="16.15" customHeight="1" spans="1:26">
      <c r="A902" s="139"/>
      <c r="B902" s="139"/>
      <c r="C902" s="139"/>
      <c r="D902" s="139"/>
      <c r="E902" s="139"/>
      <c r="F902" s="139"/>
      <c r="G902" s="139"/>
      <c r="H902" s="139"/>
      <c r="I902" s="139"/>
      <c r="J902" s="139"/>
      <c r="K902" s="139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Y902" s="139"/>
      <c r="Z902" s="139"/>
    </row>
  </sheetData>
  <mergeCells count="19">
    <mergeCell ref="A1:E1"/>
    <mergeCell ref="F1:G1"/>
    <mergeCell ref="H1:M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ageMargins left="0.306944444444444" right="0.306944444444444" top="0.357638888888889" bottom="0.357638888888889" header="0.298611111111111" footer="0.298611111111111"/>
  <pageSetup paperSize="9" scale="7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5"/>
  <sheetViews>
    <sheetView workbookViewId="0">
      <selection activeCell="L7" sqref="L7"/>
    </sheetView>
  </sheetViews>
  <sheetFormatPr defaultColWidth="11.283185840708" defaultRowHeight="15" customHeight="1"/>
  <cols>
    <col min="1" max="1" width="4.11504424778761" style="1" customWidth="1"/>
    <col min="2" max="2" width="16.1946902654867" style="1" customWidth="1"/>
    <col min="3" max="3" width="24.1592920353982" style="1" customWidth="1"/>
    <col min="4" max="4" width="17.9203539823009" style="1" customWidth="1"/>
    <col min="5" max="5" width="29.6106194690265" style="1" customWidth="1"/>
    <col min="6" max="6" width="8.89380530973451" style="1" customWidth="1"/>
    <col min="7" max="7" width="8.6283185840708" style="1" customWidth="1"/>
    <col min="8" max="9" width="8.89380530973451" style="1" customWidth="1"/>
    <col min="10" max="12" width="8.6283185840708" style="1" customWidth="1"/>
    <col min="13" max="13" width="5.44247787610619" style="1" customWidth="1"/>
    <col min="14" max="16" width="8.6283185840708" style="1" customWidth="1"/>
    <col min="17" max="17" width="6.63716814159292" style="1" customWidth="1"/>
    <col min="18" max="18" width="10.0884955752212" style="1" customWidth="1"/>
    <col min="19" max="19" width="28.4070796460177" style="1" customWidth="1"/>
    <col min="20" max="26" width="11.9469026548673" style="1" customWidth="1"/>
    <col min="27" max="16384" width="11.283185840708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4"/>
      <c r="K1" s="64"/>
      <c r="L1" s="64"/>
      <c r="M1" s="64"/>
      <c r="N1" s="64"/>
      <c r="O1" s="64"/>
      <c r="P1" s="64"/>
      <c r="Q1" s="64"/>
      <c r="R1" s="64"/>
      <c r="S1" s="63"/>
      <c r="T1" s="63"/>
      <c r="U1" s="63"/>
      <c r="V1" s="63"/>
      <c r="W1" s="63"/>
      <c r="X1" s="63"/>
      <c r="Y1" s="63"/>
      <c r="Z1" s="63"/>
    </row>
    <row r="2" s="1" customFormat="1" ht="16.15" customHeight="1" spans="1:26">
      <c r="A2" s="7" t="s">
        <v>2</v>
      </c>
      <c r="B2" s="8"/>
      <c r="C2" s="9" t="s">
        <v>3</v>
      </c>
      <c r="D2" s="10" t="s">
        <v>4</v>
      </c>
      <c r="E2" s="11" t="s">
        <v>51</v>
      </c>
      <c r="F2" s="12"/>
      <c r="G2" s="13"/>
      <c r="H2" s="14"/>
      <c r="I2" s="65"/>
      <c r="J2" s="66"/>
      <c r="K2" s="66"/>
      <c r="L2" s="66"/>
      <c r="M2" s="66"/>
      <c r="N2" s="66"/>
      <c r="O2" s="66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="1" customFormat="1" ht="16.15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67"/>
      <c r="J3" s="66"/>
      <c r="K3" s="66"/>
      <c r="L3" s="66"/>
      <c r="M3" s="66"/>
      <c r="N3" s="66"/>
      <c r="O3" s="66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="1" customFormat="1" ht="16.15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67"/>
      <c r="J4" s="66"/>
      <c r="K4" s="66"/>
      <c r="L4" s="66"/>
      <c r="M4" s="66"/>
      <c r="N4" s="66"/>
      <c r="O4" s="66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="1" customFormat="1" ht="16.15" customHeight="1" spans="1:26">
      <c r="A5" s="15" t="s">
        <v>11</v>
      </c>
      <c r="B5" s="16"/>
      <c r="C5" s="23"/>
      <c r="D5" s="18" t="s">
        <v>12</v>
      </c>
      <c r="E5" s="19" t="s">
        <v>13</v>
      </c>
      <c r="F5" s="20"/>
      <c r="G5" s="21"/>
      <c r="H5" s="22"/>
      <c r="I5" s="67"/>
      <c r="J5" s="66"/>
      <c r="K5" s="66"/>
      <c r="L5" s="66"/>
      <c r="M5" s="66"/>
      <c r="N5" s="66"/>
      <c r="O5" s="66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="1" customFormat="1" ht="16.15" customHeight="1" spans="1:26">
      <c r="A6" s="15" t="s">
        <v>14</v>
      </c>
      <c r="B6" s="16"/>
      <c r="C6" s="24" t="s">
        <v>52</v>
      </c>
      <c r="D6" s="18" t="s">
        <v>16</v>
      </c>
      <c r="E6" s="19" t="s">
        <v>53</v>
      </c>
      <c r="F6" s="20"/>
      <c r="G6" s="25"/>
      <c r="H6" s="26"/>
      <c r="I6" s="68"/>
      <c r="J6" s="66"/>
      <c r="K6" s="66"/>
      <c r="L6" s="66"/>
      <c r="M6" s="66"/>
      <c r="N6" s="66"/>
      <c r="O6" s="69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="1" customFormat="1" ht="16.15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53</v>
      </c>
      <c r="H7" s="31" t="s">
        <v>54</v>
      </c>
      <c r="I7" s="70" t="s">
        <v>55</v>
      </c>
      <c r="J7" s="71"/>
      <c r="K7" s="72"/>
      <c r="L7" s="71"/>
      <c r="M7" s="71"/>
      <c r="N7" s="71"/>
      <c r="O7" s="72"/>
      <c r="P7" s="71"/>
      <c r="Q7" s="71"/>
      <c r="R7" s="72"/>
      <c r="S7" s="73"/>
      <c r="T7" s="63"/>
      <c r="U7" s="63"/>
      <c r="V7" s="63"/>
      <c r="W7" s="63"/>
      <c r="X7" s="63"/>
      <c r="Y7" s="63"/>
      <c r="Z7" s="63"/>
    </row>
    <row r="8" s="1" customFormat="1" customHeight="1" spans="1:26">
      <c r="A8" s="33"/>
      <c r="B8" s="34"/>
      <c r="C8" s="35"/>
      <c r="D8" s="35"/>
      <c r="E8" s="36"/>
      <c r="F8" s="37"/>
      <c r="G8" s="37"/>
      <c r="H8" s="37"/>
      <c r="I8" s="37"/>
      <c r="J8" s="73"/>
      <c r="K8" s="73"/>
      <c r="L8" s="73"/>
      <c r="M8" s="74"/>
      <c r="N8" s="73"/>
      <c r="O8" s="73"/>
      <c r="P8" s="73"/>
      <c r="Q8" s="74"/>
      <c r="R8" s="73"/>
      <c r="S8" s="73"/>
      <c r="T8" s="63"/>
      <c r="U8" s="63"/>
      <c r="V8" s="63"/>
      <c r="W8" s="63"/>
      <c r="X8" s="63"/>
      <c r="Y8" s="63"/>
      <c r="Z8" s="63"/>
    </row>
    <row r="9" s="1" customFormat="1" ht="25" customHeight="1" spans="1:26">
      <c r="A9" s="38"/>
      <c r="B9" s="39" t="s">
        <v>27</v>
      </c>
      <c r="C9" s="40"/>
      <c r="D9" s="40"/>
      <c r="E9" s="41" t="s">
        <v>56</v>
      </c>
      <c r="F9" s="42">
        <v>44930</v>
      </c>
      <c r="G9" s="78">
        <v>10.5</v>
      </c>
      <c r="H9" s="79">
        <f>SUM(G9+0.25)</f>
        <v>10.75</v>
      </c>
      <c r="I9" s="79">
        <f>SUM(H9+0.25)</f>
        <v>11</v>
      </c>
      <c r="J9" s="75"/>
      <c r="K9" s="75"/>
      <c r="L9" s="76"/>
      <c r="M9" s="75"/>
      <c r="N9" s="75"/>
      <c r="O9" s="75"/>
      <c r="P9" s="76"/>
      <c r="Q9" s="75"/>
      <c r="R9" s="75"/>
      <c r="S9" s="77"/>
      <c r="T9" s="63"/>
      <c r="U9" s="63"/>
      <c r="V9" s="63"/>
      <c r="W9" s="63"/>
      <c r="X9" s="63"/>
      <c r="Y9" s="63"/>
      <c r="Z9" s="63"/>
    </row>
    <row r="10" s="1" customFormat="1" ht="25" customHeight="1" spans="1:26">
      <c r="A10" s="38"/>
      <c r="B10" s="44" t="s">
        <v>29</v>
      </c>
      <c r="C10" s="45"/>
      <c r="D10" s="45"/>
      <c r="E10" s="46" t="s">
        <v>30</v>
      </c>
      <c r="F10" s="47">
        <v>44928</v>
      </c>
      <c r="G10" s="78">
        <v>44.5</v>
      </c>
      <c r="H10" s="79">
        <f>SUM(G10+0.25)</f>
        <v>44.75</v>
      </c>
      <c r="I10" s="79">
        <f>SUM(H10+0.25)</f>
        <v>45</v>
      </c>
      <c r="J10" s="75"/>
      <c r="K10" s="75"/>
      <c r="L10" s="76"/>
      <c r="M10" s="75"/>
      <c r="N10" s="75"/>
      <c r="O10" s="75"/>
      <c r="P10" s="76"/>
      <c r="Q10" s="75"/>
      <c r="R10" s="75"/>
      <c r="S10" s="77"/>
      <c r="T10" s="63"/>
      <c r="U10" s="63"/>
      <c r="V10" s="63"/>
      <c r="W10" s="63"/>
      <c r="X10" s="63"/>
      <c r="Y10" s="63"/>
      <c r="Z10" s="63"/>
    </row>
    <row r="11" s="1" customFormat="1" ht="25" customHeight="1" spans="1:26">
      <c r="A11" s="38"/>
      <c r="B11" s="44" t="s">
        <v>31</v>
      </c>
      <c r="C11" s="45"/>
      <c r="D11" s="45"/>
      <c r="E11" s="46" t="s">
        <v>57</v>
      </c>
      <c r="F11" s="48">
        <v>44928</v>
      </c>
      <c r="G11" s="78">
        <v>46</v>
      </c>
      <c r="H11" s="80">
        <f t="shared" ref="H11:H15" si="0">SUM(G11+2.5)</f>
        <v>48.5</v>
      </c>
      <c r="I11" s="80">
        <f t="shared" ref="I11:I15" si="1">SUM(H11+2.5)</f>
        <v>51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="1" customFormat="1" ht="25" customHeight="1" spans="1:26">
      <c r="A12" s="38"/>
      <c r="B12" s="44" t="s">
        <v>33</v>
      </c>
      <c r="C12" s="45"/>
      <c r="D12" s="45"/>
      <c r="E12" s="46" t="s">
        <v>34</v>
      </c>
      <c r="F12" s="48">
        <v>44928</v>
      </c>
      <c r="G12" s="78">
        <v>41</v>
      </c>
      <c r="H12" s="80">
        <f t="shared" si="0"/>
        <v>43.5</v>
      </c>
      <c r="I12" s="80">
        <f t="shared" si="1"/>
        <v>46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="1" customFormat="1" ht="25" customHeight="1" spans="1:26">
      <c r="A13" s="38"/>
      <c r="B13" s="44" t="s">
        <v>35</v>
      </c>
      <c r="C13" s="45"/>
      <c r="D13" s="45"/>
      <c r="E13" s="46" t="s">
        <v>58</v>
      </c>
      <c r="F13" s="48">
        <v>44928</v>
      </c>
      <c r="G13" s="78">
        <v>56</v>
      </c>
      <c r="H13" s="80">
        <f t="shared" si="0"/>
        <v>58.5</v>
      </c>
      <c r="I13" s="80">
        <f t="shared" si="1"/>
        <v>61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="1" customFormat="1" ht="25" customHeight="1" spans="1:26">
      <c r="A14" s="38"/>
      <c r="B14" s="44" t="s">
        <v>37</v>
      </c>
      <c r="C14" s="45"/>
      <c r="D14" s="45"/>
      <c r="E14" s="46" t="s">
        <v>38</v>
      </c>
      <c r="F14" s="48">
        <v>44928</v>
      </c>
      <c r="G14" s="78">
        <v>117</v>
      </c>
      <c r="H14" s="80">
        <f t="shared" si="0"/>
        <v>119.5</v>
      </c>
      <c r="I14" s="80">
        <f t="shared" si="1"/>
        <v>122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="1" customFormat="1" ht="25" customHeight="1" spans="1:26">
      <c r="A15" s="38"/>
      <c r="B15" s="44" t="s">
        <v>39</v>
      </c>
      <c r="C15" s="45"/>
      <c r="D15" s="45"/>
      <c r="E15" s="46" t="s">
        <v>40</v>
      </c>
      <c r="F15" s="48">
        <v>44928</v>
      </c>
      <c r="G15" s="78">
        <v>90</v>
      </c>
      <c r="H15" s="80">
        <f t="shared" si="0"/>
        <v>92.5</v>
      </c>
      <c r="I15" s="80">
        <f t="shared" si="1"/>
        <v>95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="1" customFormat="1" ht="25" customHeight="1" spans="1:26">
      <c r="A16" s="38"/>
      <c r="B16" s="49" t="s">
        <v>41</v>
      </c>
      <c r="C16" s="45"/>
      <c r="D16" s="45"/>
      <c r="E16" s="46" t="s">
        <v>42</v>
      </c>
      <c r="F16" s="50">
        <v>0.25</v>
      </c>
      <c r="G16" s="78">
        <v>31</v>
      </c>
      <c r="H16" s="81">
        <f>SUM(G16+0)</f>
        <v>31</v>
      </c>
      <c r="I16" s="81">
        <f t="shared" ref="I16:I18" si="2">SUM(H16+0)</f>
        <v>31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="1" customFormat="1" ht="25" customHeight="1" spans="1:26">
      <c r="A17" s="38"/>
      <c r="B17" s="44" t="s">
        <v>43</v>
      </c>
      <c r="C17" s="45"/>
      <c r="D17" s="45"/>
      <c r="E17" s="46" t="s">
        <v>59</v>
      </c>
      <c r="F17" s="51">
        <v>44930</v>
      </c>
      <c r="G17" s="78">
        <v>2.5</v>
      </c>
      <c r="H17" s="81">
        <f>SUM(G17+0)</f>
        <v>2.5</v>
      </c>
      <c r="I17" s="81">
        <f t="shared" si="2"/>
        <v>2.5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="1" customFormat="1" ht="25" customHeight="1" spans="1:26">
      <c r="A18" s="38"/>
      <c r="B18" s="44" t="s">
        <v>45</v>
      </c>
      <c r="C18" s="45"/>
      <c r="D18" s="45"/>
      <c r="E18" s="46" t="s">
        <v>46</v>
      </c>
      <c r="F18" s="50">
        <v>0.25</v>
      </c>
      <c r="G18" s="78">
        <v>13.25</v>
      </c>
      <c r="H18" s="82">
        <f>SUM(G18+0.5)</f>
        <v>13.75</v>
      </c>
      <c r="I18" s="83">
        <f t="shared" si="2"/>
        <v>13.75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="1" customFormat="1" ht="16.15" customHeight="1" spans="1:26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="1" customFormat="1" ht="16.15" customHeight="1" spans="1:26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="1" customFormat="1" ht="16.15" customHeight="1" spans="1:26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="1" customFormat="1" ht="16.15" customHeight="1" spans="1:26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="1" customFormat="1" ht="16.15" customHeight="1" spans="1:26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="1" customFormat="1" ht="16.15" customHeight="1" spans="1:26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="1" customFormat="1" ht="16.15" customHeight="1" spans="1:26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="1" customFormat="1" ht="16.15" customHeight="1" spans="1:26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="1" customFormat="1" ht="16.15" customHeight="1" spans="1:26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="1" customFormat="1" ht="16.15" customHeight="1" spans="1:26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="1" customFormat="1" ht="16.15" customHeight="1" spans="1:26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="1" customFormat="1" ht="16.15" customHeight="1" spans="1:26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="1" customFormat="1" ht="16.15" customHeight="1" spans="1:26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="1" customFormat="1" ht="16.15" customHeight="1" spans="1:26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="1" customFormat="1" ht="16.15" customHeight="1" spans="1:26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="1" customFormat="1" ht="16.15" customHeight="1" spans="1:26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="1" customFormat="1" ht="16.15" customHeight="1" spans="1:26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="1" customFormat="1" ht="16.15" customHeight="1" spans="1:2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="1" customFormat="1" ht="16.15" customHeight="1" spans="1:2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="1" customFormat="1" ht="16.15" customHeight="1" spans="1:2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="1" customFormat="1" ht="16.15" customHeight="1" spans="1:2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="1" customFormat="1" ht="16.15" customHeight="1" spans="1:2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="1" customFormat="1" ht="16.15" customHeight="1" spans="1:2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="1" customFormat="1" ht="16.15" customHeight="1" spans="1:2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="1" customFormat="1" ht="16.15" customHeight="1" spans="1:2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="1" customFormat="1" ht="16.15" customHeight="1" spans="1:2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="1" customFormat="1" ht="16.15" customHeight="1" spans="1:2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="1" customFormat="1" ht="16.15" customHeight="1" spans="1:2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="1" customFormat="1" ht="16.15" customHeight="1" spans="1:2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="1" customFormat="1" ht="16.15" customHeight="1" spans="1:2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="1" customFormat="1" ht="16.15" customHeight="1" spans="1:26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="1" customFormat="1" ht="16.15" customHeight="1" spans="1:26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="1" customFormat="1" ht="16.15" customHeight="1" spans="1:26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="1" customFormat="1" ht="16.15" customHeight="1" spans="1:26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="1" customFormat="1" ht="16.15" customHeight="1" spans="1:26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="1" customFormat="1" ht="16.15" customHeight="1" spans="1:26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="1" customFormat="1" ht="16.15" customHeight="1" spans="1:26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="1" customFormat="1" ht="16.15" customHeight="1" spans="1:26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="1" customFormat="1" ht="16.15" customHeight="1" spans="1:26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="1" customFormat="1" ht="16.15" customHeight="1" spans="1:26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="1" customFormat="1" ht="16.15" customHeight="1" spans="1:26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="1" customFormat="1" ht="16.15" customHeight="1" spans="1:26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="1" customFormat="1" ht="16.15" customHeight="1" spans="1:26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="1" customFormat="1" ht="16.15" customHeight="1" spans="1:26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="1" customFormat="1" ht="16.15" customHeight="1" spans="1:26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="1" customFormat="1" ht="16.15" customHeight="1" spans="1:26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="1" customFormat="1" ht="16.15" customHeight="1" spans="1:26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="1" customFormat="1" ht="16.15" customHeight="1" spans="1:26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="1" customFormat="1" ht="16.15" customHeight="1" spans="1:26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="1" customFormat="1" ht="16.15" customHeight="1" spans="1:26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="1" customFormat="1" ht="16.15" customHeight="1" spans="1:26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="1" customFormat="1" ht="16.15" customHeight="1" spans="1:26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="1" customFormat="1" ht="16.15" customHeight="1" spans="1:26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="1" customFormat="1" ht="16.15" customHeight="1" spans="1:26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="1" customFormat="1" ht="16.15" customHeight="1" spans="1:26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="1" customFormat="1" ht="16.15" customHeight="1" spans="1:26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="1" customFormat="1" ht="16.15" customHeight="1" spans="1:26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="1" customFormat="1" ht="16.15" customHeight="1" spans="1:26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="1" customFormat="1" ht="16.15" customHeight="1" spans="1:26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="1" customFormat="1" ht="16.15" customHeight="1" spans="1:26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="1" customFormat="1" ht="16.15" customHeight="1" spans="1:26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="1" customFormat="1" ht="16.15" customHeight="1" spans="1:26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="1" customFormat="1" ht="16.15" customHeight="1" spans="1:26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="1" customFormat="1" ht="16.15" customHeight="1" spans="1:26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="1" customFormat="1" ht="16.15" customHeight="1" spans="1:26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="1" customFormat="1" ht="16.15" customHeight="1" spans="1:26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="1" customFormat="1" ht="16.15" customHeight="1" spans="1:26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="1" customFormat="1" ht="16.15" customHeight="1" spans="1:2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="1" customFormat="1" ht="16.15" customHeight="1" spans="1:26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="1" customFormat="1" ht="16.15" customHeight="1" spans="1:26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="1" customFormat="1" ht="16.15" customHeight="1" spans="1:26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="1" customFormat="1" ht="16.15" customHeight="1" spans="1:26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="1" customFormat="1" ht="16.15" customHeight="1" spans="1:26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="1" customFormat="1" ht="16.15" customHeight="1" spans="1:26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="1" customFormat="1" ht="16.15" customHeight="1" spans="1:26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="1" customFormat="1" ht="16.15" customHeight="1" spans="1:26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="1" customFormat="1" ht="16.15" customHeight="1" spans="1:26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="1" customFormat="1" ht="16.15" customHeight="1" spans="1:2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="1" customFormat="1" ht="16.15" customHeight="1" spans="1:2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="1" customFormat="1" ht="16.15" customHeight="1" spans="1:26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="1" customFormat="1" ht="16.15" customHeight="1" spans="1:26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="1" customFormat="1" ht="16.15" customHeight="1" spans="1:26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="1" customFormat="1" ht="16.15" customHeight="1" spans="1:26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="1" customFormat="1" ht="16.15" customHeight="1" spans="1:26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="1" customFormat="1" ht="16.15" customHeight="1" spans="1:26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="1" customFormat="1" ht="16.15" customHeight="1" spans="1:26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="1" customFormat="1" ht="16.15" customHeight="1" spans="1:26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="1" customFormat="1" ht="16.15" customHeight="1" spans="1:2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="1" customFormat="1" ht="16.15" customHeight="1" spans="1:26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="1" customFormat="1" ht="16.15" customHeight="1" spans="1:26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="1" customFormat="1" ht="16.15" customHeight="1" spans="1:26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="1" customFormat="1" ht="16.15" customHeight="1" spans="1:26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="1" customFormat="1" ht="16.15" customHeight="1" spans="1:26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="1" customFormat="1" ht="16.15" customHeight="1" spans="1:26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="1" customFormat="1" ht="16.15" customHeight="1" spans="1:26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="1" customFormat="1" ht="16.15" customHeight="1" spans="1:26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="1" customFormat="1" ht="16.15" customHeight="1" spans="1:26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="1" customFormat="1" ht="16.15" customHeight="1" spans="1:2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="1" customFormat="1" ht="16.15" customHeight="1" spans="1:26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="1" customFormat="1" ht="16.15" customHeight="1" spans="1:26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="1" customFormat="1" ht="16.15" customHeight="1" spans="1:26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="1" customFormat="1" ht="16.15" customHeight="1" spans="1:26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="1" customFormat="1" ht="16.15" customHeight="1" spans="1:26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="1" customFormat="1" ht="16.15" customHeight="1" spans="1:26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="1" customFormat="1" ht="16.15" customHeight="1" spans="1:26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="1" customFormat="1" ht="16.15" customHeight="1" spans="1:26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="1" customFormat="1" ht="16.15" customHeight="1" spans="1:26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="1" customFormat="1" ht="16.15" customHeight="1" spans="1: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="1" customFormat="1" ht="16.15" customHeight="1" spans="1:26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="1" customFormat="1" ht="16.15" customHeight="1" spans="1:26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="1" customFormat="1" ht="16.15" customHeight="1" spans="1:26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="1" customFormat="1" ht="16.15" customHeight="1" spans="1:26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="1" customFormat="1" ht="16.15" customHeight="1" spans="1:26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="1" customFormat="1" ht="16.15" customHeight="1" spans="1:26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="1" customFormat="1" ht="16.15" customHeight="1" spans="1:26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="1" customFormat="1" ht="16.15" customHeight="1" spans="1:26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="1" customFormat="1" ht="16.15" customHeight="1" spans="1:26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="1" customFormat="1" ht="16.15" customHeight="1" spans="1:2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="1" customFormat="1" ht="16.15" customHeight="1" spans="1:26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="1" customFormat="1" ht="16.15" customHeight="1" spans="1:26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="1" customFormat="1" ht="16.15" customHeight="1" spans="1:26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="1" customFormat="1" ht="16.15" customHeight="1" spans="1:26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="1" customFormat="1" ht="16.15" customHeight="1" spans="1:26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="1" customFormat="1" ht="16.15" customHeight="1" spans="1:26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="1" customFormat="1" ht="16.15" customHeight="1" spans="1:26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="1" customFormat="1" ht="16.15" customHeight="1" spans="1:26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="1" customFormat="1" ht="16.15" customHeight="1" spans="1:26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="1" customFormat="1" ht="16.15" customHeight="1" spans="1:2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="1" customFormat="1" ht="16.15" customHeight="1" spans="1:26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="1" customFormat="1" ht="16.15" customHeight="1" spans="1:26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="1" customFormat="1" ht="16.15" customHeight="1" spans="1:26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="1" customFormat="1" ht="16.15" customHeight="1" spans="1:26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="1" customFormat="1" ht="16.15" customHeight="1" spans="1:26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="1" customFormat="1" ht="16.15" customHeight="1" spans="1:26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="1" customFormat="1" ht="16.15" customHeight="1" spans="1:26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="1" customFormat="1" ht="16.15" customHeight="1" spans="1:26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="1" customFormat="1" ht="16.15" customHeight="1" spans="1:26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="1" customFormat="1" ht="16.15" customHeight="1" spans="1:2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="1" customFormat="1" ht="16.15" customHeight="1" spans="1:26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="1" customFormat="1" ht="16.15" customHeight="1" spans="1:26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="1" customFormat="1" ht="16.15" customHeight="1" spans="1:26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="1" customFormat="1" ht="16.15" customHeight="1" spans="1:26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="1" customFormat="1" ht="16.15" customHeight="1" spans="1:26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="1" customFormat="1" ht="16.15" customHeight="1" spans="1:26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="1" customFormat="1" ht="16.15" customHeight="1" spans="1:26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="1" customFormat="1" ht="16.15" customHeight="1" spans="1:26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="1" customFormat="1" ht="16.15" customHeight="1" spans="1:26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="1" customFormat="1" ht="16.15" customHeight="1" spans="1:2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="1" customFormat="1" ht="16.15" customHeight="1" spans="1:26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="1" customFormat="1" ht="16.15" customHeight="1" spans="1:26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="1" customFormat="1" ht="16.15" customHeight="1" spans="1:26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="1" customFormat="1" ht="16.15" customHeight="1" spans="1:26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="1" customFormat="1" ht="16.15" customHeight="1" spans="1:26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="1" customFormat="1" ht="16.15" customHeight="1" spans="1:26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="1" customFormat="1" ht="16.15" customHeight="1" spans="1:26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="1" customFormat="1" ht="16.15" customHeight="1" spans="1:26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="1" customFormat="1" ht="16.15" customHeight="1" spans="1:26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="1" customFormat="1" ht="16.15" customHeight="1" spans="1:2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="1" customFormat="1" ht="16.15" customHeight="1" spans="1:26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="1" customFormat="1" ht="16.15" customHeight="1" spans="1:26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="1" customFormat="1" ht="16.15" customHeight="1" spans="1:26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="1" customFormat="1" ht="16.15" customHeight="1" spans="1:26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="1" customFormat="1" ht="16.15" customHeight="1" spans="1:26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="1" customFormat="1" ht="16.15" customHeight="1" spans="1:26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="1" customFormat="1" ht="16.15" customHeight="1" spans="1:26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="1" customFormat="1" ht="16.15" customHeight="1" spans="1:26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="1" customFormat="1" ht="16.15" customHeight="1" spans="1:26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="1" customFormat="1" ht="16.15" customHeight="1" spans="1:2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="1" customFormat="1" ht="16.15" customHeight="1" spans="1:26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="1" customFormat="1" ht="16.15" customHeight="1" spans="1:26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="1" customFormat="1" ht="16.15" customHeight="1" spans="1:26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="1" customFormat="1" ht="16.15" customHeight="1" spans="1:26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="1" customFormat="1" ht="16.15" customHeight="1" spans="1:26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="1" customFormat="1" ht="16.15" customHeight="1" spans="1:26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="1" customFormat="1" ht="16.15" customHeight="1" spans="1:26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="1" customFormat="1" ht="16.15" customHeight="1" spans="1:26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="1" customFormat="1" ht="16.15" customHeight="1" spans="1:26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="1" customFormat="1" ht="16.15" customHeight="1" spans="1:2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="1" customFormat="1" ht="16.15" customHeight="1" spans="1:26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="1" customFormat="1" ht="16.15" customHeight="1" spans="1:26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="1" customFormat="1" ht="16.15" customHeight="1" spans="1:26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="1" customFormat="1" ht="16.15" customHeight="1" spans="1:26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="1" customFormat="1" ht="16.15" customHeight="1" spans="1:26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="1" customFormat="1" ht="16.15" customHeight="1" spans="1:26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="1" customFormat="1" ht="16.15" customHeight="1" spans="1:26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="1" customFormat="1" ht="16.15" customHeight="1" spans="1:26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="1" customFormat="1" ht="16.15" customHeight="1" spans="1:26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="1" customFormat="1" ht="16.15" customHeight="1" spans="1:2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="1" customFormat="1" ht="16.15" customHeight="1" spans="1:26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="1" customFormat="1" ht="16.15" customHeight="1" spans="1:26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="1" customFormat="1" ht="16.15" customHeight="1" spans="1:26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="1" customFormat="1" ht="16.15" customHeight="1" spans="1:26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="1" customFormat="1" ht="16.15" customHeight="1" spans="1:26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="1" customFormat="1" ht="16.15" customHeight="1" spans="1:26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="1" customFormat="1" ht="16.15" customHeight="1" spans="1:26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="1" customFormat="1" ht="16.15" customHeight="1" spans="1:26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="1" customFormat="1" ht="16.15" customHeight="1" spans="1:26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="1" customFormat="1" ht="16.15" customHeight="1" spans="1:2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="1" customFormat="1" ht="16.15" customHeight="1" spans="1:26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="1" customFormat="1" ht="16.15" customHeight="1" spans="1:26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="1" customFormat="1" ht="16.15" customHeight="1" spans="1:26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="1" customFormat="1" ht="16.15" customHeight="1" spans="1:26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="1" customFormat="1" ht="16.15" customHeight="1" spans="1:26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="1" customFormat="1" ht="16.15" customHeight="1" spans="1:26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="1" customFormat="1" ht="16.15" customHeight="1" spans="1:26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="1" customFormat="1" ht="16.15" customHeight="1" spans="1:26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="1" customFormat="1" ht="16.15" customHeight="1" spans="1:26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="1" customFormat="1" ht="16.15" customHeight="1" spans="1: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="1" customFormat="1" ht="16.15" customHeight="1" spans="1:26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="1" customFormat="1" ht="16.15" customHeight="1" spans="1:26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="1" customFormat="1" ht="16.15" customHeight="1" spans="1:26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="1" customFormat="1" ht="16.15" customHeight="1" spans="1:26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="1" customFormat="1" ht="16.15" customHeight="1" spans="1:26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="1" customFormat="1" ht="16.15" customHeight="1" spans="1:26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="1" customFormat="1" ht="16.15" customHeight="1" spans="1:26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="1" customFormat="1" ht="16.15" customHeight="1" spans="1:26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="1" customFormat="1" ht="16.15" customHeight="1" spans="1:26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="1" customFormat="1" ht="16.15" customHeight="1" spans="1:2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="1" customFormat="1" ht="16.15" customHeight="1" spans="1:26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="1" customFormat="1" ht="16.15" customHeight="1" spans="1:26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="1" customFormat="1" ht="16.15" customHeight="1" spans="1:26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="1" customFormat="1" ht="16.15" customHeight="1" spans="1:26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="1" customFormat="1" ht="16.15" customHeight="1" spans="1:26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="1" customFormat="1" ht="16.15" customHeight="1" spans="1:26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="1" customFormat="1" ht="16.15" customHeight="1" spans="1:26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="1" customFormat="1" ht="16.15" customHeight="1" spans="1:26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="1" customFormat="1" ht="16.15" customHeight="1" spans="1:26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="1" customFormat="1" ht="16.15" customHeight="1" spans="1:26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="1" customFormat="1" ht="16.15" customHeight="1" spans="1:26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="1" customFormat="1" ht="16.15" customHeight="1" spans="1:26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="1" customFormat="1" ht="16.15" customHeight="1" spans="1:26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="1" customFormat="1" ht="16.15" customHeight="1" spans="1:26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="1" customFormat="1" ht="16.15" customHeight="1" spans="1:26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="1" customFormat="1" ht="16.15" customHeight="1" spans="1:26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="1" customFormat="1" ht="16.15" customHeight="1" spans="1:26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="1" customFormat="1" ht="16.15" customHeight="1" spans="1:26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="1" customFormat="1" ht="16.15" customHeight="1" spans="1:26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="1" customFormat="1" ht="16.15" customHeight="1" spans="1:26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="1" customFormat="1" ht="16.15" customHeight="1" spans="1:26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="1" customFormat="1" ht="16.15" customHeight="1" spans="1:26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="1" customFormat="1" ht="16.15" customHeight="1" spans="1:26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="1" customFormat="1" ht="16.15" customHeight="1" spans="1:26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="1" customFormat="1" ht="16.15" customHeight="1" spans="1:26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="1" customFormat="1" ht="16.15" customHeight="1" spans="1:26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="1" customFormat="1" ht="16.15" customHeight="1" spans="1:26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="1" customFormat="1" ht="16.15" customHeight="1" spans="1:26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="1" customFormat="1" ht="16.15" customHeight="1" spans="1:26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="1" customFormat="1" ht="16.15" customHeight="1" spans="1:26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="1" customFormat="1" ht="16.15" customHeight="1" spans="1:26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="1" customFormat="1" ht="16.15" customHeight="1" spans="1:26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="1" customFormat="1" ht="16.15" customHeight="1" spans="1:26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="1" customFormat="1" ht="16.15" customHeight="1" spans="1:26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="1" customFormat="1" ht="16.15" customHeight="1" spans="1:26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="1" customFormat="1" ht="16.15" customHeight="1" spans="1:26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="1" customFormat="1" ht="16.15" customHeight="1" spans="1:26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="1" customFormat="1" ht="16.15" customHeight="1" spans="1:26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="1" customFormat="1" ht="16.15" customHeight="1" spans="1:26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="1" customFormat="1" ht="16.15" customHeight="1" spans="1:2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="1" customFormat="1" ht="16.15" customHeight="1" spans="1:26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="1" customFormat="1" ht="16.15" customHeight="1" spans="1:26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="1" customFormat="1" ht="16.15" customHeight="1" spans="1:26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="1" customFormat="1" ht="16.15" customHeight="1" spans="1:26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="1" customFormat="1" ht="16.15" customHeight="1" spans="1:26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="1" customFormat="1" ht="16.15" customHeight="1" spans="1:26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="1" customFormat="1" ht="16.15" customHeight="1" spans="1:26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="1" customFormat="1" ht="16.15" customHeight="1" spans="1:26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="1" customFormat="1" ht="16.15" customHeight="1" spans="1:26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="1" customFormat="1" ht="16.15" customHeight="1" spans="1:2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="1" customFormat="1" ht="16.15" customHeight="1" spans="1:26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="1" customFormat="1" ht="16.15" customHeight="1" spans="1:26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="1" customFormat="1" ht="16.15" customHeight="1" spans="1:26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="1" customFormat="1" ht="16.15" customHeight="1" spans="1:26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="1" customFormat="1" ht="16.15" customHeight="1" spans="1:26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="1" customFormat="1" ht="16.15" customHeight="1" spans="1:26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="1" customFormat="1" ht="16.15" customHeight="1" spans="1:26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="1" customFormat="1" ht="16.15" customHeight="1" spans="1:26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="1" customFormat="1" ht="16.15" customHeight="1" spans="1:26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="1" customFormat="1" ht="16.15" customHeight="1" spans="1:2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="1" customFormat="1" ht="16.15" customHeight="1" spans="1:26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="1" customFormat="1" ht="16.15" customHeight="1" spans="1:26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="1" customFormat="1" ht="16.15" customHeight="1" spans="1:26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="1" customFormat="1" ht="16.15" customHeight="1" spans="1:26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="1" customFormat="1" ht="16.15" customHeight="1" spans="1:26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="1" customFormat="1" ht="16.15" customHeight="1" spans="1:26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="1" customFormat="1" ht="16.15" customHeight="1" spans="1:26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="1" customFormat="1" ht="16.15" customHeight="1" spans="1:26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="1" customFormat="1" ht="16.15" customHeight="1" spans="1:26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="1" customFormat="1" ht="16.15" customHeight="1" spans="1:2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="1" customFormat="1" ht="16.15" customHeight="1" spans="1:26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="1" customFormat="1" ht="16.15" customHeight="1" spans="1:26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="1" customFormat="1" ht="16.15" customHeight="1" spans="1:26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="1" customFormat="1" ht="16.15" customHeight="1" spans="1:26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="1" customFormat="1" ht="16.15" customHeight="1" spans="1:26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="1" customFormat="1" ht="16.15" customHeight="1" spans="1:26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="1" customFormat="1" ht="16.15" customHeight="1" spans="1:26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="1" customFormat="1" ht="16.15" customHeight="1" spans="1:26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="1" customFormat="1" ht="16.15" customHeight="1" spans="1:26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="1" customFormat="1" ht="16.15" customHeight="1" spans="1:2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="1" customFormat="1" ht="16.15" customHeight="1" spans="1:26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="1" customFormat="1" ht="16.15" customHeight="1" spans="1:26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="1" customFormat="1" ht="16.15" customHeight="1" spans="1:26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="1" customFormat="1" ht="16.15" customHeight="1" spans="1:26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="1" customFormat="1" ht="16.15" customHeight="1" spans="1:26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="1" customFormat="1" ht="16.15" customHeight="1" spans="1:26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="1" customFormat="1" ht="16.15" customHeight="1" spans="1:26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="1" customFormat="1" ht="16.15" customHeight="1" spans="1:26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="1" customFormat="1" ht="16.15" customHeight="1" spans="1:26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="1" customFormat="1" ht="16.15" customHeight="1" spans="1: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="1" customFormat="1" ht="16.15" customHeight="1" spans="1:26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="1" customFormat="1" ht="16.15" customHeight="1" spans="1:26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="1" customFormat="1" ht="16.15" customHeight="1" spans="1:26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="1" customFormat="1" ht="16.15" customHeight="1" spans="1:26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="1" customFormat="1" ht="16.15" customHeight="1" spans="1:26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="1" customFormat="1" ht="16.15" customHeight="1" spans="1:26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="1" customFormat="1" ht="16.15" customHeight="1" spans="1:26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="1" customFormat="1" ht="16.15" customHeight="1" spans="1:26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="1" customFormat="1" ht="16.15" customHeight="1" spans="1:26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="1" customFormat="1" ht="16.15" customHeight="1" spans="1:2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="1" customFormat="1" ht="16.15" customHeight="1" spans="1:26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="1" customFormat="1" ht="16.15" customHeight="1" spans="1:26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="1" customFormat="1" ht="16.15" customHeight="1" spans="1:26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="1" customFormat="1" ht="16.15" customHeight="1" spans="1:26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="1" customFormat="1" ht="16.15" customHeight="1" spans="1:26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="1" customFormat="1" ht="16.15" customHeight="1" spans="1:26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="1" customFormat="1" ht="16.15" customHeight="1" spans="1:26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="1" customFormat="1" ht="16.15" customHeight="1" spans="1:26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="1" customFormat="1" ht="16.15" customHeight="1" spans="1:26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="1" customFormat="1" ht="16.15" customHeight="1" spans="1:2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="1" customFormat="1" ht="16.15" customHeight="1" spans="1:26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="1" customFormat="1" ht="16.15" customHeight="1" spans="1:26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="1" customFormat="1" ht="16.15" customHeight="1" spans="1:26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="1" customFormat="1" ht="16.15" customHeight="1" spans="1:26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="1" customFormat="1" ht="16.15" customHeight="1" spans="1:26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="1" customFormat="1" ht="16.15" customHeight="1" spans="1:26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="1" customFormat="1" ht="16.15" customHeight="1" spans="1:26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="1" customFormat="1" ht="16.15" customHeight="1" spans="1:26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="1" customFormat="1" ht="16.15" customHeight="1" spans="1:26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="1" customFormat="1" ht="16.15" customHeight="1" spans="1:2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="1" customFormat="1" ht="16.15" customHeight="1" spans="1:26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="1" customFormat="1" ht="16.15" customHeight="1" spans="1:26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="1" customFormat="1" ht="16.15" customHeight="1" spans="1:26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="1" customFormat="1" ht="16.15" customHeight="1" spans="1:26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="1" customFormat="1" ht="16.15" customHeight="1" spans="1:26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="1" customFormat="1" ht="16.15" customHeight="1" spans="1:26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="1" customFormat="1" ht="16.15" customHeight="1" spans="1:26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="1" customFormat="1" ht="16.15" customHeight="1" spans="1:26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="1" customFormat="1" ht="16.15" customHeight="1" spans="1:26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="1" customFormat="1" ht="16.15" customHeight="1" spans="1:2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="1" customFormat="1" ht="16.15" customHeight="1" spans="1:26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="1" customFormat="1" ht="16.15" customHeight="1" spans="1:26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="1" customFormat="1" ht="16.15" customHeight="1" spans="1:26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="1" customFormat="1" ht="16.15" customHeight="1" spans="1:26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="1" customFormat="1" ht="16.15" customHeight="1" spans="1:26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="1" customFormat="1" ht="16.15" customHeight="1" spans="1:26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="1" customFormat="1" ht="16.15" customHeight="1" spans="1:26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="1" customFormat="1" ht="16.15" customHeight="1" spans="1:26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="1" customFormat="1" ht="16.15" customHeight="1" spans="1:26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="1" customFormat="1" ht="16.15" customHeight="1" spans="1:2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="1" customFormat="1" ht="16.15" customHeight="1" spans="1:26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="1" customFormat="1" ht="16.15" customHeight="1" spans="1:26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="1" customFormat="1" ht="16.15" customHeight="1" spans="1:26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="1" customFormat="1" ht="16.15" customHeight="1" spans="1:26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="1" customFormat="1" ht="16.15" customHeight="1" spans="1:26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="1" customFormat="1" ht="16.15" customHeight="1" spans="1:26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="1" customFormat="1" ht="16.15" customHeight="1" spans="1:26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="1" customFormat="1" ht="16.15" customHeight="1" spans="1:26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="1" customFormat="1" ht="16.15" customHeight="1" spans="1:26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="1" customFormat="1" ht="16.15" customHeight="1" spans="1:2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="1" customFormat="1" ht="16.15" customHeight="1" spans="1:26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="1" customFormat="1" ht="16.15" customHeight="1" spans="1:26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="1" customFormat="1" ht="16.15" customHeight="1" spans="1:26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="1" customFormat="1" ht="16.15" customHeight="1" spans="1:26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="1" customFormat="1" ht="16.15" customHeight="1" spans="1:26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="1" customFormat="1" ht="16.15" customHeight="1" spans="1:26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="1" customFormat="1" ht="16.15" customHeight="1" spans="1:26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="1" customFormat="1" ht="16.15" customHeight="1" spans="1:26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="1" customFormat="1" ht="16.15" customHeight="1" spans="1:26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="1" customFormat="1" ht="16.15" customHeight="1" spans="1:2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="1" customFormat="1" ht="16.15" customHeight="1" spans="1:26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="1" customFormat="1" ht="16.15" customHeight="1" spans="1:26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="1" customFormat="1" ht="16.15" customHeight="1" spans="1:26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="1" customFormat="1" ht="16.15" customHeight="1" spans="1:26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="1" customFormat="1" ht="16.15" customHeight="1" spans="1:26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="1" customFormat="1" ht="16.15" customHeight="1" spans="1:26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="1" customFormat="1" ht="16.15" customHeight="1" spans="1:26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="1" customFormat="1" ht="16.15" customHeight="1" spans="1:26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="1" customFormat="1" ht="16.15" customHeight="1" spans="1:26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="1" customFormat="1" ht="16.15" customHeight="1" spans="1:2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="1" customFormat="1" ht="16.15" customHeight="1" spans="1:26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="1" customFormat="1" ht="16.15" customHeight="1" spans="1:26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="1" customFormat="1" ht="16.15" customHeight="1" spans="1:26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="1" customFormat="1" ht="16.15" customHeight="1" spans="1:26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="1" customFormat="1" ht="16.15" customHeight="1" spans="1:26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="1" customFormat="1" ht="16.15" customHeight="1" spans="1:26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="1" customFormat="1" ht="16.15" customHeight="1" spans="1:26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="1" customFormat="1" ht="16.15" customHeight="1" spans="1:26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="1" customFormat="1" ht="16.15" customHeight="1" spans="1:26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="1" customFormat="1" ht="16.15" customHeight="1" spans="1:2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="1" customFormat="1" ht="16.15" customHeight="1" spans="1:26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="1" customFormat="1" ht="16.15" customHeight="1" spans="1:26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="1" customFormat="1" ht="16.15" customHeight="1" spans="1:26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="1" customFormat="1" ht="16.15" customHeight="1" spans="1:26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="1" customFormat="1" ht="16.15" customHeight="1" spans="1:26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="1" customFormat="1" ht="16.15" customHeight="1" spans="1:26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="1" customFormat="1" ht="16.15" customHeight="1" spans="1:26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="1" customFormat="1" ht="16.15" customHeight="1" spans="1:26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="1" customFormat="1" ht="16.15" customHeight="1" spans="1:26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="1" customFormat="1" ht="16.15" customHeight="1" spans="1: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="1" customFormat="1" ht="16.15" customHeight="1" spans="1:26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="1" customFormat="1" ht="16.15" customHeight="1" spans="1:26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="1" customFormat="1" ht="16.15" customHeight="1" spans="1:26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="1" customFormat="1" ht="16.15" customHeight="1" spans="1:26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="1" customFormat="1" ht="16.15" customHeight="1" spans="1:26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="1" customFormat="1" ht="16.15" customHeight="1" spans="1:26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="1" customFormat="1" ht="16.15" customHeight="1" spans="1:26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="1" customFormat="1" ht="16.15" customHeight="1" spans="1:26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="1" customFormat="1" ht="16.15" customHeight="1" spans="1:26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="1" customFormat="1" ht="16.15" customHeight="1" spans="1:2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="1" customFormat="1" ht="16.15" customHeight="1" spans="1:26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="1" customFormat="1" ht="16.15" customHeight="1" spans="1:26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="1" customFormat="1" ht="16.15" customHeight="1" spans="1:26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="1" customFormat="1" ht="16.15" customHeight="1" spans="1:26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="1" customFormat="1" ht="16.15" customHeight="1" spans="1:26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="1" customFormat="1" ht="16.15" customHeight="1" spans="1:26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="1" customFormat="1" ht="16.15" customHeight="1" spans="1:26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="1" customFormat="1" ht="16.15" customHeight="1" spans="1:26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="1" customFormat="1" ht="16.15" customHeight="1" spans="1:26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="1" customFormat="1" ht="16.15" customHeight="1" spans="1:2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="1" customFormat="1" ht="16.15" customHeight="1" spans="1:26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="1" customFormat="1" ht="16.15" customHeight="1" spans="1:26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="1" customFormat="1" ht="16.15" customHeight="1" spans="1:26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="1" customFormat="1" ht="16.15" customHeight="1" spans="1:26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="1" customFormat="1" ht="16.15" customHeight="1" spans="1:26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="1" customFormat="1" ht="16.15" customHeight="1" spans="1:26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="1" customFormat="1" ht="16.15" customHeight="1" spans="1:26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="1" customFormat="1" ht="16.15" customHeight="1" spans="1:26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="1" customFormat="1" ht="16.15" customHeight="1" spans="1:26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="1" customFormat="1" ht="16.15" customHeight="1" spans="1:2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="1" customFormat="1" ht="16.15" customHeight="1" spans="1:26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="1" customFormat="1" ht="16.15" customHeight="1" spans="1:26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="1" customFormat="1" ht="16.15" customHeight="1" spans="1:26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="1" customFormat="1" ht="16.15" customHeight="1" spans="1:26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="1" customFormat="1" ht="16.15" customHeight="1" spans="1:26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="1" customFormat="1" ht="16.15" customHeight="1" spans="1:26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="1" customFormat="1" ht="16.15" customHeight="1" spans="1:26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="1" customFormat="1" ht="16.15" customHeight="1" spans="1:26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="1" customFormat="1" ht="16.15" customHeight="1" spans="1:26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="1" customFormat="1" ht="16.15" customHeight="1" spans="1:2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="1" customFormat="1" ht="16.15" customHeight="1" spans="1:26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="1" customFormat="1" ht="16.15" customHeight="1" spans="1:26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="1" customFormat="1" ht="16.15" customHeight="1" spans="1:26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="1" customFormat="1" ht="16.15" customHeight="1" spans="1:26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="1" customFormat="1" ht="16.15" customHeight="1" spans="1:26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="1" customFormat="1" ht="16.15" customHeight="1" spans="1:26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="1" customFormat="1" ht="16.15" customHeight="1" spans="1:26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="1" customFormat="1" ht="16.15" customHeight="1" spans="1:26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="1" customFormat="1" ht="16.15" customHeight="1" spans="1:26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="1" customFormat="1" ht="16.15" customHeight="1" spans="1:2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="1" customFormat="1" ht="16.15" customHeight="1" spans="1:26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="1" customFormat="1" ht="16.15" customHeight="1" spans="1:26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="1" customFormat="1" ht="16.15" customHeight="1" spans="1:26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="1" customFormat="1" ht="16.15" customHeight="1" spans="1:26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="1" customFormat="1" ht="16.15" customHeight="1" spans="1:26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="1" customFormat="1" ht="16.15" customHeight="1" spans="1:26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="1" customFormat="1" ht="16.15" customHeight="1" spans="1:26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="1" customFormat="1" ht="16.15" customHeight="1" spans="1:26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="1" customFormat="1" ht="16.15" customHeight="1" spans="1:26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="1" customFormat="1" ht="16.15" customHeight="1" spans="1:2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="1" customFormat="1" ht="16.15" customHeight="1" spans="1:26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="1" customFormat="1" ht="16.15" customHeight="1" spans="1:26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="1" customFormat="1" ht="16.15" customHeight="1" spans="1:26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="1" customFormat="1" ht="16.15" customHeight="1" spans="1:26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="1" customFormat="1" ht="16.15" customHeight="1" spans="1:26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="1" customFormat="1" ht="16.15" customHeight="1" spans="1:26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="1" customFormat="1" ht="16.15" customHeight="1" spans="1:26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="1" customFormat="1" ht="16.15" customHeight="1" spans="1:26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="1" customFormat="1" ht="16.15" customHeight="1" spans="1:26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="1" customFormat="1" ht="16.15" customHeight="1" spans="1:2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="1" customFormat="1" ht="16.15" customHeight="1" spans="1:26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="1" customFormat="1" ht="16.15" customHeight="1" spans="1:26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="1" customFormat="1" ht="16.15" customHeight="1" spans="1:26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="1" customFormat="1" ht="16.15" customHeight="1" spans="1:26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="1" customFormat="1" ht="16.15" customHeight="1" spans="1:26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="1" customFormat="1" ht="16.15" customHeight="1" spans="1:26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="1" customFormat="1" ht="16.15" customHeight="1" spans="1:26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="1" customFormat="1" ht="16.15" customHeight="1" spans="1:26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="1" customFormat="1" ht="16.15" customHeight="1" spans="1:26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="1" customFormat="1" ht="16.15" customHeight="1" spans="1:2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="1" customFormat="1" ht="16.15" customHeight="1" spans="1:26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="1" customFormat="1" ht="16.15" customHeight="1" spans="1:26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="1" customFormat="1" ht="16.15" customHeight="1" spans="1:26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="1" customFormat="1" ht="16.15" customHeight="1" spans="1:26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="1" customFormat="1" ht="16.15" customHeight="1" spans="1:26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="1" customFormat="1" ht="16.15" customHeight="1" spans="1:26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="1" customFormat="1" ht="16.15" customHeight="1" spans="1:26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="1" customFormat="1" ht="16.15" customHeight="1" spans="1:26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="1" customFormat="1" ht="16.15" customHeight="1" spans="1:26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="1" customFormat="1" ht="16.15" customHeight="1" spans="1:2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="1" customFormat="1" ht="16.15" customHeight="1" spans="1:26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="1" customFormat="1" ht="16.15" customHeight="1" spans="1:26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="1" customFormat="1" ht="16.15" customHeight="1" spans="1:26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="1" customFormat="1" ht="16.15" customHeight="1" spans="1:26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="1" customFormat="1" ht="16.15" customHeight="1" spans="1:26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="1" customFormat="1" ht="16.15" customHeight="1" spans="1:26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="1" customFormat="1" ht="16.15" customHeight="1" spans="1:26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="1" customFormat="1" ht="16.15" customHeight="1" spans="1:26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="1" customFormat="1" ht="16.15" customHeight="1" spans="1:26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="1" customFormat="1" ht="16.15" customHeight="1" spans="1: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="1" customFormat="1" ht="16.15" customHeight="1" spans="1:26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="1" customFormat="1" ht="16.15" customHeight="1" spans="1:26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="1" customFormat="1" ht="16.15" customHeight="1" spans="1:26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="1" customFormat="1" ht="16.15" customHeight="1" spans="1:26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="1" customFormat="1" ht="16.15" customHeight="1" spans="1:26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="1" customFormat="1" ht="16.15" customHeight="1" spans="1:26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="1" customFormat="1" ht="16.15" customHeight="1" spans="1:26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="1" customFormat="1" ht="16.15" customHeight="1" spans="1:26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="1" customFormat="1" ht="16.15" customHeight="1" spans="1:26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="1" customFormat="1" ht="16.15" customHeight="1" spans="1:2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="1" customFormat="1" ht="16.15" customHeight="1" spans="1:26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="1" customFormat="1" ht="16.15" customHeight="1" spans="1:26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="1" customFormat="1" ht="16.15" customHeight="1" spans="1:26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="1" customFormat="1" ht="16.15" customHeight="1" spans="1:26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="1" customFormat="1" ht="16.15" customHeight="1" spans="1:26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="1" customFormat="1" ht="16.15" customHeight="1" spans="1:26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="1" customFormat="1" ht="16.15" customHeight="1" spans="1:26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="1" customFormat="1" ht="16.15" customHeight="1" spans="1:26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="1" customFormat="1" ht="16.15" customHeight="1" spans="1:26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="1" customFormat="1" ht="16.15" customHeight="1" spans="1:2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="1" customFormat="1" ht="16.15" customHeight="1" spans="1:26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="1" customFormat="1" ht="16.15" customHeight="1" spans="1:26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="1" customFormat="1" ht="16.15" customHeight="1" spans="1:26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="1" customFormat="1" ht="16.15" customHeight="1" spans="1:26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="1" customFormat="1" ht="16.15" customHeight="1" spans="1:26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="1" customFormat="1" ht="16.15" customHeight="1" spans="1:26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="1" customFormat="1" ht="16.15" customHeight="1" spans="1:26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="1" customFormat="1" ht="16.15" customHeight="1" spans="1:26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="1" customFormat="1" ht="16.15" customHeight="1" spans="1:26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="1" customFormat="1" ht="16.15" customHeight="1" spans="1:2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="1" customFormat="1" ht="16.15" customHeight="1" spans="1:26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="1" customFormat="1" ht="16.15" customHeight="1" spans="1:26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="1" customFormat="1" ht="16.15" customHeight="1" spans="1:26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="1" customFormat="1" ht="16.15" customHeight="1" spans="1:26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="1" customFormat="1" ht="16.15" customHeight="1" spans="1:26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="1" customFormat="1" ht="16.15" customHeight="1" spans="1:26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="1" customFormat="1" ht="16.15" customHeight="1" spans="1:26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="1" customFormat="1" ht="16.15" customHeight="1" spans="1:26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="1" customFormat="1" ht="16.15" customHeight="1" spans="1:26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="1" customFormat="1" ht="16.15" customHeight="1" spans="1:2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="1" customFormat="1" ht="16.15" customHeight="1" spans="1:26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="1" customFormat="1" ht="16.15" customHeight="1" spans="1:26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="1" customFormat="1" ht="16.15" customHeight="1" spans="1:26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="1" customFormat="1" ht="16.15" customHeight="1" spans="1:26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="1" customFormat="1" ht="16.15" customHeight="1" spans="1:26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="1" customFormat="1" ht="16.15" customHeight="1" spans="1:26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="1" customFormat="1" ht="16.15" customHeight="1" spans="1:26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="1" customFormat="1" ht="16.15" customHeight="1" spans="1:26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="1" customFormat="1" ht="16.15" customHeight="1" spans="1:26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="1" customFormat="1" ht="16.15" customHeight="1" spans="1:2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="1" customFormat="1" ht="16.15" customHeight="1" spans="1:26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="1" customFormat="1" ht="16.15" customHeight="1" spans="1:26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="1" customFormat="1" ht="16.15" customHeight="1" spans="1:26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="1" customFormat="1" ht="16.15" customHeight="1" spans="1:26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="1" customFormat="1" ht="16.15" customHeight="1" spans="1:26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="1" customFormat="1" ht="16.15" customHeight="1" spans="1:26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="1" customFormat="1" ht="16.15" customHeight="1" spans="1:26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="1" customFormat="1" ht="16.15" customHeight="1" spans="1:26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="1" customFormat="1" ht="16.15" customHeight="1" spans="1:26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="1" customFormat="1" ht="16.15" customHeight="1" spans="1:2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="1" customFormat="1" ht="16.15" customHeight="1" spans="1:26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="1" customFormat="1" ht="16.15" customHeight="1" spans="1:26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="1" customFormat="1" ht="16.15" customHeight="1" spans="1:26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="1" customFormat="1" ht="16.15" customHeight="1" spans="1:26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="1" customFormat="1" ht="16.15" customHeight="1" spans="1:26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="1" customFormat="1" ht="16.15" customHeight="1" spans="1:26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="1" customFormat="1" ht="16.15" customHeight="1" spans="1:26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="1" customFormat="1" ht="16.15" customHeight="1" spans="1:26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="1" customFormat="1" ht="16.15" customHeight="1" spans="1:26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="1" customFormat="1" ht="16.15" customHeight="1" spans="1:2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="1" customFormat="1" ht="16.15" customHeight="1" spans="1:26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="1" customFormat="1" ht="16.15" customHeight="1" spans="1:26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="1" customFormat="1" ht="16.15" customHeight="1" spans="1:26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="1" customFormat="1" ht="16.15" customHeight="1" spans="1:26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="1" customFormat="1" ht="16.15" customHeight="1" spans="1:26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="1" customFormat="1" ht="16.15" customHeight="1" spans="1:26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="1" customFormat="1" ht="16.15" customHeight="1" spans="1:26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="1" customFormat="1" ht="16.15" customHeight="1" spans="1:26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="1" customFormat="1" ht="16.15" customHeight="1" spans="1:26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="1" customFormat="1" ht="16.15" customHeight="1" spans="1:2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="1" customFormat="1" ht="16.15" customHeight="1" spans="1:26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="1" customFormat="1" ht="16.15" customHeight="1" spans="1:26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="1" customFormat="1" ht="16.15" customHeight="1" spans="1:26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="1" customFormat="1" ht="16.15" customHeight="1" spans="1:26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="1" customFormat="1" ht="16.15" customHeight="1" spans="1:26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="1" customFormat="1" ht="16.15" customHeight="1" spans="1:26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="1" customFormat="1" ht="16.15" customHeight="1" spans="1:26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="1" customFormat="1" ht="16.15" customHeight="1" spans="1:26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="1" customFormat="1" ht="16.15" customHeight="1" spans="1:26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="1" customFormat="1" ht="16.15" customHeight="1" spans="1:2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="1" customFormat="1" ht="16.15" customHeight="1" spans="1:26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="1" customFormat="1" ht="16.15" customHeight="1" spans="1:26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="1" customFormat="1" ht="16.15" customHeight="1" spans="1:26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="1" customFormat="1" ht="16.15" customHeight="1" spans="1:26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="1" customFormat="1" ht="16.15" customHeight="1" spans="1:26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="1" customFormat="1" ht="16.15" customHeight="1" spans="1:26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="1" customFormat="1" ht="16.15" customHeight="1" spans="1:26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="1" customFormat="1" ht="16.15" customHeight="1" spans="1:26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="1" customFormat="1" ht="16.15" customHeight="1" spans="1:26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="1" customFormat="1" ht="16.15" customHeight="1" spans="1: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="1" customFormat="1" ht="16.15" customHeight="1" spans="1:26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="1" customFormat="1" ht="16.15" customHeight="1" spans="1:26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="1" customFormat="1" ht="16.15" customHeight="1" spans="1:26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="1" customFormat="1" ht="16.15" customHeight="1" spans="1:26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="1" customFormat="1" ht="16.15" customHeight="1" spans="1:26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="1" customFormat="1" ht="16.15" customHeight="1" spans="1:26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="1" customFormat="1" ht="16.15" customHeight="1" spans="1:26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="1" customFormat="1" ht="16.15" customHeight="1" spans="1:26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="1" customFormat="1" ht="16.15" customHeight="1" spans="1:26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="1" customFormat="1" ht="16.15" customHeight="1" spans="1:2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="1" customFormat="1" ht="16.15" customHeight="1" spans="1:26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="1" customFormat="1" ht="16.15" customHeight="1" spans="1:26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="1" customFormat="1" ht="16.15" customHeight="1" spans="1:26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="1" customFormat="1" ht="16.15" customHeight="1" spans="1:26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="1" customFormat="1" ht="16.15" customHeight="1" spans="1:26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="1" customFormat="1" ht="16.15" customHeight="1" spans="1:26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="1" customFormat="1" ht="16.15" customHeight="1" spans="1:26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="1" customFormat="1" ht="16.15" customHeight="1" spans="1:26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="1" customFormat="1" ht="16.15" customHeight="1" spans="1:26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="1" customFormat="1" ht="16.15" customHeight="1" spans="1:2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="1" customFormat="1" ht="16.15" customHeight="1" spans="1:26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="1" customFormat="1" ht="16.15" customHeight="1" spans="1:26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="1" customFormat="1" ht="16.15" customHeight="1" spans="1:26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="1" customFormat="1" ht="16.15" customHeight="1" spans="1:26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="1" customFormat="1" ht="16.15" customHeight="1" spans="1:26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="1" customFormat="1" ht="16.15" customHeight="1" spans="1:26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="1" customFormat="1" ht="16.15" customHeight="1" spans="1:26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="1" customFormat="1" ht="16.15" customHeight="1" spans="1:26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="1" customFormat="1" ht="16.15" customHeight="1" spans="1:26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="1" customFormat="1" ht="16.15" customHeight="1" spans="1:2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="1" customFormat="1" ht="16.15" customHeight="1" spans="1:26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="1" customFormat="1" ht="16.15" customHeight="1" spans="1:26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="1" customFormat="1" ht="16.15" customHeight="1" spans="1:26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="1" customFormat="1" ht="16.15" customHeight="1" spans="1:26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="1" customFormat="1" ht="16.15" customHeight="1" spans="1:26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="1" customFormat="1" ht="16.15" customHeight="1" spans="1:26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="1" customFormat="1" ht="16.15" customHeight="1" spans="1:26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="1" customFormat="1" ht="16.15" customHeight="1" spans="1:26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="1" customFormat="1" ht="16.15" customHeight="1" spans="1:26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="1" customFormat="1" ht="16.15" customHeight="1" spans="1:2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="1" customFormat="1" ht="16.15" customHeight="1" spans="1:26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="1" customFormat="1" ht="16.15" customHeight="1" spans="1:26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="1" customFormat="1" ht="16.15" customHeight="1" spans="1:26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="1" customFormat="1" ht="16.15" customHeight="1" spans="1:26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="1" customFormat="1" ht="16.15" customHeight="1" spans="1:26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="1" customFormat="1" ht="16.15" customHeight="1" spans="1:26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="1" customFormat="1" ht="16.15" customHeight="1" spans="1:26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="1" customFormat="1" ht="16.15" customHeight="1" spans="1:26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="1" customFormat="1" ht="16.15" customHeight="1" spans="1:26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="1" customFormat="1" ht="16.15" customHeight="1" spans="1:2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="1" customFormat="1" ht="16.15" customHeight="1" spans="1:26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="1" customFormat="1" ht="16.15" customHeight="1" spans="1:26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="1" customFormat="1" ht="16.15" customHeight="1" spans="1:26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="1" customFormat="1" ht="16.15" customHeight="1" spans="1:26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="1" customFormat="1" ht="16.15" customHeight="1" spans="1:26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="1" customFormat="1" ht="16.15" customHeight="1" spans="1:26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="1" customFormat="1" ht="16.15" customHeight="1" spans="1:26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="1" customFormat="1" ht="16.15" customHeight="1" spans="1:26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="1" customFormat="1" ht="16.15" customHeight="1" spans="1:26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="1" customFormat="1" ht="16.15" customHeight="1" spans="1:2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="1" customFormat="1" ht="16.15" customHeight="1" spans="1:26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="1" customFormat="1" ht="16.15" customHeight="1" spans="1:26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="1" customFormat="1" ht="16.15" customHeight="1" spans="1:26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="1" customFormat="1" ht="16.15" customHeight="1" spans="1:26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="1" customFormat="1" ht="16.15" customHeight="1" spans="1:26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="1" customFormat="1" ht="16.15" customHeight="1" spans="1:26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="1" customFormat="1" ht="16.15" customHeight="1" spans="1:26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="1" customFormat="1" ht="16.15" customHeight="1" spans="1:26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="1" customFormat="1" ht="16.15" customHeight="1" spans="1:26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="1" customFormat="1" ht="16.15" customHeight="1" spans="1:2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="1" customFormat="1" ht="16.15" customHeight="1" spans="1:26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="1" customFormat="1" ht="16.15" customHeight="1" spans="1:26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="1" customFormat="1" ht="16.15" customHeight="1" spans="1:26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="1" customFormat="1" ht="16.15" customHeight="1" spans="1:26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="1" customFormat="1" ht="16.15" customHeight="1" spans="1:26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="1" customFormat="1" ht="16.15" customHeight="1" spans="1:26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="1" customFormat="1" ht="16.15" customHeight="1" spans="1:26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="1" customFormat="1" ht="16.15" customHeight="1" spans="1:26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="1" customFormat="1" ht="16.15" customHeight="1" spans="1:26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="1" customFormat="1" ht="16.15" customHeight="1" spans="1:2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="1" customFormat="1" ht="16.15" customHeight="1" spans="1:26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="1" customFormat="1" ht="16.15" customHeight="1" spans="1:26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="1" customFormat="1" ht="16.15" customHeight="1" spans="1:26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="1" customFormat="1" ht="16.15" customHeight="1" spans="1:26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="1" customFormat="1" ht="16.15" customHeight="1" spans="1:26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="1" customFormat="1" ht="16.15" customHeight="1" spans="1:26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="1" customFormat="1" ht="16.15" customHeight="1" spans="1:26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="1" customFormat="1" ht="16.15" customHeight="1" spans="1:26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="1" customFormat="1" ht="16.15" customHeight="1" spans="1:26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="1" customFormat="1" ht="16.15" customHeight="1" spans="1:2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="1" customFormat="1" ht="16.15" customHeight="1" spans="1:26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="1" customFormat="1" ht="16.15" customHeight="1" spans="1:26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="1" customFormat="1" ht="16.15" customHeight="1" spans="1:26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="1" customFormat="1" ht="16.15" customHeight="1" spans="1:26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="1" customFormat="1" ht="16.15" customHeight="1" spans="1:26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="1" customFormat="1" ht="16.15" customHeight="1" spans="1:26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="1" customFormat="1" ht="16.15" customHeight="1" spans="1:26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="1" customFormat="1" ht="16.15" customHeight="1" spans="1:26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="1" customFormat="1" ht="16.15" customHeight="1" spans="1:26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="1" customFormat="1" ht="16.15" customHeight="1" spans="1: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="1" customFormat="1" ht="16.15" customHeight="1" spans="1:26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="1" customFormat="1" ht="16.15" customHeight="1" spans="1:26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="1" customFormat="1" ht="16.15" customHeight="1" spans="1:26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="1" customFormat="1" ht="16.15" customHeight="1" spans="1:26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="1" customFormat="1" ht="16.15" customHeight="1" spans="1:26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="1" customFormat="1" ht="16.15" customHeight="1" spans="1:26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="1" customFormat="1" ht="16.15" customHeight="1" spans="1:26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="1" customFormat="1" ht="16.15" customHeight="1" spans="1:26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="1" customFormat="1" ht="16.15" customHeight="1" spans="1:26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="1" customFormat="1" ht="16.15" customHeight="1" spans="1:2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="1" customFormat="1" ht="16.15" customHeight="1" spans="1:26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="1" customFormat="1" ht="16.15" customHeight="1" spans="1:26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="1" customFormat="1" ht="16.15" customHeight="1" spans="1:26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="1" customFormat="1" ht="16.15" customHeight="1" spans="1:26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="1" customFormat="1" ht="16.15" customHeight="1" spans="1:26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="1" customFormat="1" ht="16.15" customHeight="1" spans="1:26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="1" customFormat="1" ht="16.15" customHeight="1" spans="1:26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="1" customFormat="1" ht="16.15" customHeight="1" spans="1:26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="1" customFormat="1" ht="16.15" customHeight="1" spans="1:26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="1" customFormat="1" ht="16.15" customHeight="1" spans="1:2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="1" customFormat="1" ht="16.15" customHeight="1" spans="1:26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="1" customFormat="1" ht="16.15" customHeight="1" spans="1:26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="1" customFormat="1" ht="16.15" customHeight="1" spans="1:26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="1" customFormat="1" ht="16.15" customHeight="1" spans="1:26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="1" customFormat="1" ht="16.15" customHeight="1" spans="1:26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="1" customFormat="1" ht="16.15" customHeight="1" spans="1:26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="1" customFormat="1" ht="16.15" customHeight="1" spans="1:26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="1" customFormat="1" ht="16.15" customHeight="1" spans="1:26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="1" customFormat="1" ht="16.15" customHeight="1" spans="1:26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="1" customFormat="1" ht="16.15" customHeight="1" spans="1:2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="1" customFormat="1" ht="16.15" customHeight="1" spans="1:26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="1" customFormat="1" ht="16.15" customHeight="1" spans="1:26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="1" customFormat="1" ht="16.15" customHeight="1" spans="1:26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="1" customFormat="1" ht="16.15" customHeight="1" spans="1:26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="1" customFormat="1" ht="16.15" customHeight="1" spans="1:26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="1" customFormat="1" ht="16.15" customHeight="1" spans="1:26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="1" customFormat="1" ht="16.15" customHeight="1" spans="1:26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="1" customFormat="1" ht="16.15" customHeight="1" spans="1:26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="1" customFormat="1" ht="16.15" customHeight="1" spans="1:26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="1" customFormat="1" ht="16.15" customHeight="1" spans="1:2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="1" customFormat="1" ht="16.15" customHeight="1" spans="1:26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="1" customFormat="1" ht="16.15" customHeight="1" spans="1:26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="1" customFormat="1" ht="16.15" customHeight="1" spans="1:26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="1" customFormat="1" ht="16.15" customHeight="1" spans="1:26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="1" customFormat="1" ht="16.15" customHeight="1" spans="1:26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="1" customFormat="1" ht="16.15" customHeight="1" spans="1:26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="1" customFormat="1" ht="16.15" customHeight="1" spans="1:26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="1" customFormat="1" ht="16.15" customHeight="1" spans="1:26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="1" customFormat="1" ht="16.15" customHeight="1" spans="1:26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="1" customFormat="1" ht="16.15" customHeight="1" spans="1:2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="1" customFormat="1" ht="16.15" customHeight="1" spans="1:26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="1" customFormat="1" ht="16.15" customHeight="1" spans="1:26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="1" customFormat="1" ht="16.15" customHeight="1" spans="1:26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="1" customFormat="1" ht="16.15" customHeight="1" spans="1:26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="1" customFormat="1" ht="16.15" customHeight="1" spans="1:26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="1" customFormat="1" ht="16.15" customHeight="1" spans="1:26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="1" customFormat="1" ht="16.15" customHeight="1" spans="1:26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="1" customFormat="1" ht="16.15" customHeight="1" spans="1:26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="1" customFormat="1" ht="16.15" customHeight="1" spans="1:26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="1" customFormat="1" ht="16.15" customHeight="1" spans="1:2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="1" customFormat="1" ht="16.15" customHeight="1" spans="1:26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="1" customFormat="1" ht="16.15" customHeight="1" spans="1:26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="1" customFormat="1" ht="16.15" customHeight="1" spans="1:26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="1" customFormat="1" ht="16.15" customHeight="1" spans="1:26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="1" customFormat="1" ht="16.15" customHeight="1" spans="1:26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="1" customFormat="1" ht="16.15" customHeight="1" spans="1:26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="1" customFormat="1" ht="16.15" customHeight="1" spans="1:26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="1" customFormat="1" ht="16.15" customHeight="1" spans="1:26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="1" customFormat="1" ht="16.15" customHeight="1" spans="1:26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="1" customFormat="1" ht="16.15" customHeight="1" spans="1:2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="1" customFormat="1" ht="16.15" customHeight="1" spans="1:26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="1" customFormat="1" ht="16.15" customHeight="1" spans="1:26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="1" customFormat="1" ht="16.15" customHeight="1" spans="1:26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="1" customFormat="1" ht="16.15" customHeight="1" spans="1:26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="1" customFormat="1" ht="16.15" customHeight="1" spans="1:26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="1" customFormat="1" ht="16.15" customHeight="1" spans="1:26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="1" customFormat="1" ht="16.15" customHeight="1" spans="1:26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="1" customFormat="1" ht="16.15" customHeight="1" spans="1:26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="1" customFormat="1" ht="16.15" customHeight="1" spans="1:26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="1" customFormat="1" ht="16.15" customHeight="1" spans="1:2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="1" customFormat="1" ht="16.15" customHeight="1" spans="1:26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="1" customFormat="1" ht="16.15" customHeight="1" spans="1:26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="1" customFormat="1" ht="16.15" customHeight="1" spans="1:26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="1" customFormat="1" ht="16.15" customHeight="1" spans="1:26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="1" customFormat="1" ht="16.15" customHeight="1" spans="1:26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="1" customFormat="1" ht="16.15" customHeight="1" spans="1:26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="1" customFormat="1" ht="16.15" customHeight="1" spans="1:26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="1" customFormat="1" ht="16.15" customHeight="1" spans="1:26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="1" customFormat="1" ht="16.15" customHeight="1" spans="1:26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="1" customFormat="1" ht="16.15" customHeight="1" spans="1:2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="1" customFormat="1" ht="16.15" customHeight="1" spans="1:26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="1" customFormat="1" ht="16.15" customHeight="1" spans="1:26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="1" customFormat="1" ht="16.15" customHeight="1" spans="1:26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="1" customFormat="1" ht="16.15" customHeight="1" spans="1:26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="1" customFormat="1" ht="16.15" customHeight="1" spans="1:26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="1" customFormat="1" ht="16.15" customHeight="1" spans="1:26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="1" customFormat="1" ht="16.15" customHeight="1" spans="1:26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="1" customFormat="1" ht="16.15" customHeight="1" spans="1:26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="1" customFormat="1" ht="16.15" customHeight="1" spans="1:26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="1" customFormat="1" ht="16.15" customHeight="1" spans="1: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="1" customFormat="1" ht="16.15" customHeight="1" spans="1:26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="1" customFormat="1" ht="16.15" customHeight="1" spans="1:26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="1" customFormat="1" ht="16.15" customHeight="1" spans="1:26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="1" customFormat="1" ht="16.15" customHeight="1" spans="1:26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="1" customFormat="1" ht="16.15" customHeight="1" spans="1:26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="1" customFormat="1" ht="16.15" customHeight="1" spans="1:26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="1" customFormat="1" ht="16.15" customHeight="1" spans="1:26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="1" customFormat="1" ht="16.15" customHeight="1" spans="1:26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="1" customFormat="1" ht="16.15" customHeight="1" spans="1:26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="1" customFormat="1" ht="16.15" customHeight="1" spans="1:2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="1" customFormat="1" ht="16.15" customHeight="1" spans="1:26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="1" customFormat="1" ht="16.15" customHeight="1" spans="1:26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="1" customFormat="1" ht="16.15" customHeight="1" spans="1:26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="1" customFormat="1" ht="16.15" customHeight="1" spans="1:26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="1" customFormat="1" ht="16.15" customHeight="1" spans="1:26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="1" customFormat="1" ht="16.15" customHeight="1" spans="1:26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="1" customFormat="1" ht="16.15" customHeight="1" spans="1:26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="1" customFormat="1" ht="16.15" customHeight="1" spans="1:26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="1" customFormat="1" ht="16.15" customHeight="1" spans="1:26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="1" customFormat="1" ht="16.15" customHeight="1" spans="1:2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="1" customFormat="1" ht="16.15" customHeight="1" spans="1:26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="1" customFormat="1" ht="16.15" customHeight="1" spans="1:26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="1" customFormat="1" ht="16.15" customHeight="1" spans="1:26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="1" customFormat="1" ht="16.15" customHeight="1" spans="1:26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="1" customFormat="1" ht="16.15" customHeight="1" spans="1:26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="1" customFormat="1" ht="16.15" customHeight="1" spans="1:26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="1" customFormat="1" ht="16.15" customHeight="1" spans="1:26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="1" customFormat="1" ht="16.15" customHeight="1" spans="1:26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="1" customFormat="1" ht="16.15" customHeight="1" spans="1:26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="1" customFormat="1" ht="16.15" customHeight="1" spans="1:2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="1" customFormat="1" ht="16.15" customHeight="1" spans="1:26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="1" customFormat="1" ht="16.15" customHeight="1" spans="1:26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="1" customFormat="1" ht="16.15" customHeight="1" spans="1:26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="1" customFormat="1" ht="16.15" customHeight="1" spans="1:26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="1" customFormat="1" ht="16.15" customHeight="1" spans="1:26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="1" customFormat="1" ht="16.15" customHeight="1" spans="1:26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="1" customFormat="1" ht="16.15" customHeight="1" spans="1:26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="1" customFormat="1" ht="16.15" customHeight="1" spans="1:26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="1" customFormat="1" ht="16.15" customHeight="1" spans="1:26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="1" customFormat="1" ht="16.15" customHeight="1" spans="1:2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="1" customFormat="1" ht="16.15" customHeight="1" spans="1:26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="1" customFormat="1" ht="16.15" customHeight="1" spans="1:26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="1" customFormat="1" ht="16.15" customHeight="1" spans="1:26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="1" customFormat="1" ht="16.15" customHeight="1" spans="1:26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="1" customFormat="1" ht="16.15" customHeight="1" spans="1:26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="1" customFormat="1" ht="16.15" customHeight="1" spans="1:26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="1" customFormat="1" ht="16.15" customHeight="1" spans="1:26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="1" customFormat="1" ht="16.15" customHeight="1" spans="1:26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="1" customFormat="1" ht="16.15" customHeight="1" spans="1:26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="1" customFormat="1" ht="16.15" customHeight="1" spans="1:2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="1" customFormat="1" ht="16.15" customHeight="1" spans="1:26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="1" customFormat="1" ht="16.15" customHeight="1" spans="1:26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="1" customFormat="1" ht="16.15" customHeight="1" spans="1:26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="1" customFormat="1" ht="16.15" customHeight="1" spans="1:26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="1" customFormat="1" ht="16.15" customHeight="1" spans="1:26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="1" customFormat="1" ht="16.15" customHeight="1" spans="1:26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="1" customFormat="1" ht="16.15" customHeight="1" spans="1:26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="1" customFormat="1" ht="16.15" customHeight="1" spans="1:26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="1" customFormat="1" ht="16.15" customHeight="1" spans="1:26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="1" customFormat="1" ht="16.15" customHeight="1" spans="1:2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="1" customFormat="1" ht="16.15" customHeight="1" spans="1:26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="1" customFormat="1" ht="16.15" customHeight="1" spans="1:26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="1" customFormat="1" ht="16.15" customHeight="1" spans="1:26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="1" customFormat="1" ht="16.15" customHeight="1" spans="1:26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="1" customFormat="1" ht="16.15" customHeight="1" spans="1:26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="1" customFormat="1" ht="16.15" customHeight="1" spans="1:26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="1" customFormat="1" ht="16.15" customHeight="1" spans="1:26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="1" customFormat="1" ht="16.15" customHeight="1" spans="1:26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="1" customFormat="1" ht="16.15" customHeight="1" spans="1:26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</sheetData>
  <mergeCells count="14">
    <mergeCell ref="A1:D1"/>
    <mergeCell ref="F1:I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G2:I6"/>
    <mergeCell ref="B7:E8"/>
  </mergeCells>
  <conditionalFormatting sqref="I18">
    <cfRule type="notContainsBlanks" dxfId="0" priority="1">
      <formula>LEN(TRIM(I18))&gt;0</formula>
    </cfRule>
  </conditionalFormatting>
  <conditionalFormatting sqref="M9:M10">
    <cfRule type="notContainsBlanks" dxfId="0" priority="2">
      <formula>LEN(TRIM(M9))&gt;0</formula>
    </cfRule>
  </conditionalFormatting>
  <conditionalFormatting sqref="Q9:Q10">
    <cfRule type="notContainsBlanks" dxfId="0" priority="3">
      <formula>LEN(TRIM(Q9))&gt;0</formula>
    </cfRule>
  </conditionalFormatting>
  <pageMargins left="0.306944444444444" right="0.306944444444444" top="0.357638888888889" bottom="0.35763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5"/>
  <sheetViews>
    <sheetView workbookViewId="0">
      <selection activeCell="K19" sqref="K19"/>
    </sheetView>
  </sheetViews>
  <sheetFormatPr defaultColWidth="11.283185840708" defaultRowHeight="15" customHeight="1"/>
  <cols>
    <col min="1" max="1" width="4.11504424778761" style="1" customWidth="1"/>
    <col min="2" max="2" width="16.1946902654867" style="1" customWidth="1"/>
    <col min="3" max="3" width="24.1592920353982" style="1" customWidth="1"/>
    <col min="4" max="4" width="17.9203539823009" style="1" customWidth="1"/>
    <col min="5" max="5" width="29.6106194690265" style="1" customWidth="1"/>
    <col min="6" max="6" width="8.89380530973451" style="1" customWidth="1"/>
    <col min="7" max="7" width="8.6283185840708" style="1" customWidth="1"/>
    <col min="8" max="9" width="8.89380530973451" style="1" customWidth="1"/>
    <col min="10" max="12" width="8.6283185840708" style="1" customWidth="1"/>
    <col min="13" max="13" width="5.44247787610619" style="1" customWidth="1"/>
    <col min="14" max="16" width="8.6283185840708" style="1" customWidth="1"/>
    <col min="17" max="17" width="6.63716814159292" style="1" customWidth="1"/>
    <col min="18" max="18" width="10.0884955752212" style="1" customWidth="1"/>
    <col min="19" max="19" width="28.4070796460177" style="1" customWidth="1"/>
    <col min="20" max="26" width="11.9469026548673" style="1" customWidth="1"/>
    <col min="27" max="16384" width="11.283185840708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4"/>
      <c r="K1" s="64"/>
      <c r="L1" s="64"/>
      <c r="M1" s="64"/>
      <c r="N1" s="64"/>
      <c r="O1" s="64"/>
      <c r="P1" s="64"/>
      <c r="Q1" s="64"/>
      <c r="R1" s="64"/>
      <c r="S1" s="63"/>
      <c r="T1" s="63"/>
      <c r="U1" s="63"/>
      <c r="V1" s="63"/>
      <c r="W1" s="63"/>
      <c r="X1" s="63"/>
      <c r="Y1" s="63"/>
      <c r="Z1" s="63"/>
    </row>
    <row r="2" s="1" customFormat="1" ht="16.15" customHeight="1" spans="1:26">
      <c r="A2" s="7" t="s">
        <v>2</v>
      </c>
      <c r="B2" s="8"/>
      <c r="C2" s="9" t="s">
        <v>3</v>
      </c>
      <c r="D2" s="10" t="s">
        <v>4</v>
      </c>
      <c r="E2" s="11" t="s">
        <v>51</v>
      </c>
      <c r="F2" s="12"/>
      <c r="G2" s="13"/>
      <c r="H2" s="14"/>
      <c r="I2" s="65"/>
      <c r="J2" s="66"/>
      <c r="K2" s="66"/>
      <c r="L2" s="66"/>
      <c r="M2" s="66"/>
      <c r="N2" s="66"/>
      <c r="O2" s="66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="1" customFormat="1" ht="16.15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67"/>
      <c r="J3" s="66"/>
      <c r="K3" s="66"/>
      <c r="L3" s="66"/>
      <c r="M3" s="66"/>
      <c r="N3" s="66"/>
      <c r="O3" s="66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="1" customFormat="1" ht="16.15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67"/>
      <c r="J4" s="66"/>
      <c r="K4" s="66"/>
      <c r="L4" s="66"/>
      <c r="M4" s="66"/>
      <c r="N4" s="66"/>
      <c r="O4" s="66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="1" customFormat="1" ht="16.15" customHeight="1" spans="1:26">
      <c r="A5" s="15" t="s">
        <v>11</v>
      </c>
      <c r="B5" s="16"/>
      <c r="C5" s="23"/>
      <c r="D5" s="18" t="s">
        <v>12</v>
      </c>
      <c r="E5" s="19" t="s">
        <v>13</v>
      </c>
      <c r="F5" s="20"/>
      <c r="G5" s="21"/>
      <c r="H5" s="22"/>
      <c r="I5" s="67"/>
      <c r="J5" s="66"/>
      <c r="K5" s="66"/>
      <c r="L5" s="66"/>
      <c r="M5" s="66"/>
      <c r="N5" s="66"/>
      <c r="O5" s="66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="1" customFormat="1" ht="16.15" customHeight="1" spans="1:26">
      <c r="A6" s="15" t="s">
        <v>14</v>
      </c>
      <c r="B6" s="16"/>
      <c r="C6" s="24" t="s">
        <v>52</v>
      </c>
      <c r="D6" s="18" t="s">
        <v>16</v>
      </c>
      <c r="E6" s="19" t="s">
        <v>53</v>
      </c>
      <c r="F6" s="20"/>
      <c r="G6" s="25"/>
      <c r="H6" s="26"/>
      <c r="I6" s="68"/>
      <c r="J6" s="66"/>
      <c r="K6" s="66"/>
      <c r="L6" s="66"/>
      <c r="M6" s="66"/>
      <c r="N6" s="66"/>
      <c r="O6" s="69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="1" customFormat="1" ht="16.15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53</v>
      </c>
      <c r="H7" s="31" t="s">
        <v>54</v>
      </c>
      <c r="I7" s="70" t="s">
        <v>55</v>
      </c>
      <c r="J7" s="71"/>
      <c r="K7" s="72"/>
      <c r="L7" s="71"/>
      <c r="M7" s="71"/>
      <c r="N7" s="71"/>
      <c r="O7" s="72"/>
      <c r="P7" s="71"/>
      <c r="Q7" s="71"/>
      <c r="R7" s="72"/>
      <c r="S7" s="73"/>
      <c r="T7" s="63"/>
      <c r="U7" s="63"/>
      <c r="V7" s="63"/>
      <c r="W7" s="63"/>
      <c r="X7" s="63"/>
      <c r="Y7" s="63"/>
      <c r="Z7" s="63"/>
    </row>
    <row r="8" s="1" customFormat="1" customHeight="1" spans="1:26">
      <c r="A8" s="33"/>
      <c r="B8" s="34"/>
      <c r="C8" s="35"/>
      <c r="D8" s="35"/>
      <c r="E8" s="36"/>
      <c r="F8" s="37"/>
      <c r="G8" s="37"/>
      <c r="H8" s="37"/>
      <c r="I8" s="37"/>
      <c r="J8" s="73"/>
      <c r="K8" s="73"/>
      <c r="L8" s="73"/>
      <c r="M8" s="74"/>
      <c r="N8" s="73"/>
      <c r="O8" s="73"/>
      <c r="P8" s="73"/>
      <c r="Q8" s="74"/>
      <c r="R8" s="73"/>
      <c r="S8" s="73"/>
      <c r="T8" s="63"/>
      <c r="U8" s="63"/>
      <c r="V8" s="63"/>
      <c r="W8" s="63"/>
      <c r="X8" s="63"/>
      <c r="Y8" s="63"/>
      <c r="Z8" s="63"/>
    </row>
    <row r="9" s="1" customFormat="1" ht="25" customHeight="1" spans="1:26">
      <c r="A9" s="38"/>
      <c r="B9" s="39" t="s">
        <v>27</v>
      </c>
      <c r="C9" s="40"/>
      <c r="D9" s="40"/>
      <c r="E9" s="41" t="s">
        <v>56</v>
      </c>
      <c r="F9" s="42">
        <v>44930</v>
      </c>
      <c r="G9" s="43">
        <f>'1X-3X'!G9*2.54</f>
        <v>26.67</v>
      </c>
      <c r="H9" s="43">
        <f>'1X-3X'!H9*2.54</f>
        <v>27.305</v>
      </c>
      <c r="I9" s="43">
        <f>'1X-3X'!I9*2.54</f>
        <v>27.94</v>
      </c>
      <c r="J9" s="75"/>
      <c r="K9" s="75"/>
      <c r="L9" s="76"/>
      <c r="M9" s="75"/>
      <c r="N9" s="75"/>
      <c r="O9" s="75"/>
      <c r="P9" s="76"/>
      <c r="Q9" s="75"/>
      <c r="R9" s="75"/>
      <c r="S9" s="77"/>
      <c r="T9" s="63"/>
      <c r="U9" s="63"/>
      <c r="V9" s="63"/>
      <c r="W9" s="63"/>
      <c r="X9" s="63"/>
      <c r="Y9" s="63"/>
      <c r="Z9" s="63"/>
    </row>
    <row r="10" s="1" customFormat="1" ht="25" customHeight="1" spans="1:26">
      <c r="A10" s="38"/>
      <c r="B10" s="44" t="s">
        <v>29</v>
      </c>
      <c r="C10" s="45"/>
      <c r="D10" s="45"/>
      <c r="E10" s="46" t="s">
        <v>30</v>
      </c>
      <c r="F10" s="47">
        <v>44928</v>
      </c>
      <c r="G10" s="43">
        <f>'1X-3X'!G10*2.54</f>
        <v>113.03</v>
      </c>
      <c r="H10" s="43">
        <f>'1X-3X'!H10*2.54</f>
        <v>113.665</v>
      </c>
      <c r="I10" s="43">
        <f>'1X-3X'!I10*2.54</f>
        <v>114.3</v>
      </c>
      <c r="J10" s="75"/>
      <c r="K10" s="75"/>
      <c r="L10" s="76"/>
      <c r="M10" s="75"/>
      <c r="N10" s="75"/>
      <c r="O10" s="75"/>
      <c r="P10" s="76"/>
      <c r="Q10" s="75"/>
      <c r="R10" s="75"/>
      <c r="S10" s="77"/>
      <c r="T10" s="63"/>
      <c r="U10" s="63"/>
      <c r="V10" s="63"/>
      <c r="W10" s="63"/>
      <c r="X10" s="63"/>
      <c r="Y10" s="63"/>
      <c r="Z10" s="63"/>
    </row>
    <row r="11" s="1" customFormat="1" ht="25" customHeight="1" spans="1:26">
      <c r="A11" s="38"/>
      <c r="B11" s="44" t="s">
        <v>31</v>
      </c>
      <c r="C11" s="45"/>
      <c r="D11" s="45"/>
      <c r="E11" s="46" t="s">
        <v>57</v>
      </c>
      <c r="F11" s="48">
        <v>44928</v>
      </c>
      <c r="G11" s="43">
        <f>'1X-3X'!G11*2.54</f>
        <v>116.84</v>
      </c>
      <c r="H11" s="43">
        <f>'1X-3X'!H11*2.54</f>
        <v>123.19</v>
      </c>
      <c r="I11" s="43">
        <f>'1X-3X'!I11*2.54</f>
        <v>129.54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="1" customFormat="1" ht="25" customHeight="1" spans="1:26">
      <c r="A12" s="38"/>
      <c r="B12" s="44" t="s">
        <v>33</v>
      </c>
      <c r="C12" s="45"/>
      <c r="D12" s="45"/>
      <c r="E12" s="46" t="s">
        <v>34</v>
      </c>
      <c r="F12" s="48">
        <v>44928</v>
      </c>
      <c r="G12" s="43">
        <f>'1X-3X'!G12*2.54</f>
        <v>104.14</v>
      </c>
      <c r="H12" s="43">
        <f>'1X-3X'!H12*2.54</f>
        <v>110.49</v>
      </c>
      <c r="I12" s="43">
        <f>'1X-3X'!I12*2.54</f>
        <v>116.84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="1" customFormat="1" ht="25" customHeight="1" spans="1:26">
      <c r="A13" s="38"/>
      <c r="B13" s="44" t="s">
        <v>35</v>
      </c>
      <c r="C13" s="45"/>
      <c r="D13" s="45"/>
      <c r="E13" s="46" t="s">
        <v>58</v>
      </c>
      <c r="F13" s="48">
        <v>44928</v>
      </c>
      <c r="G13" s="43">
        <f>'1X-3X'!G13*2.54</f>
        <v>142.24</v>
      </c>
      <c r="H13" s="43">
        <f>'1X-3X'!H13*2.54</f>
        <v>148.59</v>
      </c>
      <c r="I13" s="43">
        <f>'1X-3X'!I13*2.54</f>
        <v>154.94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="1" customFormat="1" ht="25" customHeight="1" spans="1:26">
      <c r="A14" s="38"/>
      <c r="B14" s="44" t="s">
        <v>37</v>
      </c>
      <c r="C14" s="45"/>
      <c r="D14" s="45"/>
      <c r="E14" s="46" t="s">
        <v>38</v>
      </c>
      <c r="F14" s="48">
        <v>44928</v>
      </c>
      <c r="G14" s="43">
        <f>'1X-3X'!G14*2.54</f>
        <v>297.18</v>
      </c>
      <c r="H14" s="43">
        <f>'1X-3X'!H14*2.54</f>
        <v>303.53</v>
      </c>
      <c r="I14" s="43">
        <f>'1X-3X'!I14*2.54</f>
        <v>309.88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="1" customFormat="1" ht="25" customHeight="1" spans="1:26">
      <c r="A15" s="38"/>
      <c r="B15" s="44" t="s">
        <v>39</v>
      </c>
      <c r="C15" s="45"/>
      <c r="D15" s="45"/>
      <c r="E15" s="46" t="s">
        <v>40</v>
      </c>
      <c r="F15" s="48">
        <v>44928</v>
      </c>
      <c r="G15" s="43">
        <f>'1X-3X'!G15*2.54</f>
        <v>228.6</v>
      </c>
      <c r="H15" s="43">
        <f>'1X-3X'!H15*2.54</f>
        <v>234.95</v>
      </c>
      <c r="I15" s="43">
        <f>'1X-3X'!I15*2.54</f>
        <v>241.3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="1" customFormat="1" ht="25" customHeight="1" spans="1:26">
      <c r="A16" s="38"/>
      <c r="B16" s="49" t="s">
        <v>41</v>
      </c>
      <c r="C16" s="45"/>
      <c r="D16" s="45"/>
      <c r="E16" s="46" t="s">
        <v>42</v>
      </c>
      <c r="F16" s="50">
        <v>0.25</v>
      </c>
      <c r="G16" s="43">
        <f>'1X-3X'!G16*2.54</f>
        <v>78.74</v>
      </c>
      <c r="H16" s="43">
        <f>'1X-3X'!H16*2.54</f>
        <v>78.74</v>
      </c>
      <c r="I16" s="43">
        <f>'1X-3X'!I16*2.54</f>
        <v>78.74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="1" customFormat="1" ht="25" customHeight="1" spans="1:26">
      <c r="A17" s="38"/>
      <c r="B17" s="44" t="s">
        <v>43</v>
      </c>
      <c r="C17" s="45"/>
      <c r="D17" s="45"/>
      <c r="E17" s="46" t="s">
        <v>59</v>
      </c>
      <c r="F17" s="51">
        <v>44930</v>
      </c>
      <c r="G17" s="43">
        <f>'1X-3X'!G17*2.54</f>
        <v>6.35</v>
      </c>
      <c r="H17" s="43">
        <f>'1X-3X'!H17*2.54</f>
        <v>6.35</v>
      </c>
      <c r="I17" s="43">
        <f>'1X-3X'!I17*2.54</f>
        <v>6.35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="1" customFormat="1" ht="25" customHeight="1" spans="1:26">
      <c r="A18" s="38"/>
      <c r="B18" s="44" t="s">
        <v>45</v>
      </c>
      <c r="C18" s="45"/>
      <c r="D18" s="45"/>
      <c r="E18" s="46" t="s">
        <v>46</v>
      </c>
      <c r="F18" s="50">
        <v>0.25</v>
      </c>
      <c r="G18" s="43">
        <f>'1X-3X'!G18*2.54</f>
        <v>33.655</v>
      </c>
      <c r="H18" s="43">
        <f>'1X-3X'!H18*2.54</f>
        <v>34.925</v>
      </c>
      <c r="I18" s="43">
        <f>'1X-3X'!I18*2.54</f>
        <v>34.925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="1" customFormat="1" ht="25" customHeight="1" spans="1:26">
      <c r="A19" s="52"/>
      <c r="B19" s="53"/>
      <c r="C19" s="54"/>
      <c r="D19" s="55"/>
      <c r="E19" s="56" t="s">
        <v>47</v>
      </c>
      <c r="F19" s="52"/>
      <c r="G19" s="57">
        <v>45.42</v>
      </c>
      <c r="H19" s="57">
        <v>47.54</v>
      </c>
      <c r="I19" s="57">
        <v>49.66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="1" customFormat="1" ht="25" customHeight="1" spans="1:26">
      <c r="A20" s="58"/>
      <c r="B20" s="59"/>
      <c r="C20" s="60"/>
      <c r="D20" s="61"/>
      <c r="E20" s="56" t="s">
        <v>48</v>
      </c>
      <c r="F20" s="58"/>
      <c r="G20" s="62">
        <v>48.26</v>
      </c>
      <c r="H20" s="62">
        <v>50.38</v>
      </c>
      <c r="I20" s="62">
        <v>52.5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="1" customFormat="1" ht="25" customHeight="1" spans="1:26">
      <c r="A21" s="58"/>
      <c r="B21" s="59"/>
      <c r="C21" s="60"/>
      <c r="D21" s="61"/>
      <c r="E21" s="56" t="s">
        <v>49</v>
      </c>
      <c r="F21" s="58"/>
      <c r="G21" s="62">
        <v>17.78</v>
      </c>
      <c r="H21" s="62">
        <v>17.78</v>
      </c>
      <c r="I21" s="62">
        <v>17.78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="1" customFormat="1" ht="25" customHeight="1" spans="1:26">
      <c r="A22" s="58"/>
      <c r="B22" s="59"/>
      <c r="C22" s="60"/>
      <c r="D22" s="61"/>
      <c r="E22" s="56" t="s">
        <v>50</v>
      </c>
      <c r="F22" s="58"/>
      <c r="G22" s="62">
        <v>33</v>
      </c>
      <c r="H22" s="62">
        <v>33.5</v>
      </c>
      <c r="I22" s="62">
        <v>34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="1" customFormat="1" ht="16.15" customHeight="1" spans="1:26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="1" customFormat="1" ht="16.15" customHeight="1" spans="1:26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="1" customFormat="1" ht="16.15" customHeight="1" spans="1:26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="1" customFormat="1" ht="16.15" customHeight="1" spans="1:26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="1" customFormat="1" ht="16.15" customHeight="1" spans="1:26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="1" customFormat="1" ht="16.15" customHeight="1" spans="1:26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="1" customFormat="1" ht="16.15" customHeight="1" spans="1:26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="1" customFormat="1" ht="16.15" customHeight="1" spans="1:26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="1" customFormat="1" ht="16.15" customHeight="1" spans="1:26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="1" customFormat="1" ht="16.15" customHeight="1" spans="1:26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="1" customFormat="1" ht="16.15" customHeight="1" spans="1:26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="1" customFormat="1" ht="16.15" customHeight="1" spans="1:26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="1" customFormat="1" ht="16.15" customHeight="1" spans="1:26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="1" customFormat="1" ht="16.15" customHeight="1" spans="1:2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="1" customFormat="1" ht="16.15" customHeight="1" spans="1:2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="1" customFormat="1" ht="16.15" customHeight="1" spans="1:2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="1" customFormat="1" ht="16.15" customHeight="1" spans="1:2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="1" customFormat="1" ht="16.15" customHeight="1" spans="1:2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="1" customFormat="1" ht="16.15" customHeight="1" spans="1:2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="1" customFormat="1" ht="16.15" customHeight="1" spans="1:2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="1" customFormat="1" ht="16.15" customHeight="1" spans="1:2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="1" customFormat="1" ht="16.15" customHeight="1" spans="1:2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="1" customFormat="1" ht="16.15" customHeight="1" spans="1:2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="1" customFormat="1" ht="16.15" customHeight="1" spans="1:2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="1" customFormat="1" ht="16.15" customHeight="1" spans="1:2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="1" customFormat="1" ht="16.15" customHeight="1" spans="1:2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="1" customFormat="1" ht="16.15" customHeight="1" spans="1:26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="1" customFormat="1" ht="16.15" customHeight="1" spans="1:26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="1" customFormat="1" ht="16.15" customHeight="1" spans="1:26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="1" customFormat="1" ht="16.15" customHeight="1" spans="1:26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="1" customFormat="1" ht="16.15" customHeight="1" spans="1:26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="1" customFormat="1" ht="16.15" customHeight="1" spans="1:26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="1" customFormat="1" ht="16.15" customHeight="1" spans="1:26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="1" customFormat="1" ht="16.15" customHeight="1" spans="1:26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="1" customFormat="1" ht="16.15" customHeight="1" spans="1:26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="1" customFormat="1" ht="16.15" customHeight="1" spans="1:26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="1" customFormat="1" ht="16.15" customHeight="1" spans="1:26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="1" customFormat="1" ht="16.15" customHeight="1" spans="1:26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="1" customFormat="1" ht="16.15" customHeight="1" spans="1:26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="1" customFormat="1" ht="16.15" customHeight="1" spans="1:26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="1" customFormat="1" ht="16.15" customHeight="1" spans="1:26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="1" customFormat="1" ht="16.15" customHeight="1" spans="1:26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="1" customFormat="1" ht="16.15" customHeight="1" spans="1:26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="1" customFormat="1" ht="16.15" customHeight="1" spans="1:26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="1" customFormat="1" ht="16.15" customHeight="1" spans="1:26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="1" customFormat="1" ht="16.15" customHeight="1" spans="1:26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="1" customFormat="1" ht="16.15" customHeight="1" spans="1:26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="1" customFormat="1" ht="16.15" customHeight="1" spans="1:26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="1" customFormat="1" ht="16.15" customHeight="1" spans="1:26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="1" customFormat="1" ht="16.15" customHeight="1" spans="1:26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="1" customFormat="1" ht="16.15" customHeight="1" spans="1:26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="1" customFormat="1" ht="16.15" customHeight="1" spans="1:26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="1" customFormat="1" ht="16.15" customHeight="1" spans="1:26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="1" customFormat="1" ht="16.15" customHeight="1" spans="1:26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="1" customFormat="1" ht="16.15" customHeight="1" spans="1:26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="1" customFormat="1" ht="16.15" customHeight="1" spans="1:26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="1" customFormat="1" ht="16.15" customHeight="1" spans="1:26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="1" customFormat="1" ht="16.15" customHeight="1" spans="1:26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="1" customFormat="1" ht="16.15" customHeight="1" spans="1:26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="1" customFormat="1" ht="16.15" customHeight="1" spans="1:26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="1" customFormat="1" ht="16.15" customHeight="1" spans="1:26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="1" customFormat="1" ht="16.15" customHeight="1" spans="1:26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="1" customFormat="1" ht="16.15" customHeight="1" spans="1:26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="1" customFormat="1" ht="16.15" customHeight="1" spans="1:2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="1" customFormat="1" ht="16.15" customHeight="1" spans="1:26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="1" customFormat="1" ht="16.15" customHeight="1" spans="1:26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="1" customFormat="1" ht="16.15" customHeight="1" spans="1:26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="1" customFormat="1" ht="16.15" customHeight="1" spans="1:26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="1" customFormat="1" ht="16.15" customHeight="1" spans="1:26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="1" customFormat="1" ht="16.15" customHeight="1" spans="1:26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="1" customFormat="1" ht="16.15" customHeight="1" spans="1:26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="1" customFormat="1" ht="16.15" customHeight="1" spans="1:26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="1" customFormat="1" ht="16.15" customHeight="1" spans="1:26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="1" customFormat="1" ht="16.15" customHeight="1" spans="1:2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="1" customFormat="1" ht="16.15" customHeight="1" spans="1:2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="1" customFormat="1" ht="16.15" customHeight="1" spans="1:26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="1" customFormat="1" ht="16.15" customHeight="1" spans="1:26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="1" customFormat="1" ht="16.15" customHeight="1" spans="1:26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="1" customFormat="1" ht="16.15" customHeight="1" spans="1:26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="1" customFormat="1" ht="16.15" customHeight="1" spans="1:26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="1" customFormat="1" ht="16.15" customHeight="1" spans="1:26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="1" customFormat="1" ht="16.15" customHeight="1" spans="1:26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="1" customFormat="1" ht="16.15" customHeight="1" spans="1:26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="1" customFormat="1" ht="16.15" customHeight="1" spans="1:2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="1" customFormat="1" ht="16.15" customHeight="1" spans="1:26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="1" customFormat="1" ht="16.15" customHeight="1" spans="1:26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="1" customFormat="1" ht="16.15" customHeight="1" spans="1:26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="1" customFormat="1" ht="16.15" customHeight="1" spans="1:26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="1" customFormat="1" ht="16.15" customHeight="1" spans="1:26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="1" customFormat="1" ht="16.15" customHeight="1" spans="1:26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="1" customFormat="1" ht="16.15" customHeight="1" spans="1:26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="1" customFormat="1" ht="16.15" customHeight="1" spans="1:26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="1" customFormat="1" ht="16.15" customHeight="1" spans="1:26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="1" customFormat="1" ht="16.15" customHeight="1" spans="1:2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="1" customFormat="1" ht="16.15" customHeight="1" spans="1:26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="1" customFormat="1" ht="16.15" customHeight="1" spans="1:26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="1" customFormat="1" ht="16.15" customHeight="1" spans="1:26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="1" customFormat="1" ht="16.15" customHeight="1" spans="1:26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="1" customFormat="1" ht="16.15" customHeight="1" spans="1:26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="1" customFormat="1" ht="16.15" customHeight="1" spans="1:26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="1" customFormat="1" ht="16.15" customHeight="1" spans="1:26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="1" customFormat="1" ht="16.15" customHeight="1" spans="1:26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="1" customFormat="1" ht="16.15" customHeight="1" spans="1:26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="1" customFormat="1" ht="16.15" customHeight="1" spans="1: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="1" customFormat="1" ht="16.15" customHeight="1" spans="1:26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="1" customFormat="1" ht="16.15" customHeight="1" spans="1:26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="1" customFormat="1" ht="16.15" customHeight="1" spans="1:26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="1" customFormat="1" ht="16.15" customHeight="1" spans="1:26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="1" customFormat="1" ht="16.15" customHeight="1" spans="1:26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="1" customFormat="1" ht="16.15" customHeight="1" spans="1:26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="1" customFormat="1" ht="16.15" customHeight="1" spans="1:26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="1" customFormat="1" ht="16.15" customHeight="1" spans="1:26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="1" customFormat="1" ht="16.15" customHeight="1" spans="1:26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="1" customFormat="1" ht="16.15" customHeight="1" spans="1:2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="1" customFormat="1" ht="16.15" customHeight="1" spans="1:26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="1" customFormat="1" ht="16.15" customHeight="1" spans="1:26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="1" customFormat="1" ht="16.15" customHeight="1" spans="1:26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="1" customFormat="1" ht="16.15" customHeight="1" spans="1:26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="1" customFormat="1" ht="16.15" customHeight="1" spans="1:26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="1" customFormat="1" ht="16.15" customHeight="1" spans="1:26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="1" customFormat="1" ht="16.15" customHeight="1" spans="1:26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="1" customFormat="1" ht="16.15" customHeight="1" spans="1:26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="1" customFormat="1" ht="16.15" customHeight="1" spans="1:26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="1" customFormat="1" ht="16.15" customHeight="1" spans="1:2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="1" customFormat="1" ht="16.15" customHeight="1" spans="1:26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="1" customFormat="1" ht="16.15" customHeight="1" spans="1:26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="1" customFormat="1" ht="16.15" customHeight="1" spans="1:26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="1" customFormat="1" ht="16.15" customHeight="1" spans="1:26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="1" customFormat="1" ht="16.15" customHeight="1" spans="1:26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="1" customFormat="1" ht="16.15" customHeight="1" spans="1:26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="1" customFormat="1" ht="16.15" customHeight="1" spans="1:26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="1" customFormat="1" ht="16.15" customHeight="1" spans="1:26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="1" customFormat="1" ht="16.15" customHeight="1" spans="1:26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="1" customFormat="1" ht="16.15" customHeight="1" spans="1:2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="1" customFormat="1" ht="16.15" customHeight="1" spans="1:26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="1" customFormat="1" ht="16.15" customHeight="1" spans="1:26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="1" customFormat="1" ht="16.15" customHeight="1" spans="1:26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="1" customFormat="1" ht="16.15" customHeight="1" spans="1:26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="1" customFormat="1" ht="16.15" customHeight="1" spans="1:26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="1" customFormat="1" ht="16.15" customHeight="1" spans="1:26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="1" customFormat="1" ht="16.15" customHeight="1" spans="1:26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="1" customFormat="1" ht="16.15" customHeight="1" spans="1:26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="1" customFormat="1" ht="16.15" customHeight="1" spans="1:26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="1" customFormat="1" ht="16.15" customHeight="1" spans="1:2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="1" customFormat="1" ht="16.15" customHeight="1" spans="1:26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="1" customFormat="1" ht="16.15" customHeight="1" spans="1:26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="1" customFormat="1" ht="16.15" customHeight="1" spans="1:26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="1" customFormat="1" ht="16.15" customHeight="1" spans="1:26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="1" customFormat="1" ht="16.15" customHeight="1" spans="1:26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="1" customFormat="1" ht="16.15" customHeight="1" spans="1:26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="1" customFormat="1" ht="16.15" customHeight="1" spans="1:26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="1" customFormat="1" ht="16.15" customHeight="1" spans="1:26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="1" customFormat="1" ht="16.15" customHeight="1" spans="1:26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="1" customFormat="1" ht="16.15" customHeight="1" spans="1:2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="1" customFormat="1" ht="16.15" customHeight="1" spans="1:26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="1" customFormat="1" ht="16.15" customHeight="1" spans="1:26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="1" customFormat="1" ht="16.15" customHeight="1" spans="1:26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="1" customFormat="1" ht="16.15" customHeight="1" spans="1:26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="1" customFormat="1" ht="16.15" customHeight="1" spans="1:26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="1" customFormat="1" ht="16.15" customHeight="1" spans="1:26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="1" customFormat="1" ht="16.15" customHeight="1" spans="1:26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="1" customFormat="1" ht="16.15" customHeight="1" spans="1:26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="1" customFormat="1" ht="16.15" customHeight="1" spans="1:26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="1" customFormat="1" ht="16.15" customHeight="1" spans="1:2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="1" customFormat="1" ht="16.15" customHeight="1" spans="1:26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="1" customFormat="1" ht="16.15" customHeight="1" spans="1:26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="1" customFormat="1" ht="16.15" customHeight="1" spans="1:26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="1" customFormat="1" ht="16.15" customHeight="1" spans="1:26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="1" customFormat="1" ht="16.15" customHeight="1" spans="1:26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="1" customFormat="1" ht="16.15" customHeight="1" spans="1:26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="1" customFormat="1" ht="16.15" customHeight="1" spans="1:26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="1" customFormat="1" ht="16.15" customHeight="1" spans="1:26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="1" customFormat="1" ht="16.15" customHeight="1" spans="1:26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="1" customFormat="1" ht="16.15" customHeight="1" spans="1:2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="1" customFormat="1" ht="16.15" customHeight="1" spans="1:26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="1" customFormat="1" ht="16.15" customHeight="1" spans="1:26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="1" customFormat="1" ht="16.15" customHeight="1" spans="1:26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="1" customFormat="1" ht="16.15" customHeight="1" spans="1:26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="1" customFormat="1" ht="16.15" customHeight="1" spans="1:26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="1" customFormat="1" ht="16.15" customHeight="1" spans="1:26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="1" customFormat="1" ht="16.15" customHeight="1" spans="1:26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="1" customFormat="1" ht="16.15" customHeight="1" spans="1:26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="1" customFormat="1" ht="16.15" customHeight="1" spans="1:26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="1" customFormat="1" ht="16.15" customHeight="1" spans="1:2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="1" customFormat="1" ht="16.15" customHeight="1" spans="1:26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="1" customFormat="1" ht="16.15" customHeight="1" spans="1:26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="1" customFormat="1" ht="16.15" customHeight="1" spans="1:26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="1" customFormat="1" ht="16.15" customHeight="1" spans="1:26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="1" customFormat="1" ht="16.15" customHeight="1" spans="1:26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="1" customFormat="1" ht="16.15" customHeight="1" spans="1:26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="1" customFormat="1" ht="16.15" customHeight="1" spans="1:26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="1" customFormat="1" ht="16.15" customHeight="1" spans="1:26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="1" customFormat="1" ht="16.15" customHeight="1" spans="1:26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="1" customFormat="1" ht="16.15" customHeight="1" spans="1:2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="1" customFormat="1" ht="16.15" customHeight="1" spans="1:26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="1" customFormat="1" ht="16.15" customHeight="1" spans="1:26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="1" customFormat="1" ht="16.15" customHeight="1" spans="1:26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="1" customFormat="1" ht="16.15" customHeight="1" spans="1:26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="1" customFormat="1" ht="16.15" customHeight="1" spans="1:26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="1" customFormat="1" ht="16.15" customHeight="1" spans="1:26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="1" customFormat="1" ht="16.15" customHeight="1" spans="1:26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="1" customFormat="1" ht="16.15" customHeight="1" spans="1:26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="1" customFormat="1" ht="16.15" customHeight="1" spans="1:26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="1" customFormat="1" ht="16.15" customHeight="1" spans="1: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="1" customFormat="1" ht="16.15" customHeight="1" spans="1:26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="1" customFormat="1" ht="16.15" customHeight="1" spans="1:26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="1" customFormat="1" ht="16.15" customHeight="1" spans="1:26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="1" customFormat="1" ht="16.15" customHeight="1" spans="1:26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="1" customFormat="1" ht="16.15" customHeight="1" spans="1:26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="1" customFormat="1" ht="16.15" customHeight="1" spans="1:26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="1" customFormat="1" ht="16.15" customHeight="1" spans="1:26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="1" customFormat="1" ht="16.15" customHeight="1" spans="1:26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="1" customFormat="1" ht="16.15" customHeight="1" spans="1:26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="1" customFormat="1" ht="16.15" customHeight="1" spans="1:2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="1" customFormat="1" ht="16.15" customHeight="1" spans="1:26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="1" customFormat="1" ht="16.15" customHeight="1" spans="1:26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="1" customFormat="1" ht="16.15" customHeight="1" spans="1:26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="1" customFormat="1" ht="16.15" customHeight="1" spans="1:26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="1" customFormat="1" ht="16.15" customHeight="1" spans="1:26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="1" customFormat="1" ht="16.15" customHeight="1" spans="1:26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="1" customFormat="1" ht="16.15" customHeight="1" spans="1:26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="1" customFormat="1" ht="16.15" customHeight="1" spans="1:26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="1" customFormat="1" ht="16.15" customHeight="1" spans="1:26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="1" customFormat="1" ht="16.15" customHeight="1" spans="1:26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="1" customFormat="1" ht="16.15" customHeight="1" spans="1:26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="1" customFormat="1" ht="16.15" customHeight="1" spans="1:26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="1" customFormat="1" ht="16.15" customHeight="1" spans="1:26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="1" customFormat="1" ht="16.15" customHeight="1" spans="1:26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="1" customFormat="1" ht="16.15" customHeight="1" spans="1:26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="1" customFormat="1" ht="16.15" customHeight="1" spans="1:26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="1" customFormat="1" ht="16.15" customHeight="1" spans="1:26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="1" customFormat="1" ht="16.15" customHeight="1" spans="1:26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="1" customFormat="1" ht="16.15" customHeight="1" spans="1:26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="1" customFormat="1" ht="16.15" customHeight="1" spans="1:26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="1" customFormat="1" ht="16.15" customHeight="1" spans="1:26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="1" customFormat="1" ht="16.15" customHeight="1" spans="1:26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="1" customFormat="1" ht="16.15" customHeight="1" spans="1:26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="1" customFormat="1" ht="16.15" customHeight="1" spans="1:26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="1" customFormat="1" ht="16.15" customHeight="1" spans="1:26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="1" customFormat="1" ht="16.15" customHeight="1" spans="1:26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="1" customFormat="1" ht="16.15" customHeight="1" spans="1:26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="1" customFormat="1" ht="16.15" customHeight="1" spans="1:26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="1" customFormat="1" ht="16.15" customHeight="1" spans="1:26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="1" customFormat="1" ht="16.15" customHeight="1" spans="1:26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="1" customFormat="1" ht="16.15" customHeight="1" spans="1:26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="1" customFormat="1" ht="16.15" customHeight="1" spans="1:26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="1" customFormat="1" ht="16.15" customHeight="1" spans="1:26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="1" customFormat="1" ht="16.15" customHeight="1" spans="1:26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="1" customFormat="1" ht="16.15" customHeight="1" spans="1:26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="1" customFormat="1" ht="16.15" customHeight="1" spans="1:26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="1" customFormat="1" ht="16.15" customHeight="1" spans="1:26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="1" customFormat="1" ht="16.15" customHeight="1" spans="1:26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="1" customFormat="1" ht="16.15" customHeight="1" spans="1:26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="1" customFormat="1" ht="16.15" customHeight="1" spans="1:2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="1" customFormat="1" ht="16.15" customHeight="1" spans="1:26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="1" customFormat="1" ht="16.15" customHeight="1" spans="1:26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="1" customFormat="1" ht="16.15" customHeight="1" spans="1:26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="1" customFormat="1" ht="16.15" customHeight="1" spans="1:26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="1" customFormat="1" ht="16.15" customHeight="1" spans="1:26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="1" customFormat="1" ht="16.15" customHeight="1" spans="1:26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="1" customFormat="1" ht="16.15" customHeight="1" spans="1:26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="1" customFormat="1" ht="16.15" customHeight="1" spans="1:26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="1" customFormat="1" ht="16.15" customHeight="1" spans="1:26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="1" customFormat="1" ht="16.15" customHeight="1" spans="1:2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="1" customFormat="1" ht="16.15" customHeight="1" spans="1:26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="1" customFormat="1" ht="16.15" customHeight="1" spans="1:26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="1" customFormat="1" ht="16.15" customHeight="1" spans="1:26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="1" customFormat="1" ht="16.15" customHeight="1" spans="1:26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="1" customFormat="1" ht="16.15" customHeight="1" spans="1:26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="1" customFormat="1" ht="16.15" customHeight="1" spans="1:26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="1" customFormat="1" ht="16.15" customHeight="1" spans="1:26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="1" customFormat="1" ht="16.15" customHeight="1" spans="1:26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="1" customFormat="1" ht="16.15" customHeight="1" spans="1:26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="1" customFormat="1" ht="16.15" customHeight="1" spans="1:2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="1" customFormat="1" ht="16.15" customHeight="1" spans="1:26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="1" customFormat="1" ht="16.15" customHeight="1" spans="1:26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="1" customFormat="1" ht="16.15" customHeight="1" spans="1:26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="1" customFormat="1" ht="16.15" customHeight="1" spans="1:26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="1" customFormat="1" ht="16.15" customHeight="1" spans="1:26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="1" customFormat="1" ht="16.15" customHeight="1" spans="1:26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="1" customFormat="1" ht="16.15" customHeight="1" spans="1:26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="1" customFormat="1" ht="16.15" customHeight="1" spans="1:26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="1" customFormat="1" ht="16.15" customHeight="1" spans="1:26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="1" customFormat="1" ht="16.15" customHeight="1" spans="1:2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="1" customFormat="1" ht="16.15" customHeight="1" spans="1:26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="1" customFormat="1" ht="16.15" customHeight="1" spans="1:26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="1" customFormat="1" ht="16.15" customHeight="1" spans="1:26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="1" customFormat="1" ht="16.15" customHeight="1" spans="1:26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="1" customFormat="1" ht="16.15" customHeight="1" spans="1:26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="1" customFormat="1" ht="16.15" customHeight="1" spans="1:26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="1" customFormat="1" ht="16.15" customHeight="1" spans="1:26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="1" customFormat="1" ht="16.15" customHeight="1" spans="1:26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="1" customFormat="1" ht="16.15" customHeight="1" spans="1:26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="1" customFormat="1" ht="16.15" customHeight="1" spans="1:2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="1" customFormat="1" ht="16.15" customHeight="1" spans="1:26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="1" customFormat="1" ht="16.15" customHeight="1" spans="1:26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="1" customFormat="1" ht="16.15" customHeight="1" spans="1:26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="1" customFormat="1" ht="16.15" customHeight="1" spans="1:26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="1" customFormat="1" ht="16.15" customHeight="1" spans="1:26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="1" customFormat="1" ht="16.15" customHeight="1" spans="1:26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="1" customFormat="1" ht="16.15" customHeight="1" spans="1:26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="1" customFormat="1" ht="16.15" customHeight="1" spans="1:26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="1" customFormat="1" ht="16.15" customHeight="1" spans="1:26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="1" customFormat="1" ht="16.15" customHeight="1" spans="1: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="1" customFormat="1" ht="16.15" customHeight="1" spans="1:26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="1" customFormat="1" ht="16.15" customHeight="1" spans="1:26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="1" customFormat="1" ht="16.15" customHeight="1" spans="1:26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="1" customFormat="1" ht="16.15" customHeight="1" spans="1:26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="1" customFormat="1" ht="16.15" customHeight="1" spans="1:26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="1" customFormat="1" ht="16.15" customHeight="1" spans="1:26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="1" customFormat="1" ht="16.15" customHeight="1" spans="1:26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="1" customFormat="1" ht="16.15" customHeight="1" spans="1:26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="1" customFormat="1" ht="16.15" customHeight="1" spans="1:26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="1" customFormat="1" ht="16.15" customHeight="1" spans="1:2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="1" customFormat="1" ht="16.15" customHeight="1" spans="1:26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="1" customFormat="1" ht="16.15" customHeight="1" spans="1:26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="1" customFormat="1" ht="16.15" customHeight="1" spans="1:26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="1" customFormat="1" ht="16.15" customHeight="1" spans="1:26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="1" customFormat="1" ht="16.15" customHeight="1" spans="1:26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="1" customFormat="1" ht="16.15" customHeight="1" spans="1:26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="1" customFormat="1" ht="16.15" customHeight="1" spans="1:26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="1" customFormat="1" ht="16.15" customHeight="1" spans="1:26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="1" customFormat="1" ht="16.15" customHeight="1" spans="1:26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="1" customFormat="1" ht="16.15" customHeight="1" spans="1:2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="1" customFormat="1" ht="16.15" customHeight="1" spans="1:26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="1" customFormat="1" ht="16.15" customHeight="1" spans="1:26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="1" customFormat="1" ht="16.15" customHeight="1" spans="1:26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="1" customFormat="1" ht="16.15" customHeight="1" spans="1:26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="1" customFormat="1" ht="16.15" customHeight="1" spans="1:26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="1" customFormat="1" ht="16.15" customHeight="1" spans="1:26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="1" customFormat="1" ht="16.15" customHeight="1" spans="1:26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="1" customFormat="1" ht="16.15" customHeight="1" spans="1:26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="1" customFormat="1" ht="16.15" customHeight="1" spans="1:26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="1" customFormat="1" ht="16.15" customHeight="1" spans="1:2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="1" customFormat="1" ht="16.15" customHeight="1" spans="1:26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="1" customFormat="1" ht="16.15" customHeight="1" spans="1:26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="1" customFormat="1" ht="16.15" customHeight="1" spans="1:26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="1" customFormat="1" ht="16.15" customHeight="1" spans="1:26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="1" customFormat="1" ht="16.15" customHeight="1" spans="1:26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="1" customFormat="1" ht="16.15" customHeight="1" spans="1:26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="1" customFormat="1" ht="16.15" customHeight="1" spans="1:26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="1" customFormat="1" ht="16.15" customHeight="1" spans="1:26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="1" customFormat="1" ht="16.15" customHeight="1" spans="1:26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="1" customFormat="1" ht="16.15" customHeight="1" spans="1:2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="1" customFormat="1" ht="16.15" customHeight="1" spans="1:26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="1" customFormat="1" ht="16.15" customHeight="1" spans="1:26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="1" customFormat="1" ht="16.15" customHeight="1" spans="1:26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="1" customFormat="1" ht="16.15" customHeight="1" spans="1:26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="1" customFormat="1" ht="16.15" customHeight="1" spans="1:26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="1" customFormat="1" ht="16.15" customHeight="1" spans="1:26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="1" customFormat="1" ht="16.15" customHeight="1" spans="1:26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="1" customFormat="1" ht="16.15" customHeight="1" spans="1:26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="1" customFormat="1" ht="16.15" customHeight="1" spans="1:26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="1" customFormat="1" ht="16.15" customHeight="1" spans="1:2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="1" customFormat="1" ht="16.15" customHeight="1" spans="1:26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="1" customFormat="1" ht="16.15" customHeight="1" spans="1:26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="1" customFormat="1" ht="16.15" customHeight="1" spans="1:26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="1" customFormat="1" ht="16.15" customHeight="1" spans="1:26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="1" customFormat="1" ht="16.15" customHeight="1" spans="1:26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="1" customFormat="1" ht="16.15" customHeight="1" spans="1:26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="1" customFormat="1" ht="16.15" customHeight="1" spans="1:26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="1" customFormat="1" ht="16.15" customHeight="1" spans="1:26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="1" customFormat="1" ht="16.15" customHeight="1" spans="1:26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="1" customFormat="1" ht="16.15" customHeight="1" spans="1:2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="1" customFormat="1" ht="16.15" customHeight="1" spans="1:26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="1" customFormat="1" ht="16.15" customHeight="1" spans="1:26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="1" customFormat="1" ht="16.15" customHeight="1" spans="1:26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="1" customFormat="1" ht="16.15" customHeight="1" spans="1:26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="1" customFormat="1" ht="16.15" customHeight="1" spans="1:26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="1" customFormat="1" ht="16.15" customHeight="1" spans="1:26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="1" customFormat="1" ht="16.15" customHeight="1" spans="1:26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="1" customFormat="1" ht="16.15" customHeight="1" spans="1:26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="1" customFormat="1" ht="16.15" customHeight="1" spans="1:26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="1" customFormat="1" ht="16.15" customHeight="1" spans="1:2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="1" customFormat="1" ht="16.15" customHeight="1" spans="1:26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="1" customFormat="1" ht="16.15" customHeight="1" spans="1:26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="1" customFormat="1" ht="16.15" customHeight="1" spans="1:26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="1" customFormat="1" ht="16.15" customHeight="1" spans="1:26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="1" customFormat="1" ht="16.15" customHeight="1" spans="1:26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="1" customFormat="1" ht="16.15" customHeight="1" spans="1:26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="1" customFormat="1" ht="16.15" customHeight="1" spans="1:26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="1" customFormat="1" ht="16.15" customHeight="1" spans="1:26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="1" customFormat="1" ht="16.15" customHeight="1" spans="1:26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="1" customFormat="1" ht="16.15" customHeight="1" spans="1:2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="1" customFormat="1" ht="16.15" customHeight="1" spans="1:26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="1" customFormat="1" ht="16.15" customHeight="1" spans="1:26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="1" customFormat="1" ht="16.15" customHeight="1" spans="1:26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="1" customFormat="1" ht="16.15" customHeight="1" spans="1:26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="1" customFormat="1" ht="16.15" customHeight="1" spans="1:26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="1" customFormat="1" ht="16.15" customHeight="1" spans="1:26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="1" customFormat="1" ht="16.15" customHeight="1" spans="1:26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="1" customFormat="1" ht="16.15" customHeight="1" spans="1:26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="1" customFormat="1" ht="16.15" customHeight="1" spans="1:26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="1" customFormat="1" ht="16.15" customHeight="1" spans="1:2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="1" customFormat="1" ht="16.15" customHeight="1" spans="1:26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="1" customFormat="1" ht="16.15" customHeight="1" spans="1:26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="1" customFormat="1" ht="16.15" customHeight="1" spans="1:26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="1" customFormat="1" ht="16.15" customHeight="1" spans="1:26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="1" customFormat="1" ht="16.15" customHeight="1" spans="1:26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="1" customFormat="1" ht="16.15" customHeight="1" spans="1:26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="1" customFormat="1" ht="16.15" customHeight="1" spans="1:26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="1" customFormat="1" ht="16.15" customHeight="1" spans="1:26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="1" customFormat="1" ht="16.15" customHeight="1" spans="1:26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="1" customFormat="1" ht="16.15" customHeight="1" spans="1: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="1" customFormat="1" ht="16.15" customHeight="1" spans="1:26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="1" customFormat="1" ht="16.15" customHeight="1" spans="1:26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="1" customFormat="1" ht="16.15" customHeight="1" spans="1:26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="1" customFormat="1" ht="16.15" customHeight="1" spans="1:26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="1" customFormat="1" ht="16.15" customHeight="1" spans="1:26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="1" customFormat="1" ht="16.15" customHeight="1" spans="1:26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="1" customFormat="1" ht="16.15" customHeight="1" spans="1:26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="1" customFormat="1" ht="16.15" customHeight="1" spans="1:26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="1" customFormat="1" ht="16.15" customHeight="1" spans="1:26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="1" customFormat="1" ht="16.15" customHeight="1" spans="1:2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="1" customFormat="1" ht="16.15" customHeight="1" spans="1:26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="1" customFormat="1" ht="16.15" customHeight="1" spans="1:26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="1" customFormat="1" ht="16.15" customHeight="1" spans="1:26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="1" customFormat="1" ht="16.15" customHeight="1" spans="1:26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="1" customFormat="1" ht="16.15" customHeight="1" spans="1:26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="1" customFormat="1" ht="16.15" customHeight="1" spans="1:26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="1" customFormat="1" ht="16.15" customHeight="1" spans="1:26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="1" customFormat="1" ht="16.15" customHeight="1" spans="1:26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="1" customFormat="1" ht="16.15" customHeight="1" spans="1:26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="1" customFormat="1" ht="16.15" customHeight="1" spans="1:2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="1" customFormat="1" ht="16.15" customHeight="1" spans="1:26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="1" customFormat="1" ht="16.15" customHeight="1" spans="1:26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="1" customFormat="1" ht="16.15" customHeight="1" spans="1:26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="1" customFormat="1" ht="16.15" customHeight="1" spans="1:26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="1" customFormat="1" ht="16.15" customHeight="1" spans="1:26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="1" customFormat="1" ht="16.15" customHeight="1" spans="1:26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="1" customFormat="1" ht="16.15" customHeight="1" spans="1:26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="1" customFormat="1" ht="16.15" customHeight="1" spans="1:26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="1" customFormat="1" ht="16.15" customHeight="1" spans="1:26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="1" customFormat="1" ht="16.15" customHeight="1" spans="1:2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="1" customFormat="1" ht="16.15" customHeight="1" spans="1:26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="1" customFormat="1" ht="16.15" customHeight="1" spans="1:26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="1" customFormat="1" ht="16.15" customHeight="1" spans="1:26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="1" customFormat="1" ht="16.15" customHeight="1" spans="1:26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="1" customFormat="1" ht="16.15" customHeight="1" spans="1:26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="1" customFormat="1" ht="16.15" customHeight="1" spans="1:26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="1" customFormat="1" ht="16.15" customHeight="1" spans="1:26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="1" customFormat="1" ht="16.15" customHeight="1" spans="1:26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="1" customFormat="1" ht="16.15" customHeight="1" spans="1:26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="1" customFormat="1" ht="16.15" customHeight="1" spans="1:2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="1" customFormat="1" ht="16.15" customHeight="1" spans="1:26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="1" customFormat="1" ht="16.15" customHeight="1" spans="1:26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="1" customFormat="1" ht="16.15" customHeight="1" spans="1:26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="1" customFormat="1" ht="16.15" customHeight="1" spans="1:26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="1" customFormat="1" ht="16.15" customHeight="1" spans="1:26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="1" customFormat="1" ht="16.15" customHeight="1" spans="1:26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="1" customFormat="1" ht="16.15" customHeight="1" spans="1:26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="1" customFormat="1" ht="16.15" customHeight="1" spans="1:26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="1" customFormat="1" ht="16.15" customHeight="1" spans="1:26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="1" customFormat="1" ht="16.15" customHeight="1" spans="1:2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="1" customFormat="1" ht="16.15" customHeight="1" spans="1:26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="1" customFormat="1" ht="16.15" customHeight="1" spans="1:26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="1" customFormat="1" ht="16.15" customHeight="1" spans="1:26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="1" customFormat="1" ht="16.15" customHeight="1" spans="1:26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="1" customFormat="1" ht="16.15" customHeight="1" spans="1:26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="1" customFormat="1" ht="16.15" customHeight="1" spans="1:26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="1" customFormat="1" ht="16.15" customHeight="1" spans="1:26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="1" customFormat="1" ht="16.15" customHeight="1" spans="1:26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="1" customFormat="1" ht="16.15" customHeight="1" spans="1:26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="1" customFormat="1" ht="16.15" customHeight="1" spans="1:2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="1" customFormat="1" ht="16.15" customHeight="1" spans="1:26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="1" customFormat="1" ht="16.15" customHeight="1" spans="1:26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="1" customFormat="1" ht="16.15" customHeight="1" spans="1:26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="1" customFormat="1" ht="16.15" customHeight="1" spans="1:26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="1" customFormat="1" ht="16.15" customHeight="1" spans="1:26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="1" customFormat="1" ht="16.15" customHeight="1" spans="1:26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="1" customFormat="1" ht="16.15" customHeight="1" spans="1:26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="1" customFormat="1" ht="16.15" customHeight="1" spans="1:26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="1" customFormat="1" ht="16.15" customHeight="1" spans="1:26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="1" customFormat="1" ht="16.15" customHeight="1" spans="1:2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="1" customFormat="1" ht="16.15" customHeight="1" spans="1:26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="1" customFormat="1" ht="16.15" customHeight="1" spans="1:26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="1" customFormat="1" ht="16.15" customHeight="1" spans="1:26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="1" customFormat="1" ht="16.15" customHeight="1" spans="1:26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="1" customFormat="1" ht="16.15" customHeight="1" spans="1:26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="1" customFormat="1" ht="16.15" customHeight="1" spans="1:26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="1" customFormat="1" ht="16.15" customHeight="1" spans="1:26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="1" customFormat="1" ht="16.15" customHeight="1" spans="1:26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="1" customFormat="1" ht="16.15" customHeight="1" spans="1:26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="1" customFormat="1" ht="16.15" customHeight="1" spans="1:2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="1" customFormat="1" ht="16.15" customHeight="1" spans="1:26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="1" customFormat="1" ht="16.15" customHeight="1" spans="1:26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="1" customFormat="1" ht="16.15" customHeight="1" spans="1:26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="1" customFormat="1" ht="16.15" customHeight="1" spans="1:26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="1" customFormat="1" ht="16.15" customHeight="1" spans="1:26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="1" customFormat="1" ht="16.15" customHeight="1" spans="1:26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="1" customFormat="1" ht="16.15" customHeight="1" spans="1:26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="1" customFormat="1" ht="16.15" customHeight="1" spans="1:26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="1" customFormat="1" ht="16.15" customHeight="1" spans="1:26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="1" customFormat="1" ht="16.15" customHeight="1" spans="1:2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="1" customFormat="1" ht="16.15" customHeight="1" spans="1:26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="1" customFormat="1" ht="16.15" customHeight="1" spans="1:26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="1" customFormat="1" ht="16.15" customHeight="1" spans="1:26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="1" customFormat="1" ht="16.15" customHeight="1" spans="1:26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="1" customFormat="1" ht="16.15" customHeight="1" spans="1:26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="1" customFormat="1" ht="16.15" customHeight="1" spans="1:26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="1" customFormat="1" ht="16.15" customHeight="1" spans="1:26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="1" customFormat="1" ht="16.15" customHeight="1" spans="1:26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="1" customFormat="1" ht="16.15" customHeight="1" spans="1:26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="1" customFormat="1" ht="16.15" customHeight="1" spans="1: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="1" customFormat="1" ht="16.15" customHeight="1" spans="1:26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="1" customFormat="1" ht="16.15" customHeight="1" spans="1:26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="1" customFormat="1" ht="16.15" customHeight="1" spans="1:26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="1" customFormat="1" ht="16.15" customHeight="1" spans="1:26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="1" customFormat="1" ht="16.15" customHeight="1" spans="1:26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="1" customFormat="1" ht="16.15" customHeight="1" spans="1:26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="1" customFormat="1" ht="16.15" customHeight="1" spans="1:26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="1" customFormat="1" ht="16.15" customHeight="1" spans="1:26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="1" customFormat="1" ht="16.15" customHeight="1" spans="1:26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="1" customFormat="1" ht="16.15" customHeight="1" spans="1:2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="1" customFormat="1" ht="16.15" customHeight="1" spans="1:26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="1" customFormat="1" ht="16.15" customHeight="1" spans="1:26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="1" customFormat="1" ht="16.15" customHeight="1" spans="1:26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="1" customFormat="1" ht="16.15" customHeight="1" spans="1:26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="1" customFormat="1" ht="16.15" customHeight="1" spans="1:26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="1" customFormat="1" ht="16.15" customHeight="1" spans="1:26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="1" customFormat="1" ht="16.15" customHeight="1" spans="1:26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="1" customFormat="1" ht="16.15" customHeight="1" spans="1:26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="1" customFormat="1" ht="16.15" customHeight="1" spans="1:26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="1" customFormat="1" ht="16.15" customHeight="1" spans="1:2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="1" customFormat="1" ht="16.15" customHeight="1" spans="1:26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="1" customFormat="1" ht="16.15" customHeight="1" spans="1:26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="1" customFormat="1" ht="16.15" customHeight="1" spans="1:26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="1" customFormat="1" ht="16.15" customHeight="1" spans="1:26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="1" customFormat="1" ht="16.15" customHeight="1" spans="1:26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="1" customFormat="1" ht="16.15" customHeight="1" spans="1:26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="1" customFormat="1" ht="16.15" customHeight="1" spans="1:26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="1" customFormat="1" ht="16.15" customHeight="1" spans="1:26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="1" customFormat="1" ht="16.15" customHeight="1" spans="1:26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="1" customFormat="1" ht="16.15" customHeight="1" spans="1:2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="1" customFormat="1" ht="16.15" customHeight="1" spans="1:26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="1" customFormat="1" ht="16.15" customHeight="1" spans="1:26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="1" customFormat="1" ht="16.15" customHeight="1" spans="1:26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="1" customFormat="1" ht="16.15" customHeight="1" spans="1:26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="1" customFormat="1" ht="16.15" customHeight="1" spans="1:26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="1" customFormat="1" ht="16.15" customHeight="1" spans="1:26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="1" customFormat="1" ht="16.15" customHeight="1" spans="1:26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="1" customFormat="1" ht="16.15" customHeight="1" spans="1:26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="1" customFormat="1" ht="16.15" customHeight="1" spans="1:26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="1" customFormat="1" ht="16.15" customHeight="1" spans="1:2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="1" customFormat="1" ht="16.15" customHeight="1" spans="1:26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="1" customFormat="1" ht="16.15" customHeight="1" spans="1:26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="1" customFormat="1" ht="16.15" customHeight="1" spans="1:26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="1" customFormat="1" ht="16.15" customHeight="1" spans="1:26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="1" customFormat="1" ht="16.15" customHeight="1" spans="1:26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="1" customFormat="1" ht="16.15" customHeight="1" spans="1:26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="1" customFormat="1" ht="16.15" customHeight="1" spans="1:26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="1" customFormat="1" ht="16.15" customHeight="1" spans="1:26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="1" customFormat="1" ht="16.15" customHeight="1" spans="1:26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="1" customFormat="1" ht="16.15" customHeight="1" spans="1:2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="1" customFormat="1" ht="16.15" customHeight="1" spans="1:26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="1" customFormat="1" ht="16.15" customHeight="1" spans="1:26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="1" customFormat="1" ht="16.15" customHeight="1" spans="1:26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="1" customFormat="1" ht="16.15" customHeight="1" spans="1:26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="1" customFormat="1" ht="16.15" customHeight="1" spans="1:26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="1" customFormat="1" ht="16.15" customHeight="1" spans="1:26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="1" customFormat="1" ht="16.15" customHeight="1" spans="1:26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="1" customFormat="1" ht="16.15" customHeight="1" spans="1:26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="1" customFormat="1" ht="16.15" customHeight="1" spans="1:26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="1" customFormat="1" ht="16.15" customHeight="1" spans="1:2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="1" customFormat="1" ht="16.15" customHeight="1" spans="1:26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="1" customFormat="1" ht="16.15" customHeight="1" spans="1:26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="1" customFormat="1" ht="16.15" customHeight="1" spans="1:26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="1" customFormat="1" ht="16.15" customHeight="1" spans="1:26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="1" customFormat="1" ht="16.15" customHeight="1" spans="1:26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="1" customFormat="1" ht="16.15" customHeight="1" spans="1:26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="1" customFormat="1" ht="16.15" customHeight="1" spans="1:26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="1" customFormat="1" ht="16.15" customHeight="1" spans="1:26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="1" customFormat="1" ht="16.15" customHeight="1" spans="1:26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="1" customFormat="1" ht="16.15" customHeight="1" spans="1:2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="1" customFormat="1" ht="16.15" customHeight="1" spans="1:26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="1" customFormat="1" ht="16.15" customHeight="1" spans="1:26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="1" customFormat="1" ht="16.15" customHeight="1" spans="1:26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="1" customFormat="1" ht="16.15" customHeight="1" spans="1:26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="1" customFormat="1" ht="16.15" customHeight="1" spans="1:26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="1" customFormat="1" ht="16.15" customHeight="1" spans="1:26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="1" customFormat="1" ht="16.15" customHeight="1" spans="1:26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="1" customFormat="1" ht="16.15" customHeight="1" spans="1:26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="1" customFormat="1" ht="16.15" customHeight="1" spans="1:26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="1" customFormat="1" ht="16.15" customHeight="1" spans="1:2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="1" customFormat="1" ht="16.15" customHeight="1" spans="1:26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="1" customFormat="1" ht="16.15" customHeight="1" spans="1:26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="1" customFormat="1" ht="16.15" customHeight="1" spans="1:26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="1" customFormat="1" ht="16.15" customHeight="1" spans="1:26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="1" customFormat="1" ht="16.15" customHeight="1" spans="1:26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="1" customFormat="1" ht="16.15" customHeight="1" spans="1:26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="1" customFormat="1" ht="16.15" customHeight="1" spans="1:26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="1" customFormat="1" ht="16.15" customHeight="1" spans="1:26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="1" customFormat="1" ht="16.15" customHeight="1" spans="1:26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="1" customFormat="1" ht="16.15" customHeight="1" spans="1:2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="1" customFormat="1" ht="16.15" customHeight="1" spans="1:26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="1" customFormat="1" ht="16.15" customHeight="1" spans="1:26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="1" customFormat="1" ht="16.15" customHeight="1" spans="1:26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="1" customFormat="1" ht="16.15" customHeight="1" spans="1:26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="1" customFormat="1" ht="16.15" customHeight="1" spans="1:26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="1" customFormat="1" ht="16.15" customHeight="1" spans="1:26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="1" customFormat="1" ht="16.15" customHeight="1" spans="1:26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="1" customFormat="1" ht="16.15" customHeight="1" spans="1:26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="1" customFormat="1" ht="16.15" customHeight="1" spans="1:26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="1" customFormat="1" ht="16.15" customHeight="1" spans="1: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="1" customFormat="1" ht="16.15" customHeight="1" spans="1:26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="1" customFormat="1" ht="16.15" customHeight="1" spans="1:26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="1" customFormat="1" ht="16.15" customHeight="1" spans="1:26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="1" customFormat="1" ht="16.15" customHeight="1" spans="1:26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="1" customFormat="1" ht="16.15" customHeight="1" spans="1:26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="1" customFormat="1" ht="16.15" customHeight="1" spans="1:26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="1" customFormat="1" ht="16.15" customHeight="1" spans="1:26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="1" customFormat="1" ht="16.15" customHeight="1" spans="1:26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="1" customFormat="1" ht="16.15" customHeight="1" spans="1:26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="1" customFormat="1" ht="16.15" customHeight="1" spans="1:2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="1" customFormat="1" ht="16.15" customHeight="1" spans="1:26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="1" customFormat="1" ht="16.15" customHeight="1" spans="1:26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="1" customFormat="1" ht="16.15" customHeight="1" spans="1:26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="1" customFormat="1" ht="16.15" customHeight="1" spans="1:26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="1" customFormat="1" ht="16.15" customHeight="1" spans="1:26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="1" customFormat="1" ht="16.15" customHeight="1" spans="1:26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="1" customFormat="1" ht="16.15" customHeight="1" spans="1:26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="1" customFormat="1" ht="16.15" customHeight="1" spans="1:26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="1" customFormat="1" ht="16.15" customHeight="1" spans="1:26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="1" customFormat="1" ht="16.15" customHeight="1" spans="1:2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="1" customFormat="1" ht="16.15" customHeight="1" spans="1:26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="1" customFormat="1" ht="16.15" customHeight="1" spans="1:26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="1" customFormat="1" ht="16.15" customHeight="1" spans="1:26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="1" customFormat="1" ht="16.15" customHeight="1" spans="1:26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="1" customFormat="1" ht="16.15" customHeight="1" spans="1:26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="1" customFormat="1" ht="16.15" customHeight="1" spans="1:26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="1" customFormat="1" ht="16.15" customHeight="1" spans="1:26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="1" customFormat="1" ht="16.15" customHeight="1" spans="1:26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="1" customFormat="1" ht="16.15" customHeight="1" spans="1:26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="1" customFormat="1" ht="16.15" customHeight="1" spans="1:2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="1" customFormat="1" ht="16.15" customHeight="1" spans="1:26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="1" customFormat="1" ht="16.15" customHeight="1" spans="1:26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="1" customFormat="1" ht="16.15" customHeight="1" spans="1:26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="1" customFormat="1" ht="16.15" customHeight="1" spans="1:26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="1" customFormat="1" ht="16.15" customHeight="1" spans="1:26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="1" customFormat="1" ht="16.15" customHeight="1" spans="1:26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="1" customFormat="1" ht="16.15" customHeight="1" spans="1:26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="1" customFormat="1" ht="16.15" customHeight="1" spans="1:26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="1" customFormat="1" ht="16.15" customHeight="1" spans="1:26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="1" customFormat="1" ht="16.15" customHeight="1" spans="1:2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="1" customFormat="1" ht="16.15" customHeight="1" spans="1:26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="1" customFormat="1" ht="16.15" customHeight="1" spans="1:26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="1" customFormat="1" ht="16.15" customHeight="1" spans="1:26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="1" customFormat="1" ht="16.15" customHeight="1" spans="1:26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="1" customFormat="1" ht="16.15" customHeight="1" spans="1:26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="1" customFormat="1" ht="16.15" customHeight="1" spans="1:26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="1" customFormat="1" ht="16.15" customHeight="1" spans="1:26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="1" customFormat="1" ht="16.15" customHeight="1" spans="1:26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="1" customFormat="1" ht="16.15" customHeight="1" spans="1:26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="1" customFormat="1" ht="16.15" customHeight="1" spans="1:2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="1" customFormat="1" ht="16.15" customHeight="1" spans="1:26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="1" customFormat="1" ht="16.15" customHeight="1" spans="1:26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="1" customFormat="1" ht="16.15" customHeight="1" spans="1:26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="1" customFormat="1" ht="16.15" customHeight="1" spans="1:26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="1" customFormat="1" ht="16.15" customHeight="1" spans="1:26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="1" customFormat="1" ht="16.15" customHeight="1" spans="1:26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="1" customFormat="1" ht="16.15" customHeight="1" spans="1:26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="1" customFormat="1" ht="16.15" customHeight="1" spans="1:26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="1" customFormat="1" ht="16.15" customHeight="1" spans="1:26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="1" customFormat="1" ht="16.15" customHeight="1" spans="1:2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="1" customFormat="1" ht="16.15" customHeight="1" spans="1:26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="1" customFormat="1" ht="16.15" customHeight="1" spans="1:26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="1" customFormat="1" ht="16.15" customHeight="1" spans="1:26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="1" customFormat="1" ht="16.15" customHeight="1" spans="1:26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="1" customFormat="1" ht="16.15" customHeight="1" spans="1:26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="1" customFormat="1" ht="16.15" customHeight="1" spans="1:26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="1" customFormat="1" ht="16.15" customHeight="1" spans="1:26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="1" customFormat="1" ht="16.15" customHeight="1" spans="1:26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="1" customFormat="1" ht="16.15" customHeight="1" spans="1:26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="1" customFormat="1" ht="16.15" customHeight="1" spans="1:2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="1" customFormat="1" ht="16.15" customHeight="1" spans="1:26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="1" customFormat="1" ht="16.15" customHeight="1" spans="1:26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="1" customFormat="1" ht="16.15" customHeight="1" spans="1:26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="1" customFormat="1" ht="16.15" customHeight="1" spans="1:26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="1" customFormat="1" ht="16.15" customHeight="1" spans="1:26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="1" customFormat="1" ht="16.15" customHeight="1" spans="1:26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="1" customFormat="1" ht="16.15" customHeight="1" spans="1:26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="1" customFormat="1" ht="16.15" customHeight="1" spans="1:26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="1" customFormat="1" ht="16.15" customHeight="1" spans="1:26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="1" customFormat="1" ht="16.15" customHeight="1" spans="1:2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="1" customFormat="1" ht="16.15" customHeight="1" spans="1:26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="1" customFormat="1" ht="16.15" customHeight="1" spans="1:26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="1" customFormat="1" ht="16.15" customHeight="1" spans="1:26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="1" customFormat="1" ht="16.15" customHeight="1" spans="1:26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="1" customFormat="1" ht="16.15" customHeight="1" spans="1:26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="1" customFormat="1" ht="16.15" customHeight="1" spans="1:26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="1" customFormat="1" ht="16.15" customHeight="1" spans="1:26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="1" customFormat="1" ht="16.15" customHeight="1" spans="1:26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="1" customFormat="1" ht="16.15" customHeight="1" spans="1:26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="1" customFormat="1" ht="16.15" customHeight="1" spans="1:2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="1" customFormat="1" ht="16.15" customHeight="1" spans="1:26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="1" customFormat="1" ht="16.15" customHeight="1" spans="1:26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="1" customFormat="1" ht="16.15" customHeight="1" spans="1:26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="1" customFormat="1" ht="16.15" customHeight="1" spans="1:26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="1" customFormat="1" ht="16.15" customHeight="1" spans="1:26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="1" customFormat="1" ht="16.15" customHeight="1" spans="1:26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="1" customFormat="1" ht="16.15" customHeight="1" spans="1:26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="1" customFormat="1" ht="16.15" customHeight="1" spans="1:26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="1" customFormat="1" ht="16.15" customHeight="1" spans="1:26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="1" customFormat="1" ht="16.15" customHeight="1" spans="1: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="1" customFormat="1" ht="16.15" customHeight="1" spans="1:26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="1" customFormat="1" ht="16.15" customHeight="1" spans="1:26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="1" customFormat="1" ht="16.15" customHeight="1" spans="1:26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="1" customFormat="1" ht="16.15" customHeight="1" spans="1:26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="1" customFormat="1" ht="16.15" customHeight="1" spans="1:26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="1" customFormat="1" ht="16.15" customHeight="1" spans="1:26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="1" customFormat="1" ht="16.15" customHeight="1" spans="1:26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="1" customFormat="1" ht="16.15" customHeight="1" spans="1:26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="1" customFormat="1" ht="16.15" customHeight="1" spans="1:26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="1" customFormat="1" ht="16.15" customHeight="1" spans="1:2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="1" customFormat="1" ht="16.15" customHeight="1" spans="1:26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="1" customFormat="1" ht="16.15" customHeight="1" spans="1:26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="1" customFormat="1" ht="16.15" customHeight="1" spans="1:26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="1" customFormat="1" ht="16.15" customHeight="1" spans="1:26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="1" customFormat="1" ht="16.15" customHeight="1" spans="1:26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="1" customFormat="1" ht="16.15" customHeight="1" spans="1:26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="1" customFormat="1" ht="16.15" customHeight="1" spans="1:26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="1" customFormat="1" ht="16.15" customHeight="1" spans="1:26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="1" customFormat="1" ht="16.15" customHeight="1" spans="1:26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="1" customFormat="1" ht="16.15" customHeight="1" spans="1:2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="1" customFormat="1" ht="16.15" customHeight="1" spans="1:26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="1" customFormat="1" ht="16.15" customHeight="1" spans="1:26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="1" customFormat="1" ht="16.15" customHeight="1" spans="1:26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="1" customFormat="1" ht="16.15" customHeight="1" spans="1:26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="1" customFormat="1" ht="16.15" customHeight="1" spans="1:26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="1" customFormat="1" ht="16.15" customHeight="1" spans="1:26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="1" customFormat="1" ht="16.15" customHeight="1" spans="1:26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="1" customFormat="1" ht="16.15" customHeight="1" spans="1:26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="1" customFormat="1" ht="16.15" customHeight="1" spans="1:26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="1" customFormat="1" ht="16.15" customHeight="1" spans="1:2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="1" customFormat="1" ht="16.15" customHeight="1" spans="1:26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="1" customFormat="1" ht="16.15" customHeight="1" spans="1:26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="1" customFormat="1" ht="16.15" customHeight="1" spans="1:26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="1" customFormat="1" ht="16.15" customHeight="1" spans="1:26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="1" customFormat="1" ht="16.15" customHeight="1" spans="1:26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="1" customFormat="1" ht="16.15" customHeight="1" spans="1:26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="1" customFormat="1" ht="16.15" customHeight="1" spans="1:26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="1" customFormat="1" ht="16.15" customHeight="1" spans="1:26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="1" customFormat="1" ht="16.15" customHeight="1" spans="1:26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="1" customFormat="1" ht="16.15" customHeight="1" spans="1:2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="1" customFormat="1" ht="16.15" customHeight="1" spans="1:26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="1" customFormat="1" ht="16.15" customHeight="1" spans="1:26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="1" customFormat="1" ht="16.15" customHeight="1" spans="1:26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="1" customFormat="1" ht="16.15" customHeight="1" spans="1:26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="1" customFormat="1" ht="16.15" customHeight="1" spans="1:26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="1" customFormat="1" ht="16.15" customHeight="1" spans="1:26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="1" customFormat="1" ht="16.15" customHeight="1" spans="1:26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="1" customFormat="1" ht="16.15" customHeight="1" spans="1:26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="1" customFormat="1" ht="16.15" customHeight="1" spans="1:26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="1" customFormat="1" ht="16.15" customHeight="1" spans="1:2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="1" customFormat="1" ht="16.15" customHeight="1" spans="1:26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="1" customFormat="1" ht="16.15" customHeight="1" spans="1:26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="1" customFormat="1" ht="16.15" customHeight="1" spans="1:26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="1" customFormat="1" ht="16.15" customHeight="1" spans="1:26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="1" customFormat="1" ht="16.15" customHeight="1" spans="1:26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="1" customFormat="1" ht="16.15" customHeight="1" spans="1:26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="1" customFormat="1" ht="16.15" customHeight="1" spans="1:26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="1" customFormat="1" ht="16.15" customHeight="1" spans="1:26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="1" customFormat="1" ht="16.15" customHeight="1" spans="1:26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="1" customFormat="1" ht="16.15" customHeight="1" spans="1:2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="1" customFormat="1" ht="16.15" customHeight="1" spans="1:26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="1" customFormat="1" ht="16.15" customHeight="1" spans="1:26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="1" customFormat="1" ht="16.15" customHeight="1" spans="1:26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="1" customFormat="1" ht="16.15" customHeight="1" spans="1:26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="1" customFormat="1" ht="16.15" customHeight="1" spans="1:26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="1" customFormat="1" ht="16.15" customHeight="1" spans="1:26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="1" customFormat="1" ht="16.15" customHeight="1" spans="1:26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="1" customFormat="1" ht="16.15" customHeight="1" spans="1:26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="1" customFormat="1" ht="16.15" customHeight="1" spans="1:26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="1" customFormat="1" ht="16.15" customHeight="1" spans="1:2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="1" customFormat="1" ht="16.15" customHeight="1" spans="1:26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="1" customFormat="1" ht="16.15" customHeight="1" spans="1:26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="1" customFormat="1" ht="16.15" customHeight="1" spans="1:26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="1" customFormat="1" ht="16.15" customHeight="1" spans="1:26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="1" customFormat="1" ht="16.15" customHeight="1" spans="1:26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="1" customFormat="1" ht="16.15" customHeight="1" spans="1:26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="1" customFormat="1" ht="16.15" customHeight="1" spans="1:26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="1" customFormat="1" ht="16.15" customHeight="1" spans="1:26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="1" customFormat="1" ht="16.15" customHeight="1" spans="1:26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="1" customFormat="1" ht="16.15" customHeight="1" spans="1:2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="1" customFormat="1" ht="16.15" customHeight="1" spans="1:26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="1" customFormat="1" ht="16.15" customHeight="1" spans="1:26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="1" customFormat="1" ht="16.15" customHeight="1" spans="1:26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="1" customFormat="1" ht="16.15" customHeight="1" spans="1:26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="1" customFormat="1" ht="16.15" customHeight="1" spans="1:26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="1" customFormat="1" ht="16.15" customHeight="1" spans="1:26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="1" customFormat="1" ht="16.15" customHeight="1" spans="1:26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="1" customFormat="1" ht="16.15" customHeight="1" spans="1:26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="1" customFormat="1" ht="16.15" customHeight="1" spans="1:26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="1" customFormat="1" ht="16.15" customHeight="1" spans="1:2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="1" customFormat="1" ht="16.15" customHeight="1" spans="1:26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="1" customFormat="1" ht="16.15" customHeight="1" spans="1:26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="1" customFormat="1" ht="16.15" customHeight="1" spans="1:26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="1" customFormat="1" ht="16.15" customHeight="1" spans="1:26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="1" customFormat="1" ht="16.15" customHeight="1" spans="1:26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="1" customFormat="1" ht="16.15" customHeight="1" spans="1:26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="1" customFormat="1" ht="16.15" customHeight="1" spans="1:26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="1" customFormat="1" ht="16.15" customHeight="1" spans="1:26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="1" customFormat="1" ht="16.15" customHeight="1" spans="1:26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="1" customFormat="1" ht="16.15" customHeight="1" spans="1: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="1" customFormat="1" ht="16.15" customHeight="1" spans="1:26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="1" customFormat="1" ht="16.15" customHeight="1" spans="1:26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="1" customFormat="1" ht="16.15" customHeight="1" spans="1:26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="1" customFormat="1" ht="16.15" customHeight="1" spans="1:26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="1" customFormat="1" ht="16.15" customHeight="1" spans="1:26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="1" customFormat="1" ht="16.15" customHeight="1" spans="1:26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="1" customFormat="1" ht="16.15" customHeight="1" spans="1:26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="1" customFormat="1" ht="16.15" customHeight="1" spans="1:26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="1" customFormat="1" ht="16.15" customHeight="1" spans="1:26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="1" customFormat="1" ht="16.15" customHeight="1" spans="1:2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="1" customFormat="1" ht="16.15" customHeight="1" spans="1:26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="1" customFormat="1" ht="16.15" customHeight="1" spans="1:26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="1" customFormat="1" ht="16.15" customHeight="1" spans="1:26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="1" customFormat="1" ht="16.15" customHeight="1" spans="1:26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="1" customFormat="1" ht="16.15" customHeight="1" spans="1:26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="1" customFormat="1" ht="16.15" customHeight="1" spans="1:26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="1" customFormat="1" ht="16.15" customHeight="1" spans="1:26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="1" customFormat="1" ht="16.15" customHeight="1" spans="1:26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="1" customFormat="1" ht="16.15" customHeight="1" spans="1:26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="1" customFormat="1" ht="16.15" customHeight="1" spans="1:2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="1" customFormat="1" ht="16.15" customHeight="1" spans="1:26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="1" customFormat="1" ht="16.15" customHeight="1" spans="1:26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="1" customFormat="1" ht="16.15" customHeight="1" spans="1:26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="1" customFormat="1" ht="16.15" customHeight="1" spans="1:26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="1" customFormat="1" ht="16.15" customHeight="1" spans="1:26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="1" customFormat="1" ht="16.15" customHeight="1" spans="1:26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="1" customFormat="1" ht="16.15" customHeight="1" spans="1:26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="1" customFormat="1" ht="16.15" customHeight="1" spans="1:26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="1" customFormat="1" ht="16.15" customHeight="1" spans="1:26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="1" customFormat="1" ht="16.15" customHeight="1" spans="1:2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="1" customFormat="1" ht="16.15" customHeight="1" spans="1:26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="1" customFormat="1" ht="16.15" customHeight="1" spans="1:26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="1" customFormat="1" ht="16.15" customHeight="1" spans="1:26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="1" customFormat="1" ht="16.15" customHeight="1" spans="1:26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="1" customFormat="1" ht="16.15" customHeight="1" spans="1:26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="1" customFormat="1" ht="16.15" customHeight="1" spans="1:26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="1" customFormat="1" ht="16.15" customHeight="1" spans="1:26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="1" customFormat="1" ht="16.15" customHeight="1" spans="1:26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="1" customFormat="1" ht="16.15" customHeight="1" spans="1:26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="1" customFormat="1" ht="16.15" customHeight="1" spans="1:2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="1" customFormat="1" ht="16.15" customHeight="1" spans="1:26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="1" customFormat="1" ht="16.15" customHeight="1" spans="1:26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="1" customFormat="1" ht="16.15" customHeight="1" spans="1:26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="1" customFormat="1" ht="16.15" customHeight="1" spans="1:26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="1" customFormat="1" ht="16.15" customHeight="1" spans="1:26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="1" customFormat="1" ht="16.15" customHeight="1" spans="1:26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="1" customFormat="1" ht="16.15" customHeight="1" spans="1:26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="1" customFormat="1" ht="16.15" customHeight="1" spans="1:26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="1" customFormat="1" ht="16.15" customHeight="1" spans="1:26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="1" customFormat="1" ht="16.15" customHeight="1" spans="1:2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="1" customFormat="1" ht="16.15" customHeight="1" spans="1:26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="1" customFormat="1" ht="16.15" customHeight="1" spans="1:26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="1" customFormat="1" ht="16.15" customHeight="1" spans="1:26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="1" customFormat="1" ht="16.15" customHeight="1" spans="1:26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="1" customFormat="1" ht="16.15" customHeight="1" spans="1:26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="1" customFormat="1" ht="16.15" customHeight="1" spans="1:26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="1" customFormat="1" ht="16.15" customHeight="1" spans="1:26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="1" customFormat="1" ht="16.15" customHeight="1" spans="1:26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="1" customFormat="1" ht="16.15" customHeight="1" spans="1:26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="1" customFormat="1" ht="16.15" customHeight="1" spans="1:2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="1" customFormat="1" ht="16.15" customHeight="1" spans="1:26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="1" customFormat="1" ht="16.15" customHeight="1" spans="1:26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="1" customFormat="1" ht="16.15" customHeight="1" spans="1:26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="1" customFormat="1" ht="16.15" customHeight="1" spans="1:26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="1" customFormat="1" ht="16.15" customHeight="1" spans="1:26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="1" customFormat="1" ht="16.15" customHeight="1" spans="1:26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="1" customFormat="1" ht="16.15" customHeight="1" spans="1:26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="1" customFormat="1" ht="16.15" customHeight="1" spans="1:26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="1" customFormat="1" ht="16.15" customHeight="1" spans="1:26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</sheetData>
  <mergeCells count="14">
    <mergeCell ref="A1:D1"/>
    <mergeCell ref="F1:I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G2:I6"/>
    <mergeCell ref="B7:E8"/>
  </mergeCells>
  <conditionalFormatting sqref="M9:M10">
    <cfRule type="notContainsBlanks" dxfId="0" priority="2">
      <formula>LEN(TRIM(M9))&gt;0</formula>
    </cfRule>
  </conditionalFormatting>
  <conditionalFormatting sqref="Q9:Q10">
    <cfRule type="notContainsBlanks" dxfId="0" priority="3">
      <formula>LEN(TRIM(Q9))&gt;0</formula>
    </cfRule>
  </conditionalFormatting>
  <pageMargins left="0.306944444444444" right="0.306944444444444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2023-11-17T07:50:27Z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