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<sst xmlns="http://schemas.openxmlformats.org/spreadsheetml/2006/main" count="195" uniqueCount="64">
  <si>
    <t>GRADED SPEC PAGE</t>
  </si>
  <si>
    <t>BRAND:</t>
  </si>
  <si>
    <t>STYLE NAME:</t>
  </si>
  <si>
    <t>BG5022 KAIA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</si>
  <si>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</si>
  <si>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</si>
  <si>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</si>
  <si>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</si>
  <si>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</si>
  <si>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</si>
  <si>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</si>
  <si>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</si>
  <si>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</si>
  <si>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</si>
  <si>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</si>
  <si>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</si>
  <si>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</si>
  <si>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</si>
  <si>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</si>
  <si>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</si>
  <si>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</si>
  <si>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</si>
  <si>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</si>
  <si>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</si>
  <si>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</si>
  <si>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</si>
  <si>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</si>
  <si>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TO WAIST SEAM)</t>
  </si>
  <si>
    <r>
      <rPr>
        <sz val="20"/>
        <rFont val="宋体"/>
        <charset val="134"/>
      </rPr>
      <t>上身长</t>
    </r>
    <r>
      <rPr>
        <sz val="20"/>
        <rFont val="Calibri"/>
        <charset val="134"/>
      </rPr>
      <t>-</t>
    </r>
    <r>
      <rPr>
        <sz val="20"/>
        <rFont val="宋体"/>
        <charset val="134"/>
      </rPr>
      <t>肩带连接点到腰</t>
    </r>
  </si>
  <si>
    <t>CF SKIRT LENGTH (FROM WAIST JOINT SEAM TO HEM)</t>
  </si>
  <si>
    <t>前中裙长</t>
  </si>
  <si>
    <t xml:space="preserve">BUST WIDTH (1" BELOW AH) </t>
  </si>
  <si>
    <r>
      <rPr>
        <sz val="20"/>
        <rFont val="宋体"/>
        <charset val="134"/>
      </rPr>
      <t>胸围</t>
    </r>
    <r>
      <rPr>
        <sz val="20"/>
        <rFont val="Calibri"/>
        <charset val="134"/>
      </rPr>
      <t>-</t>
    </r>
    <r>
      <rPr>
        <sz val="20"/>
        <rFont val="宋体"/>
        <charset val="134"/>
      </rPr>
      <t>腋下</t>
    </r>
    <r>
      <rPr>
        <sz val="20"/>
        <rFont val="Calibri"/>
        <charset val="134"/>
      </rPr>
      <t>1‘’</t>
    </r>
  </si>
  <si>
    <t>WAIST SEAM WIDTH</t>
  </si>
  <si>
    <t>腰围</t>
  </si>
  <si>
    <t>HIP WIDTH (8.5" BELOW WAIST JOIN SEAM)</t>
  </si>
  <si>
    <r>
      <rPr>
        <sz val="20"/>
        <rFont val="宋体"/>
        <charset val="134"/>
      </rPr>
      <t>面布臀围</t>
    </r>
    <r>
      <rPr>
        <sz val="20"/>
        <rFont val="Calibri"/>
        <charset val="134"/>
      </rPr>
      <t>-</t>
    </r>
    <r>
      <rPr>
        <sz val="20"/>
        <rFont val="宋体"/>
        <charset val="134"/>
      </rPr>
      <t>腰下</t>
    </r>
    <r>
      <rPr>
        <sz val="20"/>
        <rFont val="Calibri"/>
        <charset val="134"/>
      </rPr>
      <t>8.5‘’</t>
    </r>
  </si>
  <si>
    <t>HIP (LINING) WIDTH (8.5" BELOW WAIST JOIN SEAM)</t>
  </si>
  <si>
    <r>
      <rPr>
        <sz val="20"/>
        <rFont val="宋体"/>
        <charset val="134"/>
      </rPr>
      <t>里布臀围</t>
    </r>
    <r>
      <rPr>
        <sz val="20"/>
        <rFont val="Calibri"/>
        <charset val="134"/>
      </rPr>
      <t>-</t>
    </r>
    <r>
      <rPr>
        <sz val="20"/>
        <rFont val="宋体"/>
        <charset val="134"/>
      </rPr>
      <t>腰下</t>
    </r>
    <r>
      <rPr>
        <sz val="20"/>
        <rFont val="Calibri"/>
        <charset val="134"/>
      </rPr>
      <t>8.5‘’</t>
    </r>
  </si>
  <si>
    <t>SWEEP (SELF) WIDTH - ALONG THE CURVE</t>
  </si>
  <si>
    <t>面布摆围弧量</t>
  </si>
  <si>
    <t>SWEEP (LINING) WIDTH - ALONG THE CURVE</t>
  </si>
  <si>
    <t>里布摆围弧量</t>
  </si>
  <si>
    <t>ADJUSTABLE RANGE LENGTH</t>
  </si>
  <si>
    <t>肩带调节量</t>
  </si>
  <si>
    <t>ZIPPER LENGTH</t>
  </si>
  <si>
    <t>拉链长</t>
  </si>
  <si>
    <t>肩带长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</si>
  <si>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</si>
  <si>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</si>
  <si>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</si>
  <si>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</si>
  <si>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</si>
  <si>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</si>
  <si>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</si>
  <si>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</si>
  <si>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r>
      <rPr>
        <sz val="14"/>
        <color theme="1"/>
        <rFont val="宋体"/>
        <charset val="134"/>
      </rPr>
      <t>上身长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肩带连接点到腰</t>
    </r>
  </si>
  <si>
    <t>FRONT POCKET LENGTH</t>
  </si>
  <si>
    <t>FRONT POCKET OPENING</t>
  </si>
  <si>
    <t>BACK WELT POCKET WIDTH</t>
  </si>
  <si>
    <t>BACK WELT POCKET LENGTH</t>
  </si>
  <si>
    <r>
      <rPr>
        <sz val="14"/>
        <color theme="1"/>
        <rFont val="宋体"/>
        <charset val="134"/>
      </rPr>
      <t>胸围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腋下</t>
    </r>
    <r>
      <rPr>
        <sz val="14"/>
        <color theme="1"/>
        <rFont val="Calibri"/>
        <charset val="134"/>
      </rPr>
      <t>1‘’</t>
    </r>
  </si>
  <si>
    <r>
      <rPr>
        <sz val="14"/>
        <color theme="1"/>
        <rFont val="宋体"/>
        <charset val="134"/>
      </rPr>
      <t>臀围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腰下</t>
    </r>
    <r>
      <rPr>
        <sz val="14"/>
        <color theme="1"/>
        <rFont val="Calibri"/>
        <charset val="134"/>
      </rPr>
      <t>8.5‘’</t>
    </r>
  </si>
  <si>
    <t>肩带调节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</si>
</sst>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4"/>
      <color rgb="FFFF0000"/>
      <name val="Calibri"/>
      <charset val="134"/>
    </font>
    <font>
      <sz val="14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4"/>
      <color theme="1"/>
      <name val="宋体"/>
      <charset val="134"/>
    </font>
    <font>
      <sz val="14"/>
      <color rgb="FFFF0000"/>
      <name val="Calibri"/>
      <charset val="134"/>
    </font>
    <font>
      <sz val="14"/>
      <color theme="1"/>
      <name val="Calibri"/>
      <charset val="134"/>
    </font>
    <font>
      <sz val="14"/>
      <color rgb="FF000000"/>
      <name val="Calibri"/>
      <charset val="134"/>
    </font>
    <font>
      <b/>
      <sz val="15"/>
      <color rgb="FF000000"/>
      <name val="Calibri"/>
      <charset val="134"/>
    </font>
    <font>
      <b/>
      <sz val="14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2"/>
      <name val="Calibri"/>
      <charset val="134"/>
    </font>
    <font>
      <b/>
      <sz val="20"/>
      <color rgb="FF000000"/>
      <name val="Calibri"/>
      <charset val="134"/>
    </font>
    <font>
      <sz val="20"/>
      <name val="Calibri"/>
      <charset val="134"/>
    </font>
    <font>
      <sz val="20"/>
      <name val="宋体"/>
      <charset val="134"/>
    </font>
    <font>
      <sz val="20"/>
      <color rgb="FFFF0000"/>
      <name val="Calibri"/>
      <charset val="134"/>
    </font>
    <font>
      <sz val="20"/>
      <color theme="1"/>
      <name val="Calibri"/>
      <charset val="134"/>
    </font>
    <font>
      <b/>
      <sz val="20"/>
      <color rgb="FFFF0000"/>
      <name val="Calibri"/>
      <charset val="134"/>
    </font>
    <font>
      <b/>
      <sz val="20"/>
      <color theme="1"/>
      <name val="Calibri"/>
      <charset val="134"/>
    </font>
    <font>
      <sz val="2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2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4" borderId="30" applyNumberFormat="0" applyAlignment="0" applyProtection="0">
      <alignment vertical="center"/>
    </xf>
    <xf numFmtId="0" fontId="42" fillId="15" borderId="31" applyNumberFormat="0" applyAlignment="0" applyProtection="0">
      <alignment vertical="center"/>
    </xf>
    <xf numFmtId="0" fontId="43" fillId="15" borderId="30" applyNumberFormat="0" applyAlignment="0" applyProtection="0">
      <alignment vertical="center"/>
    </xf>
    <xf numFmtId="0" fontId="44" fillId="16" borderId="32" applyNumberFormat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</cellStyleXfs>
  <cellXfs count="126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/>
    <xf numFmtId="0" fontId="3" fillId="0" borderId="3" xfId="49" applyFont="1" applyBorder="1"/>
    <xf numFmtId="0" fontId="4" fillId="0" borderId="4" xfId="49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7" fillId="0" borderId="7" xfId="49" applyFont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4" borderId="7" xfId="49" applyFont="1" applyFill="1" applyBorder="1" applyAlignment="1">
      <alignment horizontal="left" vertical="center"/>
    </xf>
    <xf numFmtId="0" fontId="9" fillId="0" borderId="8" xfId="49" applyFont="1" applyBorder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Border="1"/>
    <xf numFmtId="14" fontId="7" fillId="0" borderId="7" xfId="49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4" borderId="1" xfId="49" applyFont="1" applyFill="1" applyBorder="1" applyAlignment="1">
      <alignment horizontal="left" vertical="center"/>
    </xf>
    <xf numFmtId="0" fontId="9" fillId="0" borderId="3" xfId="49" applyFont="1" applyBorder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49" fontId="7" fillId="0" borderId="7" xfId="49" applyNumberFormat="1" applyFont="1" applyBorder="1" applyAlignment="1">
      <alignment horizontal="left" vertical="center"/>
    </xf>
    <xf numFmtId="0" fontId="7" fillId="0" borderId="1" xfId="49" applyFont="1" applyBorder="1" applyAlignment="1">
      <alignment horizontal="left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3" xfId="49" applyFont="1" applyBorder="1"/>
    <xf numFmtId="0" fontId="11" fillId="6" borderId="14" xfId="49" applyFont="1" applyFill="1" applyBorder="1" applyAlignment="1">
      <alignment horizontal="center" vertical="center" wrapText="1"/>
    </xf>
    <xf numFmtId="0" fontId="12" fillId="6" borderId="14" xfId="49" applyFont="1" applyFill="1" applyBorder="1" applyAlignment="1">
      <alignment horizontal="center" vertical="center" wrapText="1"/>
    </xf>
    <xf numFmtId="0" fontId="4" fillId="6" borderId="14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0" fontId="3" fillId="0" borderId="15" xfId="49" applyFont="1" applyBorder="1"/>
    <xf numFmtId="0" fontId="13" fillId="0" borderId="15" xfId="49" applyFont="1" applyBorder="1"/>
    <xf numFmtId="0" fontId="14" fillId="0" borderId="4" xfId="49" applyFont="1" applyBorder="1" applyAlignment="1">
      <alignment horizontal="center"/>
    </xf>
    <xf numFmtId="0" fontId="7" fillId="7" borderId="1" xfId="49" applyFont="1" applyFill="1" applyBorder="1"/>
    <xf numFmtId="177" fontId="15" fillId="7" borderId="3" xfId="49" applyNumberFormat="1" applyFont="1" applyFill="1" applyBorder="1" applyAlignment="1">
      <alignment horizontal="center"/>
    </xf>
    <xf numFmtId="178" fontId="8" fillId="7" borderId="4" xfId="49" applyNumberFormat="1" applyFont="1" applyFill="1" applyBorder="1" applyAlignment="1">
      <alignment horizontal="center" wrapText="1"/>
    </xf>
    <xf numFmtId="0" fontId="14" fillId="0" borderId="15" xfId="49" applyFont="1" applyBorder="1" applyAlignment="1">
      <alignment horizontal="center"/>
    </xf>
    <xf numFmtId="0" fontId="7" fillId="7" borderId="7" xfId="49" applyFont="1" applyFill="1" applyBorder="1"/>
    <xf numFmtId="177" fontId="15" fillId="7" borderId="8" xfId="49" applyNumberFormat="1" applyFont="1" applyFill="1" applyBorder="1" applyAlignment="1">
      <alignment horizontal="center"/>
    </xf>
    <xf numFmtId="178" fontId="8" fillId="0" borderId="4" xfId="49" applyNumberFormat="1" applyFont="1" applyBorder="1" applyAlignment="1">
      <alignment horizontal="center" wrapText="1"/>
    </xf>
    <xf numFmtId="0" fontId="7" fillId="7" borderId="4" xfId="49" applyFont="1" applyFill="1" applyBorder="1"/>
    <xf numFmtId="0" fontId="16" fillId="7" borderId="4" xfId="49" applyFont="1" applyFill="1" applyBorder="1"/>
    <xf numFmtId="177" fontId="17" fillId="7" borderId="15" xfId="49" applyNumberFormat="1" applyFont="1" applyFill="1" applyBorder="1" applyAlignment="1">
      <alignment horizontal="center"/>
    </xf>
    <xf numFmtId="179" fontId="18" fillId="0" borderId="4" xfId="51" applyNumberFormat="1" applyFont="1" applyFill="1" applyBorder="1" applyAlignment="1">
      <alignment horizontal="center" vertical="center" wrapText="1"/>
    </xf>
    <xf numFmtId="0" fontId="7" fillId="0" borderId="4" xfId="49" applyFont="1" applyBorder="1"/>
    <xf numFmtId="0" fontId="18" fillId="7" borderId="4" xfId="49" applyFont="1" applyFill="1" applyBorder="1"/>
    <xf numFmtId="177" fontId="17" fillId="0" borderId="15" xfId="49" applyNumberFormat="1" applyFont="1" applyBorder="1" applyAlignment="1">
      <alignment horizontal="center"/>
    </xf>
    <xf numFmtId="177" fontId="17" fillId="0" borderId="15" xfId="52" applyNumberFormat="1" applyFont="1" applyFill="1" applyBorder="1" applyAlignment="1">
      <alignment horizontal="center" vertical="center"/>
    </xf>
    <xf numFmtId="0" fontId="7" fillId="7" borderId="2" xfId="49" applyFont="1" applyFill="1" applyBorder="1"/>
    <xf numFmtId="0" fontId="7" fillId="7" borderId="3" xfId="49" applyFont="1" applyFill="1" applyBorder="1"/>
    <xf numFmtId="177" fontId="17" fillId="7" borderId="8" xfId="49" applyNumberFormat="1" applyFont="1" applyFill="1" applyBorder="1" applyAlignment="1">
      <alignment horizontal="center"/>
    </xf>
    <xf numFmtId="177" fontId="17" fillId="7" borderId="8" xfId="49" applyNumberFormat="1" applyFont="1" applyFill="1" applyBorder="1" applyAlignment="1">
      <alignment horizontal="center" vertical="center"/>
    </xf>
    <xf numFmtId="180" fontId="17" fillId="0" borderId="15" xfId="49" applyNumberFormat="1" applyFont="1" applyBorder="1" applyAlignment="1">
      <alignment horizontal="center"/>
    </xf>
    <xf numFmtId="179" fontId="19" fillId="0" borderId="4" xfId="51" applyNumberFormat="1" applyFont="1" applyFill="1" applyBorder="1" applyAlignment="1">
      <alignment horizontal="center" vertical="center" wrapText="1"/>
    </xf>
    <xf numFmtId="179" fontId="18" fillId="0" borderId="3" xfId="53" applyNumberFormat="1" applyFont="1" applyFill="1" applyBorder="1" applyAlignment="1">
      <alignment horizontal="center" wrapText="1"/>
    </xf>
    <xf numFmtId="0" fontId="8" fillId="0" borderId="0" xfId="49" applyFont="1"/>
    <xf numFmtId="0" fontId="20" fillId="0" borderId="0" xfId="49" applyFont="1"/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5" borderId="13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7" fillId="8" borderId="0" xfId="49" applyFont="1" applyFill="1"/>
    <xf numFmtId="0" fontId="21" fillId="6" borderId="14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0" fontId="22" fillId="0" borderId="0" xfId="49" applyFont="1" applyAlignment="1">
      <alignment horizontal="center" vertical="center"/>
    </xf>
    <xf numFmtId="178" fontId="8" fillId="9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Alignment="1">
      <alignment horizontal="center" vertical="center" wrapText="1"/>
    </xf>
    <xf numFmtId="178" fontId="23" fillId="0" borderId="0" xfId="49" applyNumberFormat="1" applyFont="1" applyAlignment="1">
      <alignment horizontal="center" vertical="center" wrapText="1"/>
    </xf>
    <xf numFmtId="178" fontId="7" fillId="0" borderId="12" xfId="49" applyNumberFormat="1" applyFont="1" applyBorder="1"/>
    <xf numFmtId="178" fontId="7" fillId="0" borderId="0" xfId="49" applyNumberFormat="1" applyFont="1"/>
    <xf numFmtId="0" fontId="7" fillId="0" borderId="0" xfId="49" applyFont="1" applyAlignment="1">
      <alignment horizontal="center" vertical="center"/>
    </xf>
    <xf numFmtId="178" fontId="18" fillId="10" borderId="4" xfId="51" applyNumberFormat="1" applyFont="1" applyFill="1" applyBorder="1" applyAlignment="1">
      <alignment horizontal="center" vertical="center" wrapText="1"/>
    </xf>
    <xf numFmtId="178" fontId="19" fillId="7" borderId="4" xfId="49" applyNumberFormat="1" applyFont="1" applyFill="1" applyBorder="1" applyAlignment="1">
      <alignment horizontal="center" wrapText="1"/>
    </xf>
    <xf numFmtId="178" fontId="18" fillId="7" borderId="8" xfId="49" applyNumberFormat="1" applyFont="1" applyFill="1" applyBorder="1"/>
    <xf numFmtId="178" fontId="19" fillId="10" borderId="4" xfId="51" applyNumberFormat="1" applyFont="1" applyFill="1" applyBorder="1" applyAlignment="1">
      <alignment horizontal="center" vertical="center" wrapText="1"/>
    </xf>
    <xf numFmtId="180" fontId="18" fillId="7" borderId="3" xfId="49" applyNumberFormat="1" applyFont="1" applyFill="1" applyBorder="1" applyAlignment="1">
      <alignment horizontal="center" wrapText="1"/>
    </xf>
    <xf numFmtId="180" fontId="19" fillId="7" borderId="4" xfId="49" applyNumberFormat="1" applyFont="1" applyFill="1" applyBorder="1" applyAlignment="1">
      <alignment horizontal="center" wrapText="1"/>
    </xf>
    <xf numFmtId="180" fontId="18" fillId="7" borderId="3" xfId="53" applyNumberFormat="1" applyFont="1" applyFill="1" applyBorder="1" applyAlignment="1">
      <alignment horizontal="center" wrapText="1"/>
    </xf>
    <xf numFmtId="178" fontId="18" fillId="9" borderId="8" xfId="49" applyNumberFormat="1" applyFont="1" applyFill="1" applyBorder="1"/>
    <xf numFmtId="180" fontId="18" fillId="0" borderId="3" xfId="53" applyNumberFormat="1" applyFont="1" applyBorder="1" applyAlignment="1">
      <alignment horizontal="center" wrapText="1"/>
    </xf>
    <xf numFmtId="0" fontId="2" fillId="0" borderId="17" xfId="49" applyFont="1" applyBorder="1" applyAlignment="1">
      <alignment horizontal="center" vertical="center"/>
    </xf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11" borderId="1" xfId="49" applyFont="1" applyFill="1" applyBorder="1" applyAlignment="1">
      <alignment horizontal="center" vertical="center"/>
    </xf>
    <xf numFmtId="0" fontId="8" fillId="0" borderId="20" xfId="50" applyFont="1" applyBorder="1" applyAlignment="1">
      <alignment vertical="center"/>
    </xf>
    <xf numFmtId="0" fontId="8" fillId="0" borderId="21" xfId="50" applyFont="1" applyBorder="1" applyAlignment="1">
      <alignment horizontal="left" vertical="center"/>
    </xf>
    <xf numFmtId="0" fontId="24" fillId="0" borderId="8" xfId="49" applyFont="1" applyBorder="1"/>
    <xf numFmtId="14" fontId="8" fillId="0" borderId="22" xfId="50" applyNumberFormat="1" applyFont="1" applyBorder="1" applyAlignment="1">
      <alignment horizontal="left" vertical="center"/>
    </xf>
    <xf numFmtId="0" fontId="8" fillId="0" borderId="23" xfId="50" applyFont="1" applyBorder="1" applyAlignment="1">
      <alignment horizontal="left" vertical="center"/>
    </xf>
    <xf numFmtId="0" fontId="24" fillId="0" borderId="3" xfId="49" applyFont="1" applyBorder="1"/>
    <xf numFmtId="176" fontId="8" fillId="5" borderId="24" xfId="49" applyNumberFormat="1" applyFont="1" applyFill="1" applyBorder="1" applyAlignment="1">
      <alignment horizontal="center" vertical="center"/>
    </xf>
    <xf numFmtId="176" fontId="8" fillId="5" borderId="25" xfId="49" applyNumberFormat="1" applyFont="1" applyFill="1" applyBorder="1" applyAlignment="1">
      <alignment horizontal="center" vertical="center"/>
    </xf>
    <xf numFmtId="0" fontId="25" fillId="6" borderId="14" xfId="49" applyFont="1" applyFill="1" applyBorder="1" applyAlignment="1">
      <alignment horizontal="center" vertical="center" wrapText="1"/>
    </xf>
    <xf numFmtId="0" fontId="26" fillId="0" borderId="15" xfId="49" applyFont="1" applyBorder="1"/>
    <xf numFmtId="0" fontId="14" fillId="0" borderId="1" xfId="49" applyFont="1" applyBorder="1" applyAlignment="1">
      <alignment horizontal="center"/>
    </xf>
    <xf numFmtId="179" fontId="8" fillId="0" borderId="1" xfId="49" applyNumberFormat="1" applyFont="1" applyBorder="1" applyAlignment="1">
      <alignment horizontal="left" wrapText="1"/>
    </xf>
    <xf numFmtId="179" fontId="8" fillId="0" borderId="2" xfId="49" applyNumberFormat="1" applyFont="1" applyBorder="1" applyAlignment="1">
      <alignment horizontal="left" wrapText="1"/>
    </xf>
    <xf numFmtId="0" fontId="27" fillId="0" borderId="7" xfId="51" applyFont="1" applyBorder="1" applyAlignment="1">
      <alignment horizontal="left" vertical="center" wrapText="1"/>
    </xf>
    <xf numFmtId="177" fontId="28" fillId="7" borderId="15" xfId="52" applyNumberFormat="1" applyFont="1" applyFill="1" applyBorder="1" applyAlignment="1">
      <alignment horizontal="center"/>
    </xf>
    <xf numFmtId="179" fontId="29" fillId="0" borderId="4" xfId="52" applyNumberFormat="1" applyFont="1" applyFill="1" applyBorder="1" applyAlignment="1">
      <alignment horizontal="center" wrapText="1"/>
    </xf>
    <xf numFmtId="0" fontId="8" fillId="0" borderId="1" xfId="49" applyFont="1" applyBorder="1" applyAlignment="1">
      <alignment horizontal="left"/>
    </xf>
    <xf numFmtId="0" fontId="8" fillId="0" borderId="2" xfId="49" applyFont="1" applyBorder="1" applyAlignment="1">
      <alignment horizontal="left"/>
    </xf>
    <xf numFmtId="0" fontId="27" fillId="0" borderId="1" xfId="51" applyFont="1" applyBorder="1" applyAlignment="1">
      <alignment horizontal="left" vertical="center" wrapText="1"/>
    </xf>
    <xf numFmtId="177" fontId="28" fillId="0" borderId="15" xfId="52" applyNumberFormat="1" applyFont="1" applyFill="1" applyBorder="1" applyAlignment="1">
      <alignment horizontal="center"/>
    </xf>
    <xf numFmtId="180" fontId="28" fillId="0" borderId="15" xfId="52" applyNumberFormat="1" applyFont="1" applyFill="1" applyBorder="1" applyAlignment="1">
      <alignment horizontal="center"/>
    </xf>
    <xf numFmtId="176" fontId="8" fillId="5" borderId="26" xfId="49" applyNumberFormat="1" applyFont="1" applyFill="1" applyBorder="1" applyAlignment="1">
      <alignment horizontal="center" vertical="center"/>
    </xf>
    <xf numFmtId="0" fontId="30" fillId="6" borderId="14" xfId="49" applyFont="1" applyFill="1" applyBorder="1" applyAlignment="1">
      <alignment horizontal="center" vertical="center" wrapText="1"/>
    </xf>
    <xf numFmtId="0" fontId="31" fillId="6" borderId="14" xfId="49" applyFont="1" applyFill="1" applyBorder="1" applyAlignment="1">
      <alignment horizontal="center" vertical="center" wrapText="1"/>
    </xf>
    <xf numFmtId="181" fontId="29" fillId="0" borderId="4" xfId="52" applyNumberFormat="1" applyFont="1" applyFill="1" applyBorder="1" applyAlignment="1">
      <alignment horizontal="center" wrapText="1"/>
    </xf>
    <xf numFmtId="181" fontId="29" fillId="0" borderId="3" xfId="52" applyNumberFormat="1" applyFont="1" applyFill="1" applyBorder="1" applyAlignment="1">
      <alignment horizontal="center" wrapText="1"/>
    </xf>
    <xf numFmtId="178" fontId="32" fillId="0" borderId="4" xfId="52" applyNumberFormat="1" applyFont="1" applyFill="1" applyBorder="1" applyAlignment="1">
      <alignment horizontal="center" wrapText="1"/>
    </xf>
    <xf numFmtId="178" fontId="29" fillId="12" borderId="4" xfId="51" applyNumberFormat="1" applyFont="1" applyFill="1" applyBorder="1" applyAlignment="1">
      <alignment horizontal="center" wrapText="1"/>
    </xf>
    <xf numFmtId="178" fontId="32" fillId="12" borderId="4" xfId="51" applyNumberFormat="1" applyFont="1" applyFill="1" applyBorder="1" applyAlignment="1">
      <alignment horizontal="center" wrapText="1"/>
    </xf>
    <xf numFmtId="180" fontId="32" fillId="0" borderId="4" xfId="52" applyNumberFormat="1" applyFont="1" applyFill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3" xfId="52"/>
    <cellStyle name="Normal 5 2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2"/>
  <sheetViews>
    <sheetView zoomScale="70" zoomScaleNormal="70" topLeftCell="A8" workbookViewId="0">
      <selection activeCell="F13" sqref="F13"/>
    </sheetView>
  </sheetViews>
  <sheetFormatPr defaultColWidth="11.9469026548673" defaultRowHeight="15" customHeight="1"/>
  <cols>
    <col min="1" max="1" width="4.38053097345133" style="1" customWidth="1"/>
    <col min="2" max="2" width="17.3893805309735" style="1" customWidth="1"/>
    <col min="3" max="3" width="12.9646017699115" style="1" customWidth="1"/>
    <col min="4" max="4" width="21.6371681415929" style="1" customWidth="1"/>
    <col min="5" max="5" width="41.8141592920354" style="1" customWidth="1"/>
    <col min="6" max="6" width="9.55752212389381" style="1" customWidth="1"/>
    <col min="7" max="13" width="12.283185840708" style="1" customWidth="1"/>
    <col min="14" max="14" width="5.97345132743363" style="1" customWidth="1"/>
    <col min="15" max="17" width="9.15929203539823" style="1" customWidth="1"/>
    <col min="18" max="18" width="5.84070796460177" style="1" customWidth="1"/>
    <col min="19" max="19" width="9.15929203539823" style="1" customWidth="1"/>
    <col min="20" max="21" width="9.02654867256637" style="1" customWidth="1"/>
    <col min="22" max="22" width="7.0353982300885" style="1" customWidth="1"/>
    <col min="23" max="23" width="10.7522123893805" style="1" customWidth="1"/>
    <col min="24" max="24" width="30.3982300884956" style="1" customWidth="1"/>
    <col min="25" max="26" width="12.7433628318584" style="1" customWidth="1"/>
    <col min="27" max="16384" width="11.9469026548673" style="1"/>
  </cols>
  <sheetData>
    <row r="1" s="1" customFormat="1" ht="30" customHeight="1" spans="1:26">
      <c r="A1" s="90" t="s">
        <v>0</v>
      </c>
      <c r="B1" s="91"/>
      <c r="C1" s="91"/>
      <c r="D1" s="91"/>
      <c r="E1" s="92"/>
      <c r="F1" s="93" t="s">
        <v>1</v>
      </c>
      <c r="G1" s="94"/>
      <c r="H1" s="95"/>
      <c r="I1" s="3"/>
      <c r="J1" s="3"/>
      <c r="K1" s="3"/>
      <c r="L1" s="3"/>
      <c r="M1" s="4"/>
      <c r="N1" s="64"/>
      <c r="O1" s="64"/>
      <c r="P1" s="64"/>
      <c r="Q1" s="64"/>
      <c r="R1" s="64"/>
      <c r="S1" s="64"/>
      <c r="T1" s="64"/>
      <c r="U1" s="64"/>
      <c r="V1" s="64"/>
      <c r="W1" s="64"/>
      <c r="X1" s="63"/>
      <c r="Y1" s="63"/>
      <c r="Z1" s="63"/>
    </row>
    <row r="2" s="1" customFormat="1" ht="16.15" customHeight="1" spans="1:26">
      <c r="A2" s="7" t="s">
        <v>2</v>
      </c>
      <c r="B2" s="8"/>
      <c r="C2" s="96" t="s">
        <v>3</v>
      </c>
      <c r="D2" s="10" t="s">
        <v>4</v>
      </c>
      <c r="E2" s="97" t="s">
        <v>5</v>
      </c>
      <c r="F2" s="98"/>
      <c r="G2" s="13"/>
      <c r="H2" s="14"/>
      <c r="I2" s="14"/>
      <c r="J2" s="14"/>
      <c r="K2" s="14"/>
      <c r="L2" s="14"/>
      <c r="M2" s="65"/>
      <c r="N2" s="66"/>
      <c r="O2" s="66"/>
      <c r="P2" s="66"/>
      <c r="Q2" s="66"/>
      <c r="R2" s="66"/>
      <c r="S2" s="66"/>
      <c r="T2" s="66"/>
      <c r="U2" s="66"/>
      <c r="V2" s="66"/>
      <c r="W2" s="66"/>
      <c r="X2" s="63"/>
      <c r="Y2" s="63"/>
      <c r="Z2" s="63"/>
    </row>
    <row r="3" s="1" customFormat="1" ht="16.15" customHeight="1" spans="1:26">
      <c r="A3" s="15" t="s">
        <v>6</v>
      </c>
      <c r="B3" s="16"/>
      <c r="C3" s="99"/>
      <c r="D3" s="18" t="s">
        <v>7</v>
      </c>
      <c r="E3" s="100"/>
      <c r="F3" s="101"/>
      <c r="G3" s="21"/>
      <c r="H3" s="22"/>
      <c r="I3" s="22"/>
      <c r="J3" s="22"/>
      <c r="K3" s="22"/>
      <c r="L3" s="22"/>
      <c r="M3" s="67"/>
      <c r="N3" s="66"/>
      <c r="O3" s="66"/>
      <c r="P3" s="66"/>
      <c r="Q3" s="66"/>
      <c r="R3" s="66"/>
      <c r="S3" s="66"/>
      <c r="T3" s="66"/>
      <c r="U3" s="66"/>
      <c r="V3" s="66"/>
      <c r="W3" s="66"/>
      <c r="X3" s="63"/>
      <c r="Y3" s="63"/>
      <c r="Z3" s="63"/>
    </row>
    <row r="4" s="1" customFormat="1" ht="16.15" customHeight="1" spans="1:26">
      <c r="A4" s="15" t="s">
        <v>8</v>
      </c>
      <c r="B4" s="16"/>
      <c r="C4" s="99"/>
      <c r="D4" s="18" t="s">
        <v>9</v>
      </c>
      <c r="E4" s="100" t="s">
        <v>10</v>
      </c>
      <c r="F4" s="101"/>
      <c r="G4" s="21"/>
      <c r="H4" s="22"/>
      <c r="I4" s="22"/>
      <c r="J4" s="22"/>
      <c r="K4" s="22"/>
      <c r="L4" s="22"/>
      <c r="M4" s="67"/>
      <c r="N4" s="66"/>
      <c r="O4" s="66"/>
      <c r="P4" s="66"/>
      <c r="Q4" s="66"/>
      <c r="R4" s="66"/>
      <c r="S4" s="66"/>
      <c r="T4" s="66"/>
      <c r="U4" s="66"/>
      <c r="V4" s="66"/>
      <c r="W4" s="66"/>
      <c r="X4" s="63"/>
      <c r="Y4" s="63"/>
      <c r="Z4" s="63"/>
    </row>
    <row r="5" s="1" customFormat="1" ht="16.15" customHeight="1" spans="1:26">
      <c r="A5" s="15" t="s">
        <v>11</v>
      </c>
      <c r="B5" s="16"/>
      <c r="C5" s="99"/>
      <c r="D5" s="18" t="s">
        <v>12</v>
      </c>
      <c r="E5" s="100" t="s">
        <v>13</v>
      </c>
      <c r="F5" s="101"/>
      <c r="G5" s="102"/>
      <c r="H5" s="103"/>
      <c r="I5" s="103"/>
      <c r="J5" s="103"/>
      <c r="K5" s="103"/>
      <c r="L5" s="103"/>
      <c r="M5" s="117"/>
      <c r="N5" s="66"/>
      <c r="O5" s="66"/>
      <c r="P5" s="66"/>
      <c r="Q5" s="66"/>
      <c r="R5" s="66"/>
      <c r="S5" s="66"/>
      <c r="T5" s="66"/>
      <c r="U5" s="66"/>
      <c r="V5" s="66"/>
      <c r="W5" s="66"/>
      <c r="X5" s="63"/>
      <c r="Y5" s="63"/>
      <c r="Z5" s="63"/>
    </row>
    <row r="6" s="1" customFormat="1" ht="16.15" customHeight="1" spans="1:26">
      <c r="A6" s="15" t="s">
        <v>14</v>
      </c>
      <c r="B6" s="16"/>
      <c r="C6" s="99" t="s">
        <v>15</v>
      </c>
      <c r="D6" s="18" t="s">
        <v>16</v>
      </c>
      <c r="E6" s="100" t="s">
        <v>17</v>
      </c>
      <c r="F6" s="101"/>
      <c r="G6" s="25"/>
      <c r="H6" s="26"/>
      <c r="I6" s="26"/>
      <c r="J6" s="26"/>
      <c r="K6" s="26"/>
      <c r="L6" s="26"/>
      <c r="M6" s="68"/>
      <c r="N6" s="66"/>
      <c r="O6" s="66"/>
      <c r="P6" s="66"/>
      <c r="Q6" s="66"/>
      <c r="R6" s="66"/>
      <c r="S6" s="66"/>
      <c r="T6" s="66"/>
      <c r="U6" s="66"/>
      <c r="V6" s="66"/>
      <c r="W6" s="69"/>
      <c r="X6" s="63"/>
      <c r="Y6" s="63"/>
      <c r="Z6" s="63"/>
    </row>
    <row r="7" s="1" customFormat="1" ht="16.15" customHeight="1" spans="1:26">
      <c r="A7" s="27"/>
      <c r="B7" s="28" t="s">
        <v>18</v>
      </c>
      <c r="C7" s="29"/>
      <c r="D7" s="29"/>
      <c r="E7" s="30"/>
      <c r="F7" s="31" t="s">
        <v>19</v>
      </c>
      <c r="G7" s="104" t="s">
        <v>20</v>
      </c>
      <c r="H7" s="104" t="s">
        <v>21</v>
      </c>
      <c r="I7" s="118" t="s">
        <v>22</v>
      </c>
      <c r="J7" s="119" t="s">
        <v>23</v>
      </c>
      <c r="K7" s="104" t="s">
        <v>24</v>
      </c>
      <c r="L7" s="104" t="s">
        <v>25</v>
      </c>
      <c r="M7" s="104" t="s">
        <v>26</v>
      </c>
      <c r="N7" s="71"/>
      <c r="O7" s="71"/>
      <c r="P7" s="72"/>
      <c r="Q7" s="71"/>
      <c r="R7" s="71"/>
      <c r="S7" s="71"/>
      <c r="T7" s="72"/>
      <c r="U7" s="71"/>
      <c r="V7" s="71"/>
      <c r="W7" s="72"/>
      <c r="X7" s="73"/>
      <c r="Y7" s="63"/>
      <c r="Z7" s="63"/>
    </row>
    <row r="8" s="1" customFormat="1" customHeight="1" spans="1:26">
      <c r="A8" s="34"/>
      <c r="B8" s="35"/>
      <c r="C8" s="36"/>
      <c r="D8" s="36"/>
      <c r="E8" s="37"/>
      <c r="F8" s="38"/>
      <c r="G8" s="105"/>
      <c r="H8" s="105"/>
      <c r="I8" s="105"/>
      <c r="J8" s="105"/>
      <c r="K8" s="105"/>
      <c r="L8" s="105"/>
      <c r="M8" s="105"/>
      <c r="N8" s="74"/>
      <c r="O8" s="73"/>
      <c r="P8" s="73"/>
      <c r="Q8" s="73"/>
      <c r="R8" s="74"/>
      <c r="S8" s="73"/>
      <c r="T8" s="73"/>
      <c r="U8" s="73"/>
      <c r="V8" s="74"/>
      <c r="W8" s="73"/>
      <c r="X8" s="73"/>
      <c r="Y8" s="63"/>
      <c r="Z8" s="63"/>
    </row>
    <row r="9" s="1" customFormat="1" ht="55" customHeight="1" spans="1:26">
      <c r="A9" s="106"/>
      <c r="B9" s="107" t="s">
        <v>27</v>
      </c>
      <c r="C9" s="108"/>
      <c r="D9" s="108"/>
      <c r="E9" s="109" t="s">
        <v>28</v>
      </c>
      <c r="F9" s="110">
        <v>44930</v>
      </c>
      <c r="G9" s="120">
        <f>SUM(H9-0.25)</f>
        <v>8.75</v>
      </c>
      <c r="H9" s="121">
        <f>SUM(I9-1/4)</f>
        <v>9</v>
      </c>
      <c r="I9" s="123">
        <v>9.25</v>
      </c>
      <c r="J9" s="121">
        <f t="shared" ref="J9:M9" si="0">SUM(I9+0.25)</f>
        <v>9.5</v>
      </c>
      <c r="K9" s="121">
        <f t="shared" si="0"/>
        <v>9.75</v>
      </c>
      <c r="L9" s="121">
        <f t="shared" si="0"/>
        <v>10</v>
      </c>
      <c r="M9" s="121">
        <f t="shared" si="0"/>
        <v>10.25</v>
      </c>
      <c r="N9" s="76"/>
      <c r="O9" s="76"/>
      <c r="P9" s="76"/>
      <c r="Q9" s="77"/>
      <c r="R9" s="76"/>
      <c r="S9" s="76"/>
      <c r="T9" s="76"/>
      <c r="U9" s="77"/>
      <c r="V9" s="76"/>
      <c r="W9" s="76"/>
      <c r="X9" s="80"/>
      <c r="Y9" s="63"/>
      <c r="Z9" s="63"/>
    </row>
    <row r="10" s="1" customFormat="1" ht="55" customHeight="1" spans="1:26">
      <c r="A10" s="106"/>
      <c r="B10" s="112" t="s">
        <v>29</v>
      </c>
      <c r="C10" s="113"/>
      <c r="D10" s="113"/>
      <c r="E10" s="114" t="s">
        <v>30</v>
      </c>
      <c r="F10" s="115">
        <v>44928</v>
      </c>
      <c r="G10" s="120">
        <f>SUM(H10-0.25)</f>
        <v>46</v>
      </c>
      <c r="H10" s="121">
        <f>SUM(I10-1/4)</f>
        <v>46.25</v>
      </c>
      <c r="I10" s="123">
        <v>46.5</v>
      </c>
      <c r="J10" s="121">
        <f>SUM(I10+0.25)</f>
        <v>46.75</v>
      </c>
      <c r="K10" s="121">
        <f>SUM(J10+0.25)</f>
        <v>47</v>
      </c>
      <c r="L10" s="121">
        <f>SUM(K10+0)</f>
        <v>47</v>
      </c>
      <c r="M10" s="121">
        <f>SUM(L10+0)</f>
        <v>47</v>
      </c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="1" customFormat="1" ht="55" customHeight="1" spans="1:26">
      <c r="A11" s="106"/>
      <c r="B11" s="112" t="s">
        <v>31</v>
      </c>
      <c r="C11" s="113"/>
      <c r="D11" s="113"/>
      <c r="E11" s="114" t="s">
        <v>32</v>
      </c>
      <c r="F11" s="115">
        <v>44928</v>
      </c>
      <c r="G11" s="122">
        <f t="shared" ref="G11:G16" si="1">SUM(H11-1)</f>
        <v>29.25</v>
      </c>
      <c r="H11" s="122">
        <f t="shared" ref="H11:H16" si="2">SUM(I11-2)</f>
        <v>30.25</v>
      </c>
      <c r="I11" s="123">
        <v>32.25</v>
      </c>
      <c r="J11" s="122">
        <f t="shared" ref="J11:M11" si="3">SUM(I11+2)</f>
        <v>34.25</v>
      </c>
      <c r="K11" s="122">
        <f t="shared" ref="K11:K16" si="4">SUM(J11+2.5)</f>
        <v>36.75</v>
      </c>
      <c r="L11" s="122">
        <f t="shared" si="3"/>
        <v>38.75</v>
      </c>
      <c r="M11" s="122">
        <f t="shared" si="3"/>
        <v>40.75</v>
      </c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="1" customFormat="1" ht="55" customHeight="1" spans="1:26">
      <c r="A12" s="106"/>
      <c r="B12" s="112" t="s">
        <v>33</v>
      </c>
      <c r="C12" s="113"/>
      <c r="D12" s="113"/>
      <c r="E12" s="114" t="s">
        <v>34</v>
      </c>
      <c r="F12" s="115">
        <v>44928</v>
      </c>
      <c r="G12" s="122">
        <f t="shared" si="1"/>
        <v>25.375</v>
      </c>
      <c r="H12" s="122">
        <f t="shared" si="2"/>
        <v>26.375</v>
      </c>
      <c r="I12" s="124">
        <v>28.375</v>
      </c>
      <c r="J12" s="122">
        <f t="shared" ref="J12:M12" si="5">SUM(I12+2)</f>
        <v>30.375</v>
      </c>
      <c r="K12" s="122">
        <f t="shared" si="4"/>
        <v>32.875</v>
      </c>
      <c r="L12" s="122">
        <f t="shared" si="5"/>
        <v>34.875</v>
      </c>
      <c r="M12" s="122">
        <f t="shared" si="5"/>
        <v>36.875</v>
      </c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="1" customFormat="1" ht="55" customHeight="1" spans="1:26">
      <c r="A13" s="106"/>
      <c r="B13" s="112" t="s">
        <v>35</v>
      </c>
      <c r="C13" s="113"/>
      <c r="D13" s="113"/>
      <c r="E13" s="114" t="s">
        <v>36</v>
      </c>
      <c r="F13" s="115">
        <v>44928</v>
      </c>
      <c r="G13" s="122">
        <f t="shared" si="1"/>
        <v>38.375</v>
      </c>
      <c r="H13" s="122">
        <f t="shared" si="2"/>
        <v>39.375</v>
      </c>
      <c r="I13" s="124">
        <v>41.375</v>
      </c>
      <c r="J13" s="122">
        <f t="shared" ref="J13:M13" si="6">SUM(I13+2)</f>
        <v>43.375</v>
      </c>
      <c r="K13" s="122">
        <f t="shared" si="4"/>
        <v>45.875</v>
      </c>
      <c r="L13" s="122">
        <f t="shared" si="6"/>
        <v>47.875</v>
      </c>
      <c r="M13" s="122">
        <f t="shared" si="6"/>
        <v>49.875</v>
      </c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="1" customFormat="1" ht="55" customHeight="1" spans="1:26">
      <c r="A14" s="106"/>
      <c r="B14" s="112" t="s">
        <v>37</v>
      </c>
      <c r="C14" s="113"/>
      <c r="D14" s="113"/>
      <c r="E14" s="114" t="s">
        <v>38</v>
      </c>
      <c r="F14" s="115">
        <v>44928</v>
      </c>
      <c r="G14" s="122">
        <f t="shared" si="1"/>
        <v>35</v>
      </c>
      <c r="H14" s="122">
        <f t="shared" si="2"/>
        <v>36</v>
      </c>
      <c r="I14" s="124">
        <v>38</v>
      </c>
      <c r="J14" s="122">
        <f t="shared" ref="J14:M14" si="7">SUM(I14+2)</f>
        <v>40</v>
      </c>
      <c r="K14" s="122">
        <f t="shared" si="4"/>
        <v>42.5</v>
      </c>
      <c r="L14" s="122">
        <f t="shared" si="7"/>
        <v>44.5</v>
      </c>
      <c r="M14" s="122">
        <f t="shared" si="7"/>
        <v>46.5</v>
      </c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="1" customFormat="1" ht="55" customHeight="1" spans="1:26">
      <c r="A15" s="106"/>
      <c r="B15" s="112" t="s">
        <v>39</v>
      </c>
      <c r="C15" s="113"/>
      <c r="D15" s="113"/>
      <c r="E15" s="114" t="s">
        <v>40</v>
      </c>
      <c r="F15" s="115">
        <v>44928</v>
      </c>
      <c r="G15" s="122">
        <f t="shared" si="1"/>
        <v>171</v>
      </c>
      <c r="H15" s="122">
        <f t="shared" si="2"/>
        <v>172</v>
      </c>
      <c r="I15" s="124">
        <v>174</v>
      </c>
      <c r="J15" s="122">
        <f t="shared" ref="J15:M15" si="8">SUM(I15+2)</f>
        <v>176</v>
      </c>
      <c r="K15" s="122">
        <f t="shared" si="4"/>
        <v>178.5</v>
      </c>
      <c r="L15" s="122">
        <f t="shared" si="8"/>
        <v>180.5</v>
      </c>
      <c r="M15" s="122">
        <f t="shared" si="8"/>
        <v>182.5</v>
      </c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="1" customFormat="1" ht="55" customHeight="1" spans="1:26">
      <c r="A16" s="106"/>
      <c r="B16" s="112" t="s">
        <v>41</v>
      </c>
      <c r="C16" s="113"/>
      <c r="D16" s="113"/>
      <c r="E16" s="114" t="s">
        <v>42</v>
      </c>
      <c r="F16" s="115">
        <v>44928</v>
      </c>
      <c r="G16" s="122">
        <f t="shared" si="1"/>
        <v>49</v>
      </c>
      <c r="H16" s="122">
        <f t="shared" si="2"/>
        <v>50</v>
      </c>
      <c r="I16" s="124">
        <v>52</v>
      </c>
      <c r="J16" s="122">
        <f t="shared" ref="J16:M16" si="9">SUM(I16+2)</f>
        <v>54</v>
      </c>
      <c r="K16" s="122">
        <f t="shared" si="4"/>
        <v>56.5</v>
      </c>
      <c r="L16" s="122">
        <f t="shared" si="9"/>
        <v>58.5</v>
      </c>
      <c r="M16" s="122">
        <f t="shared" si="9"/>
        <v>60.5</v>
      </c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="1" customFormat="1" ht="55" customHeight="1" spans="1:26">
      <c r="A17" s="106"/>
      <c r="B17" s="112" t="s">
        <v>43</v>
      </c>
      <c r="C17" s="113"/>
      <c r="D17" s="113"/>
      <c r="E17" s="114" t="s">
        <v>44</v>
      </c>
      <c r="F17" s="110">
        <v>44930</v>
      </c>
      <c r="G17" s="122">
        <f>H17</f>
        <v>2</v>
      </c>
      <c r="H17" s="122">
        <f>I17</f>
        <v>2</v>
      </c>
      <c r="I17" s="124">
        <v>2</v>
      </c>
      <c r="J17" s="122">
        <f t="shared" ref="J17:M17" si="10">I17</f>
        <v>2</v>
      </c>
      <c r="K17" s="122">
        <f t="shared" si="10"/>
        <v>2</v>
      </c>
      <c r="L17" s="122">
        <f t="shared" si="10"/>
        <v>2</v>
      </c>
      <c r="M17" s="122">
        <f t="shared" si="10"/>
        <v>2</v>
      </c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="1" customFormat="1" ht="55" customHeight="1" spans="1:26">
      <c r="A18" s="106"/>
      <c r="B18" s="112" t="s">
        <v>45</v>
      </c>
      <c r="C18" s="113"/>
      <c r="D18" s="113"/>
      <c r="E18" s="114" t="s">
        <v>46</v>
      </c>
      <c r="F18" s="116">
        <v>0.25</v>
      </c>
      <c r="G18" s="122">
        <f>SUM(H18+0)</f>
        <v>12.75</v>
      </c>
      <c r="H18" s="122">
        <f>SUM(I18+0)</f>
        <v>12.75</v>
      </c>
      <c r="I18" s="124">
        <v>12.75</v>
      </c>
      <c r="J18" s="125">
        <f>SUM(I18+0.5)</f>
        <v>13.25</v>
      </c>
      <c r="K18" s="125">
        <f>SUM(J18+0)</f>
        <v>13.25</v>
      </c>
      <c r="L18" s="125">
        <f>SUM(K18+0.5)</f>
        <v>13.75</v>
      </c>
      <c r="M18" s="125">
        <f>SUM(L18+0)</f>
        <v>13.75</v>
      </c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="1" customFormat="1" ht="16.15" customHeight="1" spans="1:26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="1" customFormat="1" ht="16.15" customHeight="1" spans="1:26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="1" customFormat="1" ht="16.15" customHeight="1" spans="1:26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="1" customFormat="1" ht="16.15" customHeight="1" spans="1:26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="1" customFormat="1" ht="16.15" customHeight="1" spans="1:2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="1" customFormat="1" ht="16.15" customHeight="1" spans="1:26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="1" customFormat="1" ht="16.15" customHeight="1" spans="1:26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="1" customFormat="1" ht="16.15" customHeight="1" spans="1:26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="1" customFormat="1" ht="16.15" customHeight="1" spans="1:26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="1" customFormat="1" ht="16.15" customHeight="1" spans="1:2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="1" customFormat="1" ht="16.15" customHeight="1" spans="1:2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="1" customFormat="1" ht="16.15" customHeight="1" spans="1:2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="1" customFormat="1" ht="16.15" customHeight="1" spans="1:26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="1" customFormat="1" ht="16.15" customHeight="1" spans="1:26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="1" customFormat="1" ht="16.15" customHeight="1" spans="1:26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="1" customFormat="1" ht="16.15" customHeight="1" spans="1:2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="1" customFormat="1" ht="16.15" customHeight="1" spans="1:2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="1" customFormat="1" ht="16.15" customHeight="1" spans="1:2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="1" customFormat="1" ht="16.15" customHeight="1" spans="1:2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="1" customFormat="1" ht="16.15" customHeight="1" spans="1:2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="1" customFormat="1" ht="16.15" customHeight="1" spans="1:2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="1" customFormat="1" ht="16.15" customHeight="1" spans="1:2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="1" customFormat="1" ht="16.15" customHeight="1" spans="1:2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="1" customFormat="1" ht="16.15" customHeight="1" spans="1:2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="1" customFormat="1" ht="16.15" customHeight="1" spans="1:2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="1" customFormat="1" ht="16.15" customHeight="1" spans="1:2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="1" customFormat="1" ht="16.15" customHeight="1" spans="1:2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="1" customFormat="1" ht="16.15" customHeight="1" spans="1:2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="1" customFormat="1" ht="16.15" customHeight="1" spans="1:2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="1" customFormat="1" ht="16.15" customHeight="1" spans="1:2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="1" customFormat="1" ht="16.15" customHeight="1" spans="1:2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="1" customFormat="1" ht="16.15" customHeight="1" spans="1:2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="1" customFormat="1" ht="16.15" customHeight="1" spans="1:2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="1" customFormat="1" ht="16.15" customHeight="1" spans="1:2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="1" customFormat="1" ht="16.15" customHeight="1" spans="1:2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="1" customFormat="1" ht="16.15" customHeight="1" spans="1:2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="1" customFormat="1" ht="16.15" customHeight="1" spans="1:2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="1" customFormat="1" ht="16.15" customHeight="1" spans="1:2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="1" customFormat="1" ht="16.15" customHeight="1" spans="1:2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="1" customFormat="1" ht="16.15" customHeight="1" spans="1:2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="1" customFormat="1" ht="16.15" customHeight="1" spans="1:2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="1" customFormat="1" ht="16.15" customHeight="1" spans="1:2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="1" customFormat="1" ht="16.15" customHeight="1" spans="1:2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="1" customFormat="1" ht="16.15" customHeight="1" spans="1:2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="1" customFormat="1" ht="16.15" customHeight="1" spans="1:2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="1" customFormat="1" ht="16.15" customHeight="1" spans="1:2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="1" customFormat="1" ht="16.15" customHeight="1" spans="1:2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="1" customFormat="1" ht="16.15" customHeight="1" spans="1:2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="1" customFormat="1" ht="16.15" customHeight="1" spans="1:2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="1" customFormat="1" ht="16.15" customHeight="1" spans="1:2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="1" customFormat="1" ht="16.15" customHeight="1" spans="1:2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="1" customFormat="1" ht="16.15" customHeight="1" spans="1:2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="1" customFormat="1" ht="16.15" customHeight="1" spans="1:2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="1" customFormat="1" ht="16.15" customHeight="1" spans="1:2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="1" customFormat="1" ht="16.15" customHeight="1" spans="1:2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="1" customFormat="1" ht="16.15" customHeight="1" spans="1:2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="1" customFormat="1" ht="16.15" customHeight="1" spans="1:2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="1" customFormat="1" ht="16.15" customHeight="1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="1" customFormat="1" ht="16.15" customHeight="1" spans="1:2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="1" customFormat="1" ht="16.15" customHeight="1" spans="1:2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="1" customFormat="1" ht="16.15" customHeight="1" spans="1:2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="1" customFormat="1" ht="16.15" customHeight="1" spans="1:2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="1" customFormat="1" ht="16.15" customHeight="1" spans="1:2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="1" customFormat="1" ht="16.15" customHeight="1" spans="1:2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="1" customFormat="1" ht="16.15" customHeight="1" spans="1:2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="1" customFormat="1" ht="16.15" customHeight="1" spans="1:2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="1" customFormat="1" ht="16.15" customHeight="1" spans="1:2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="1" customFormat="1" ht="16.15" customHeight="1" spans="1:2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="1" customFormat="1" ht="16.15" customHeight="1" spans="1:2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="1" customFormat="1" ht="16.15" customHeight="1" spans="1:2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="1" customFormat="1" ht="16.15" customHeight="1" spans="1:2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="1" customFormat="1" ht="16.15" customHeight="1" spans="1:2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="1" customFormat="1" ht="16.15" customHeight="1" spans="1:2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="1" customFormat="1" ht="16.15" customHeight="1" spans="1:2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="1" customFormat="1" ht="16.15" customHeight="1" spans="1:2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="1" customFormat="1" ht="16.15" customHeight="1" spans="1:2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="1" customFormat="1" ht="16.15" customHeight="1" spans="1:2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="1" customFormat="1" ht="16.15" customHeight="1" spans="1:2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="1" customFormat="1" ht="16.15" customHeight="1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="1" customFormat="1" ht="16.15" customHeight="1" spans="1:2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="1" customFormat="1" ht="16.15" customHeight="1" spans="1:2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="1" customFormat="1" ht="16.15" customHeight="1" spans="1:2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="1" customFormat="1" ht="16.15" customHeight="1" spans="1:2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="1" customFormat="1" ht="16.15" customHeight="1" spans="1:2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="1" customFormat="1" ht="16.15" customHeight="1" spans="1:2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="1" customFormat="1" ht="16.15" customHeight="1" spans="1:2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="1" customFormat="1" ht="16.15" customHeight="1" spans="1:2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="1" customFormat="1" ht="16.15" customHeight="1" spans="1:2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="1" customFormat="1" ht="16.15" customHeight="1" spans="1:2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="1" customFormat="1" ht="16.15" customHeight="1" spans="1:2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="1" customFormat="1" ht="16.15" customHeight="1" spans="1:2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="1" customFormat="1" ht="16.15" customHeight="1" spans="1:2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="1" customFormat="1" ht="16.15" customHeight="1" spans="1:2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="1" customFormat="1" ht="16.15" customHeight="1" spans="1:2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="1" customFormat="1" ht="16.15" customHeight="1" spans="1:2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="1" customFormat="1" ht="16.15" customHeight="1" spans="1:2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="1" customFormat="1" ht="16.15" customHeight="1" spans="1:2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="1" customFormat="1" ht="16.15" customHeight="1" spans="1:2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="1" customFormat="1" ht="16.15" customHeight="1" spans="1:2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="1" customFormat="1" ht="16.15" customHeight="1" spans="1:2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="1" customFormat="1" ht="16.15" customHeight="1" spans="1:2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="1" customFormat="1" ht="16.15" customHeight="1" spans="1:2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="1" customFormat="1" ht="16.15" customHeight="1" spans="1:2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="1" customFormat="1" ht="16.15" customHeight="1" spans="1:2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="1" customFormat="1" ht="16.15" customHeight="1" spans="1:2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="1" customFormat="1" ht="16.15" customHeight="1" spans="1:2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="1" customFormat="1" ht="16.15" customHeight="1" spans="1:2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="1" customFormat="1" ht="16.15" customHeight="1" spans="1: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="1" customFormat="1" ht="16.15" customHeight="1" spans="1:2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="1" customFormat="1" ht="16.15" customHeight="1" spans="1:2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="1" customFormat="1" ht="16.15" customHeight="1" spans="1:26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="1" customFormat="1" ht="16.15" customHeight="1" spans="1:26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="1" customFormat="1" ht="16.15" customHeight="1" spans="1:26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="1" customFormat="1" ht="16.15" customHeight="1" spans="1:26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="1" customFormat="1" ht="16.15" customHeight="1" spans="1:26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="1" customFormat="1" ht="16.15" customHeight="1" spans="1:26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="1" customFormat="1" ht="16.15" customHeight="1" spans="1:26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="1" customFormat="1" ht="16.15" customHeight="1" spans="1:2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="1" customFormat="1" ht="16.15" customHeight="1" spans="1:26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="1" customFormat="1" ht="16.15" customHeight="1" spans="1:26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="1" customFormat="1" ht="16.15" customHeight="1" spans="1:26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="1" customFormat="1" ht="16.15" customHeight="1" spans="1:26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="1" customFormat="1" ht="16.15" customHeight="1" spans="1:26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="1" customFormat="1" ht="16.15" customHeight="1" spans="1:26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="1" customFormat="1" ht="16.15" customHeight="1" spans="1:26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="1" customFormat="1" ht="16.15" customHeight="1" spans="1:26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="1" customFormat="1" ht="16.15" customHeight="1" spans="1:26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="1" customFormat="1" ht="16.15" customHeight="1" spans="1:2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="1" customFormat="1" ht="16.15" customHeight="1" spans="1:26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="1" customFormat="1" ht="16.15" customHeight="1" spans="1:26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="1" customFormat="1" ht="16.15" customHeight="1" spans="1:26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="1" customFormat="1" ht="16.15" customHeight="1" spans="1:26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="1" customFormat="1" ht="16.15" customHeight="1" spans="1:26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="1" customFormat="1" ht="16.15" customHeight="1" spans="1:26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="1" customFormat="1" ht="16.15" customHeight="1" spans="1:26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="1" customFormat="1" ht="16.15" customHeight="1" spans="1:26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="1" customFormat="1" ht="16.15" customHeight="1" spans="1:26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="1" customFormat="1" ht="16.15" customHeight="1" spans="1:2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="1" customFormat="1" ht="16.15" customHeight="1" spans="1:26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="1" customFormat="1" ht="16.15" customHeight="1" spans="1:26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="1" customFormat="1" ht="16.15" customHeight="1" spans="1:26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="1" customFormat="1" ht="16.15" customHeight="1" spans="1:26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="1" customFormat="1" ht="16.15" customHeight="1" spans="1:26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="1" customFormat="1" ht="16.15" customHeight="1" spans="1:26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="1" customFormat="1" ht="16.15" customHeight="1" spans="1:26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="1" customFormat="1" ht="16.15" customHeight="1" spans="1:26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="1" customFormat="1" ht="16.15" customHeight="1" spans="1:26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="1" customFormat="1" ht="16.15" customHeight="1" spans="1:2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="1" customFormat="1" ht="16.15" customHeight="1" spans="1:26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="1" customFormat="1" ht="16.15" customHeight="1" spans="1:26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="1" customFormat="1" ht="16.15" customHeight="1" spans="1:26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="1" customFormat="1" ht="16.15" customHeight="1" spans="1:26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="1" customFormat="1" ht="16.15" customHeight="1" spans="1:26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="1" customFormat="1" ht="16.15" customHeight="1" spans="1:26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="1" customFormat="1" ht="16.15" customHeight="1" spans="1:26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="1" customFormat="1" ht="16.15" customHeight="1" spans="1:26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="1" customFormat="1" ht="16.15" customHeight="1" spans="1:26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="1" customFormat="1" ht="16.15" customHeight="1" spans="1:2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="1" customFormat="1" ht="16.15" customHeight="1" spans="1:26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="1" customFormat="1" ht="16.15" customHeight="1" spans="1:26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="1" customFormat="1" ht="16.15" customHeight="1" spans="1:26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="1" customFormat="1" ht="16.15" customHeight="1" spans="1:26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="1" customFormat="1" ht="16.15" customHeight="1" spans="1:26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="1" customFormat="1" ht="16.15" customHeight="1" spans="1:26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="1" customFormat="1" ht="16.15" customHeight="1" spans="1:26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="1" customFormat="1" ht="16.15" customHeight="1" spans="1:26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="1" customFormat="1" ht="16.15" customHeight="1" spans="1:26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="1" customFormat="1" ht="16.15" customHeight="1" spans="1:2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="1" customFormat="1" ht="16.15" customHeight="1" spans="1:26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="1" customFormat="1" ht="16.15" customHeight="1" spans="1:26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="1" customFormat="1" ht="16.15" customHeight="1" spans="1:26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="1" customFormat="1" ht="16.15" customHeight="1" spans="1:26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="1" customFormat="1" ht="16.15" customHeight="1" spans="1:26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="1" customFormat="1" ht="16.15" customHeight="1" spans="1:26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="1" customFormat="1" ht="16.15" customHeight="1" spans="1:26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="1" customFormat="1" ht="16.15" customHeight="1" spans="1:26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="1" customFormat="1" ht="16.15" customHeight="1" spans="1:26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="1" customFormat="1" ht="16.15" customHeight="1" spans="1:2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="1" customFormat="1" ht="16.15" customHeight="1" spans="1:26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="1" customFormat="1" ht="16.15" customHeight="1" spans="1:26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="1" customFormat="1" ht="16.15" customHeight="1" spans="1:26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="1" customFormat="1" ht="16.15" customHeight="1" spans="1:26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="1" customFormat="1" ht="16.15" customHeight="1" spans="1:26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="1" customFormat="1" ht="16.15" customHeight="1" spans="1:26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="1" customFormat="1" ht="16.15" customHeight="1" spans="1:26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="1" customFormat="1" ht="16.15" customHeight="1" spans="1:26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="1" customFormat="1" ht="16.15" customHeight="1" spans="1:26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="1" customFormat="1" ht="16.15" customHeight="1" spans="1:2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="1" customFormat="1" ht="16.15" customHeight="1" spans="1:26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="1" customFormat="1" ht="16.15" customHeight="1" spans="1:26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="1" customFormat="1" ht="16.15" customHeight="1" spans="1:26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="1" customFormat="1" ht="16.15" customHeight="1" spans="1:26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="1" customFormat="1" ht="16.15" customHeight="1" spans="1:26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="1" customFormat="1" ht="16.15" customHeight="1" spans="1:26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="1" customFormat="1" ht="16.15" customHeight="1" spans="1:26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="1" customFormat="1" ht="16.15" customHeight="1" spans="1:26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="1" customFormat="1" ht="16.15" customHeight="1" spans="1:26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="1" customFormat="1" ht="16.15" customHeight="1" spans="1:2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="1" customFormat="1" ht="16.15" customHeight="1" spans="1:26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="1" customFormat="1" ht="16.15" customHeight="1" spans="1:26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="1" customFormat="1" ht="16.15" customHeight="1" spans="1:26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="1" customFormat="1" ht="16.15" customHeight="1" spans="1:26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="1" customFormat="1" ht="16.15" customHeight="1" spans="1:26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="1" customFormat="1" ht="16.15" customHeight="1" spans="1:26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="1" customFormat="1" ht="16.15" customHeight="1" spans="1:26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="1" customFormat="1" ht="16.15" customHeight="1" spans="1:26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="1" customFormat="1" ht="16.15" customHeight="1" spans="1:26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="1" customFormat="1" ht="16.15" customHeight="1" spans="1: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="1" customFormat="1" ht="16.15" customHeight="1" spans="1:26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="1" customFormat="1" ht="16.15" customHeight="1" spans="1:26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="1" customFormat="1" ht="16.15" customHeight="1" spans="1:26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="1" customFormat="1" ht="16.15" customHeight="1" spans="1:26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="1" customFormat="1" ht="16.15" customHeight="1" spans="1:26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="1" customFormat="1" ht="16.15" customHeight="1" spans="1:26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="1" customFormat="1" ht="16.15" customHeight="1" spans="1:26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="1" customFormat="1" ht="16.15" customHeight="1" spans="1:26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="1" customFormat="1" ht="16.15" customHeight="1" spans="1:26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="1" customFormat="1" ht="16.15" customHeight="1" spans="1:2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="1" customFormat="1" ht="16.15" customHeight="1" spans="1:26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="1" customFormat="1" ht="16.15" customHeight="1" spans="1:26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="1" customFormat="1" ht="16.15" customHeight="1" spans="1:26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="1" customFormat="1" ht="16.15" customHeight="1" spans="1:26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="1" customFormat="1" ht="16.15" customHeight="1" spans="1:26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="1" customFormat="1" ht="16.15" customHeight="1" spans="1:26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="1" customFormat="1" ht="16.15" customHeight="1" spans="1:26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="1" customFormat="1" ht="16.15" customHeight="1" spans="1:26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="1" customFormat="1" ht="16.15" customHeight="1" spans="1:26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="1" customFormat="1" ht="16.15" customHeight="1" spans="1:2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="1" customFormat="1" ht="16.15" customHeight="1" spans="1:26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="1" customFormat="1" ht="16.15" customHeight="1" spans="1:26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="1" customFormat="1" ht="16.15" customHeight="1" spans="1:26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="1" customFormat="1" ht="16.15" customHeight="1" spans="1:26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="1" customFormat="1" ht="16.15" customHeight="1" spans="1:26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="1" customFormat="1" ht="16.15" customHeight="1" spans="1:26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="1" customFormat="1" ht="16.15" customHeight="1" spans="1:26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="1" customFormat="1" ht="16.15" customHeight="1" spans="1:26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="1" customFormat="1" ht="16.15" customHeight="1" spans="1:26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="1" customFormat="1" ht="16.15" customHeight="1" spans="1:2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="1" customFormat="1" ht="16.15" customHeight="1" spans="1:26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="1" customFormat="1" ht="16.15" customHeight="1" spans="1:26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="1" customFormat="1" ht="16.15" customHeight="1" spans="1:26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="1" customFormat="1" ht="16.15" customHeight="1" spans="1:26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="1" customFormat="1" ht="16.15" customHeight="1" spans="1:26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="1" customFormat="1" ht="16.15" customHeight="1" spans="1:26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="1" customFormat="1" ht="16.15" customHeight="1" spans="1:26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="1" customFormat="1" ht="16.15" customHeight="1" spans="1:26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="1" customFormat="1" ht="16.15" customHeight="1" spans="1:26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="1" customFormat="1" ht="16.15" customHeight="1" spans="1:2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="1" customFormat="1" ht="16.15" customHeight="1" spans="1:26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="1" customFormat="1" ht="16.15" customHeight="1" spans="1:26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="1" customFormat="1" ht="16.15" customHeight="1" spans="1:26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="1" customFormat="1" ht="16.15" customHeight="1" spans="1:26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="1" customFormat="1" ht="16.15" customHeight="1" spans="1:26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="1" customFormat="1" ht="16.15" customHeight="1" spans="1:26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="1" customFormat="1" ht="16.15" customHeight="1" spans="1:26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="1" customFormat="1" ht="16.15" customHeight="1" spans="1:26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="1" customFormat="1" ht="16.15" customHeight="1" spans="1:26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="1" customFormat="1" ht="16.15" customHeight="1" spans="1:2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="1" customFormat="1" ht="16.15" customHeight="1" spans="1:26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="1" customFormat="1" ht="16.15" customHeight="1" spans="1:26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="1" customFormat="1" ht="16.15" customHeight="1" spans="1:26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="1" customFormat="1" ht="16.15" customHeight="1" spans="1:26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="1" customFormat="1" ht="16.15" customHeight="1" spans="1:26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="1" customFormat="1" ht="16.15" customHeight="1" spans="1:26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="1" customFormat="1" ht="16.15" customHeight="1" spans="1:26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="1" customFormat="1" ht="16.15" customHeight="1" spans="1:26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="1" customFormat="1" ht="16.15" customHeight="1" spans="1:26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="1" customFormat="1" ht="16.15" customHeight="1" spans="1:2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="1" customFormat="1" ht="16.15" customHeight="1" spans="1:26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="1" customFormat="1" ht="16.15" customHeight="1" spans="1:26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="1" customFormat="1" ht="16.15" customHeight="1" spans="1:26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="1" customFormat="1" ht="16.15" customHeight="1" spans="1:26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="1" customFormat="1" ht="16.15" customHeight="1" spans="1:26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="1" customFormat="1" ht="16.15" customHeight="1" spans="1:26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="1" customFormat="1" ht="16.15" customHeight="1" spans="1:26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="1" customFormat="1" ht="16.15" customHeight="1" spans="1:26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="1" customFormat="1" ht="16.15" customHeight="1" spans="1:26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="1" customFormat="1" ht="16.15" customHeight="1" spans="1:2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="1" customFormat="1" ht="16.15" customHeight="1" spans="1:26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="1" customFormat="1" ht="16.15" customHeight="1" spans="1:26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="1" customFormat="1" ht="16.15" customHeight="1" spans="1:26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="1" customFormat="1" ht="16.15" customHeight="1" spans="1:26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="1" customFormat="1" ht="16.15" customHeight="1" spans="1:26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="1" customFormat="1" ht="16.15" customHeight="1" spans="1:26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="1" customFormat="1" ht="16.15" customHeight="1" spans="1:26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="1" customFormat="1" ht="16.15" customHeight="1" spans="1:26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="1" customFormat="1" ht="16.15" customHeight="1" spans="1:26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="1" customFormat="1" ht="16.15" customHeight="1" spans="1:2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="1" customFormat="1" ht="16.15" customHeight="1" spans="1:26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="1" customFormat="1" ht="16.15" customHeight="1" spans="1:26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="1" customFormat="1" ht="16.15" customHeight="1" spans="1:26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="1" customFormat="1" ht="16.15" customHeight="1" spans="1:26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="1" customFormat="1" ht="16.15" customHeight="1" spans="1:26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="1" customFormat="1" ht="16.15" customHeight="1" spans="1:26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="1" customFormat="1" ht="16.15" customHeight="1" spans="1:26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="1" customFormat="1" ht="16.15" customHeight="1" spans="1:26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="1" customFormat="1" ht="16.15" customHeight="1" spans="1:26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="1" customFormat="1" ht="16.15" customHeight="1" spans="1:2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="1" customFormat="1" ht="16.15" customHeight="1" spans="1:26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="1" customFormat="1" ht="16.15" customHeight="1" spans="1:26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="1" customFormat="1" ht="16.15" customHeight="1" spans="1:26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="1" customFormat="1" ht="16.15" customHeight="1" spans="1:26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="1" customFormat="1" ht="16.15" customHeight="1" spans="1:26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="1" customFormat="1" ht="16.15" customHeight="1" spans="1:26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="1" customFormat="1" ht="16.15" customHeight="1" spans="1:26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="1" customFormat="1" ht="16.15" customHeight="1" spans="1:26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="1" customFormat="1" ht="16.15" customHeight="1" spans="1:26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="1" customFormat="1" ht="16.15" customHeight="1" spans="1: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="1" customFormat="1" ht="16.15" customHeight="1" spans="1:26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="1" customFormat="1" ht="16.15" customHeight="1" spans="1:26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="1" customFormat="1" ht="16.15" customHeight="1" spans="1:26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="1" customFormat="1" ht="16.15" customHeight="1" spans="1:26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="1" customFormat="1" ht="16.15" customHeight="1" spans="1:26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="1" customFormat="1" ht="16.15" customHeight="1" spans="1:26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="1" customFormat="1" ht="16.15" customHeight="1" spans="1:26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="1" customFormat="1" ht="16.15" customHeight="1" spans="1:26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="1" customFormat="1" ht="16.15" customHeight="1" spans="1:26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="1" customFormat="1" ht="16.15" customHeight="1" spans="1:2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="1" customFormat="1" ht="16.15" customHeight="1" spans="1:26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="1" customFormat="1" ht="16.15" customHeight="1" spans="1:26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="1" customFormat="1" ht="16.15" customHeight="1" spans="1:26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="1" customFormat="1" ht="16.15" customHeight="1" spans="1:26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="1" customFormat="1" ht="16.15" customHeight="1" spans="1:26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="1" customFormat="1" ht="16.15" customHeight="1" spans="1:26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="1" customFormat="1" ht="16.15" customHeight="1" spans="1:26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="1" customFormat="1" ht="16.15" customHeight="1" spans="1:26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="1" customFormat="1" ht="16.15" customHeight="1" spans="1:26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="1" customFormat="1" ht="16.15" customHeight="1" spans="1:2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="1" customFormat="1" ht="16.15" customHeight="1" spans="1:26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="1" customFormat="1" ht="16.15" customHeight="1" spans="1:26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="1" customFormat="1" ht="16.15" customHeight="1" spans="1:26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="1" customFormat="1" ht="16.15" customHeight="1" spans="1:26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="1" customFormat="1" ht="16.15" customHeight="1" spans="1:26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="1" customFormat="1" ht="16.15" customHeight="1" spans="1:26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="1" customFormat="1" ht="16.15" customHeight="1" spans="1:26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="1" customFormat="1" ht="16.15" customHeight="1" spans="1:26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="1" customFormat="1" ht="16.15" customHeight="1" spans="1:26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="1" customFormat="1" ht="16.15" customHeight="1" spans="1:2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="1" customFormat="1" ht="16.15" customHeight="1" spans="1:26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="1" customFormat="1" ht="16.15" customHeight="1" spans="1:26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="1" customFormat="1" ht="16.15" customHeight="1" spans="1:26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="1" customFormat="1" ht="16.15" customHeight="1" spans="1:26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="1" customFormat="1" ht="16.15" customHeight="1" spans="1:26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="1" customFormat="1" ht="16.15" customHeight="1" spans="1:26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="1" customFormat="1" ht="16.15" customHeight="1" spans="1:26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="1" customFormat="1" ht="16.15" customHeight="1" spans="1:26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="1" customFormat="1" ht="16.15" customHeight="1" spans="1:26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="1" customFormat="1" ht="16.15" customHeight="1" spans="1:2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="1" customFormat="1" ht="16.15" customHeight="1" spans="1:26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="1" customFormat="1" ht="16.15" customHeight="1" spans="1:26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="1" customFormat="1" ht="16.15" customHeight="1" spans="1:26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="1" customFormat="1" ht="16.15" customHeight="1" spans="1:26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="1" customFormat="1" ht="16.15" customHeight="1" spans="1:26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="1" customFormat="1" ht="16.15" customHeight="1" spans="1:26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="1" customFormat="1" ht="16.15" customHeight="1" spans="1:26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="1" customFormat="1" ht="16.15" customHeight="1" spans="1:26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="1" customFormat="1" ht="16.15" customHeight="1" spans="1:26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="1" customFormat="1" ht="16.15" customHeight="1" spans="1:2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="1" customFormat="1" ht="16.15" customHeight="1" spans="1:26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="1" customFormat="1" ht="16.15" customHeight="1" spans="1:26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="1" customFormat="1" ht="16.15" customHeight="1" spans="1:26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="1" customFormat="1" ht="16.15" customHeight="1" spans="1:26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="1" customFormat="1" ht="16.15" customHeight="1" spans="1:26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="1" customFormat="1" ht="16.15" customHeight="1" spans="1:26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="1" customFormat="1" ht="16.15" customHeight="1" spans="1:26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="1" customFormat="1" ht="16.15" customHeight="1" spans="1:26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="1" customFormat="1" ht="16.15" customHeight="1" spans="1:26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="1" customFormat="1" ht="16.15" customHeight="1" spans="1:2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="1" customFormat="1" ht="16.15" customHeight="1" spans="1:26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="1" customFormat="1" ht="16.15" customHeight="1" spans="1:26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="1" customFormat="1" ht="16.15" customHeight="1" spans="1:26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="1" customFormat="1" ht="16.15" customHeight="1" spans="1:26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="1" customFormat="1" ht="16.15" customHeight="1" spans="1:26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="1" customFormat="1" ht="16.15" customHeight="1" spans="1:26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="1" customFormat="1" ht="16.15" customHeight="1" spans="1:26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="1" customFormat="1" ht="16.15" customHeight="1" spans="1:26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="1" customFormat="1" ht="16.15" customHeight="1" spans="1:26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="1" customFormat="1" ht="16.15" customHeight="1" spans="1:2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="1" customFormat="1" ht="16.15" customHeight="1" spans="1:26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="1" customFormat="1" ht="16.15" customHeight="1" spans="1:26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="1" customFormat="1" ht="16.15" customHeight="1" spans="1:26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="1" customFormat="1" ht="16.15" customHeight="1" spans="1:26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="1" customFormat="1" ht="16.15" customHeight="1" spans="1:26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="1" customFormat="1" ht="16.15" customHeight="1" spans="1:26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="1" customFormat="1" ht="16.15" customHeight="1" spans="1:26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="1" customFormat="1" ht="16.15" customHeight="1" spans="1:26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="1" customFormat="1" ht="16.15" customHeight="1" spans="1:26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="1" customFormat="1" ht="16.15" customHeight="1" spans="1:2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="1" customFormat="1" ht="16.15" customHeight="1" spans="1:26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="1" customFormat="1" ht="16.15" customHeight="1" spans="1:26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="1" customFormat="1" ht="16.15" customHeight="1" spans="1:26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="1" customFormat="1" ht="16.15" customHeight="1" spans="1:26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="1" customFormat="1" ht="16.15" customHeight="1" spans="1:26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="1" customFormat="1" ht="16.15" customHeight="1" spans="1:26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="1" customFormat="1" ht="16.15" customHeight="1" spans="1:26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="1" customFormat="1" ht="16.15" customHeight="1" spans="1:26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="1" customFormat="1" ht="16.15" customHeight="1" spans="1:26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="1" customFormat="1" ht="16.15" customHeight="1" spans="1:2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="1" customFormat="1" ht="16.15" customHeight="1" spans="1:26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="1" customFormat="1" ht="16.15" customHeight="1" spans="1:26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="1" customFormat="1" ht="16.15" customHeight="1" spans="1:26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="1" customFormat="1" ht="16.15" customHeight="1" spans="1:26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="1" customFormat="1" ht="16.15" customHeight="1" spans="1:26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="1" customFormat="1" ht="16.15" customHeight="1" spans="1:26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="1" customFormat="1" ht="16.15" customHeight="1" spans="1:26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="1" customFormat="1" ht="16.15" customHeight="1" spans="1:26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="1" customFormat="1" ht="16.15" customHeight="1" spans="1:26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="1" customFormat="1" ht="16.15" customHeight="1" spans="1: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="1" customFormat="1" ht="16.15" customHeight="1" spans="1:26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="1" customFormat="1" ht="16.15" customHeight="1" spans="1:26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="1" customFormat="1" ht="16.15" customHeight="1" spans="1:26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="1" customFormat="1" ht="16.15" customHeight="1" spans="1:26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="1" customFormat="1" ht="16.15" customHeight="1" spans="1:26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="1" customFormat="1" ht="16.15" customHeight="1" spans="1:26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="1" customFormat="1" ht="16.15" customHeight="1" spans="1:26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="1" customFormat="1" ht="16.15" customHeight="1" spans="1:26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="1" customFormat="1" ht="16.15" customHeight="1" spans="1:26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="1" customFormat="1" ht="16.15" customHeight="1" spans="1:2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="1" customFormat="1" ht="16.15" customHeight="1" spans="1:26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="1" customFormat="1" ht="16.15" customHeight="1" spans="1:26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="1" customFormat="1" ht="16.15" customHeight="1" spans="1:26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="1" customFormat="1" ht="16.15" customHeight="1" spans="1:26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="1" customFormat="1" ht="16.15" customHeight="1" spans="1:26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="1" customFormat="1" ht="16.15" customHeight="1" spans="1:26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="1" customFormat="1" ht="16.15" customHeight="1" spans="1:26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="1" customFormat="1" ht="16.15" customHeight="1" spans="1:26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="1" customFormat="1" ht="16.15" customHeight="1" spans="1:26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="1" customFormat="1" ht="16.15" customHeight="1" spans="1:2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="1" customFormat="1" ht="16.15" customHeight="1" spans="1:26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="1" customFormat="1" ht="16.15" customHeight="1" spans="1:26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="1" customFormat="1" ht="16.15" customHeight="1" spans="1:26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="1" customFormat="1" ht="16.15" customHeight="1" spans="1:26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="1" customFormat="1" ht="16.15" customHeight="1" spans="1:26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="1" customFormat="1" ht="16.15" customHeight="1" spans="1:26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="1" customFormat="1" ht="16.15" customHeight="1" spans="1:26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="1" customFormat="1" ht="16.15" customHeight="1" spans="1:26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="1" customFormat="1" ht="16.15" customHeight="1" spans="1:26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="1" customFormat="1" ht="16.15" customHeight="1" spans="1:2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="1" customFormat="1" ht="16.15" customHeight="1" spans="1:26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="1" customFormat="1" ht="16.15" customHeight="1" spans="1:26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="1" customFormat="1" ht="16.15" customHeight="1" spans="1:26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="1" customFormat="1" ht="16.15" customHeight="1" spans="1:26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="1" customFormat="1" ht="16.15" customHeight="1" spans="1:26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="1" customFormat="1" ht="16.15" customHeight="1" spans="1:26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="1" customFormat="1" ht="16.15" customHeight="1" spans="1:26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="1" customFormat="1" ht="16.15" customHeight="1" spans="1:26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="1" customFormat="1" ht="16.15" customHeight="1" spans="1:26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="1" customFormat="1" ht="16.15" customHeight="1" spans="1:2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="1" customFormat="1" ht="16.15" customHeight="1" spans="1:26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="1" customFormat="1" ht="16.15" customHeight="1" spans="1:26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="1" customFormat="1" ht="16.15" customHeight="1" spans="1:26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="1" customFormat="1" ht="16.15" customHeight="1" spans="1:26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="1" customFormat="1" ht="16.15" customHeight="1" spans="1:26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="1" customFormat="1" ht="16.15" customHeight="1" spans="1:26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="1" customFormat="1" ht="16.15" customHeight="1" spans="1:26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="1" customFormat="1" ht="16.15" customHeight="1" spans="1:26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="1" customFormat="1" ht="16.15" customHeight="1" spans="1:26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="1" customFormat="1" ht="16.15" customHeight="1" spans="1:2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="1" customFormat="1" ht="16.15" customHeight="1" spans="1:26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="1" customFormat="1" ht="16.15" customHeight="1" spans="1:26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="1" customFormat="1" ht="16.15" customHeight="1" spans="1:26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="1" customFormat="1" ht="16.15" customHeight="1" spans="1:26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="1" customFormat="1" ht="16.15" customHeight="1" spans="1:26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="1" customFormat="1" ht="16.15" customHeight="1" spans="1:26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="1" customFormat="1" ht="16.15" customHeight="1" spans="1:26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="1" customFormat="1" ht="16.15" customHeight="1" spans="1:26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="1" customFormat="1" ht="16.15" customHeight="1" spans="1:26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="1" customFormat="1" ht="16.15" customHeight="1" spans="1:2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="1" customFormat="1" ht="16.15" customHeight="1" spans="1:26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="1" customFormat="1" ht="16.15" customHeight="1" spans="1:26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="1" customFormat="1" ht="16.15" customHeight="1" spans="1:26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="1" customFormat="1" ht="16.15" customHeight="1" spans="1:26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="1" customFormat="1" ht="16.15" customHeight="1" spans="1:26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="1" customFormat="1" ht="16.15" customHeight="1" spans="1:26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="1" customFormat="1" ht="16.15" customHeight="1" spans="1:26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="1" customFormat="1" ht="16.15" customHeight="1" spans="1:26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="1" customFormat="1" ht="16.15" customHeight="1" spans="1:26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="1" customFormat="1" ht="16.15" customHeight="1" spans="1:2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="1" customFormat="1" ht="16.15" customHeight="1" spans="1:26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="1" customFormat="1" ht="16.15" customHeight="1" spans="1:26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="1" customFormat="1" ht="16.15" customHeight="1" spans="1:26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="1" customFormat="1" ht="16.15" customHeight="1" spans="1:26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="1" customFormat="1" ht="16.15" customHeight="1" spans="1:26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="1" customFormat="1" ht="16.15" customHeight="1" spans="1:26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="1" customFormat="1" ht="16.15" customHeight="1" spans="1:26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="1" customFormat="1" ht="16.15" customHeight="1" spans="1:26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="1" customFormat="1" ht="16.15" customHeight="1" spans="1:26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="1" customFormat="1" ht="16.15" customHeight="1" spans="1:2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="1" customFormat="1" ht="16.15" customHeight="1" spans="1:26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="1" customFormat="1" ht="16.15" customHeight="1" spans="1:26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="1" customFormat="1" ht="16.15" customHeight="1" spans="1:26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="1" customFormat="1" ht="16.15" customHeight="1" spans="1:26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="1" customFormat="1" ht="16.15" customHeight="1" spans="1:26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="1" customFormat="1" ht="16.15" customHeight="1" spans="1:26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="1" customFormat="1" ht="16.15" customHeight="1" spans="1:26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="1" customFormat="1" ht="16.15" customHeight="1" spans="1:26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="1" customFormat="1" ht="16.15" customHeight="1" spans="1:26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="1" customFormat="1" ht="16.15" customHeight="1" spans="1:2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="1" customFormat="1" ht="16.15" customHeight="1" spans="1:26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="1" customFormat="1" ht="16.15" customHeight="1" spans="1:26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="1" customFormat="1" ht="16.15" customHeight="1" spans="1:26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="1" customFormat="1" ht="16.15" customHeight="1" spans="1:26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="1" customFormat="1" ht="16.15" customHeight="1" spans="1:26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="1" customFormat="1" ht="16.15" customHeight="1" spans="1:26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="1" customFormat="1" ht="16.15" customHeight="1" spans="1:26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="1" customFormat="1" ht="16.15" customHeight="1" spans="1:26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="1" customFormat="1" ht="16.15" customHeight="1" spans="1:26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="1" customFormat="1" ht="16.15" customHeight="1" spans="1: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="1" customFormat="1" ht="16.15" customHeight="1" spans="1:26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="1" customFormat="1" ht="16.15" customHeight="1" spans="1:26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="1" customFormat="1" ht="16.15" customHeight="1" spans="1:26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="1" customFormat="1" ht="16.15" customHeight="1" spans="1:26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="1" customFormat="1" ht="16.15" customHeight="1" spans="1:26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="1" customFormat="1" ht="16.15" customHeight="1" spans="1:26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="1" customFormat="1" ht="16.15" customHeight="1" spans="1:26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="1" customFormat="1" ht="16.15" customHeight="1" spans="1:26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="1" customFormat="1" ht="16.15" customHeight="1" spans="1:26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="1" customFormat="1" ht="16.15" customHeight="1" spans="1:2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="1" customFormat="1" ht="16.15" customHeight="1" spans="1:26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="1" customFormat="1" ht="16.15" customHeight="1" spans="1:26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="1" customFormat="1" ht="16.15" customHeight="1" spans="1:26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="1" customFormat="1" ht="16.15" customHeight="1" spans="1:26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="1" customFormat="1" ht="16.15" customHeight="1" spans="1:26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="1" customFormat="1" ht="16.15" customHeight="1" spans="1:26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="1" customFormat="1" ht="16.15" customHeight="1" spans="1:26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="1" customFormat="1" ht="16.15" customHeight="1" spans="1:26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="1" customFormat="1" ht="16.15" customHeight="1" spans="1:26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="1" customFormat="1" ht="16.15" customHeight="1" spans="1:2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="1" customFormat="1" ht="16.15" customHeight="1" spans="1:26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="1" customFormat="1" ht="16.15" customHeight="1" spans="1:26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="1" customFormat="1" ht="16.15" customHeight="1" spans="1:26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="1" customFormat="1" ht="16.15" customHeight="1" spans="1:26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="1" customFormat="1" ht="16.15" customHeight="1" spans="1:26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="1" customFormat="1" ht="16.15" customHeight="1" spans="1:26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="1" customFormat="1" ht="16.15" customHeight="1" spans="1:26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="1" customFormat="1" ht="16.15" customHeight="1" spans="1:26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="1" customFormat="1" ht="16.15" customHeight="1" spans="1:26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="1" customFormat="1" ht="16.15" customHeight="1" spans="1:2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="1" customFormat="1" ht="16.15" customHeight="1" spans="1:26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="1" customFormat="1" ht="16.15" customHeight="1" spans="1:26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="1" customFormat="1" ht="16.15" customHeight="1" spans="1:26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="1" customFormat="1" ht="16.15" customHeight="1" spans="1:26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="1" customFormat="1" ht="16.15" customHeight="1" spans="1:26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="1" customFormat="1" ht="16.15" customHeight="1" spans="1:26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="1" customFormat="1" ht="16.15" customHeight="1" spans="1:26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="1" customFormat="1" ht="16.15" customHeight="1" spans="1:26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="1" customFormat="1" ht="16.15" customHeight="1" spans="1:26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="1" customFormat="1" ht="16.15" customHeight="1" spans="1:2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="1" customFormat="1" ht="16.15" customHeight="1" spans="1:26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="1" customFormat="1" ht="16.15" customHeight="1" spans="1:26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="1" customFormat="1" ht="16.15" customHeight="1" spans="1:26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="1" customFormat="1" ht="16.15" customHeight="1" spans="1:26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="1" customFormat="1" ht="16.15" customHeight="1" spans="1:26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="1" customFormat="1" ht="16.15" customHeight="1" spans="1:26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="1" customFormat="1" ht="16.15" customHeight="1" spans="1:26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="1" customFormat="1" ht="16.15" customHeight="1" spans="1:26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="1" customFormat="1" ht="16.15" customHeight="1" spans="1:26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="1" customFormat="1" ht="16.15" customHeight="1" spans="1:2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="1" customFormat="1" ht="16.15" customHeight="1" spans="1:26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="1" customFormat="1" ht="16.15" customHeight="1" spans="1:26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="1" customFormat="1" ht="16.15" customHeight="1" spans="1:26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="1" customFormat="1" ht="16.15" customHeight="1" spans="1:26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="1" customFormat="1" ht="16.15" customHeight="1" spans="1:26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="1" customFormat="1" ht="16.15" customHeight="1" spans="1:26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="1" customFormat="1" ht="16.15" customHeight="1" spans="1:26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="1" customFormat="1" ht="16.15" customHeight="1" spans="1:26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="1" customFormat="1" ht="16.15" customHeight="1" spans="1:26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="1" customFormat="1" ht="16.15" customHeight="1" spans="1:2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="1" customFormat="1" ht="16.15" customHeight="1" spans="1:26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="1" customFormat="1" ht="16.15" customHeight="1" spans="1:26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="1" customFormat="1" ht="16.15" customHeight="1" spans="1:26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="1" customFormat="1" ht="16.15" customHeight="1" spans="1:26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="1" customFormat="1" ht="16.15" customHeight="1" spans="1:26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="1" customFormat="1" ht="16.15" customHeight="1" spans="1:26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="1" customFormat="1" ht="16.15" customHeight="1" spans="1:26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="1" customFormat="1" ht="16.15" customHeight="1" spans="1:26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="1" customFormat="1" ht="16.15" customHeight="1" spans="1:26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="1" customFormat="1" ht="16.15" customHeight="1" spans="1:2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="1" customFormat="1" ht="16.15" customHeight="1" spans="1:26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="1" customFormat="1" ht="16.15" customHeight="1" spans="1:26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="1" customFormat="1" ht="16.15" customHeight="1" spans="1:26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="1" customFormat="1" ht="16.15" customHeight="1" spans="1:26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="1" customFormat="1" ht="16.15" customHeight="1" spans="1:26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="1" customFormat="1" ht="16.15" customHeight="1" spans="1:26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="1" customFormat="1" ht="16.15" customHeight="1" spans="1:26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="1" customFormat="1" ht="16.15" customHeight="1" spans="1:26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="1" customFormat="1" ht="16.15" customHeight="1" spans="1:26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="1" customFormat="1" ht="16.15" customHeight="1" spans="1:2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="1" customFormat="1" ht="16.15" customHeight="1" spans="1:26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="1" customFormat="1" ht="16.15" customHeight="1" spans="1:26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="1" customFormat="1" ht="16.15" customHeight="1" spans="1:26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="1" customFormat="1" ht="16.15" customHeight="1" spans="1:26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="1" customFormat="1" ht="16.15" customHeight="1" spans="1:26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="1" customFormat="1" ht="16.15" customHeight="1" spans="1:26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="1" customFormat="1" ht="16.15" customHeight="1" spans="1:26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="1" customFormat="1" ht="16.15" customHeight="1" spans="1:26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="1" customFormat="1" ht="16.15" customHeight="1" spans="1:26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="1" customFormat="1" ht="16.15" customHeight="1" spans="1:2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="1" customFormat="1" ht="16.15" customHeight="1" spans="1:26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="1" customFormat="1" ht="16.15" customHeight="1" spans="1:26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="1" customFormat="1" ht="16.15" customHeight="1" spans="1:26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="1" customFormat="1" ht="16.15" customHeight="1" spans="1:26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="1" customFormat="1" ht="16.15" customHeight="1" spans="1:26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="1" customFormat="1" ht="16.15" customHeight="1" spans="1:26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="1" customFormat="1" ht="16.15" customHeight="1" spans="1:26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="1" customFormat="1" ht="16.15" customHeight="1" spans="1:26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="1" customFormat="1" ht="16.15" customHeight="1" spans="1:26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="1" customFormat="1" ht="16.15" customHeight="1" spans="1: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="1" customFormat="1" ht="16.15" customHeight="1" spans="1:26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="1" customFormat="1" ht="16.15" customHeight="1" spans="1:26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="1" customFormat="1" ht="16.15" customHeight="1" spans="1:26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="1" customFormat="1" ht="16.15" customHeight="1" spans="1:26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="1" customFormat="1" ht="16.15" customHeight="1" spans="1:26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="1" customFormat="1" ht="16.15" customHeight="1" spans="1:26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="1" customFormat="1" ht="16.15" customHeight="1" spans="1:26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="1" customFormat="1" ht="16.15" customHeight="1" spans="1:26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="1" customFormat="1" ht="16.15" customHeight="1" spans="1:26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="1" customFormat="1" ht="16.15" customHeight="1" spans="1:2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="1" customFormat="1" ht="16.15" customHeight="1" spans="1:26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="1" customFormat="1" ht="16.15" customHeight="1" spans="1:26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="1" customFormat="1" ht="16.15" customHeight="1" spans="1:26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="1" customFormat="1" ht="16.15" customHeight="1" spans="1:26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="1" customFormat="1" ht="16.15" customHeight="1" spans="1:26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="1" customFormat="1" ht="16.15" customHeight="1" spans="1:26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="1" customFormat="1" ht="16.15" customHeight="1" spans="1:26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="1" customFormat="1" ht="16.15" customHeight="1" spans="1:26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="1" customFormat="1" ht="16.15" customHeight="1" spans="1:26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="1" customFormat="1" ht="16.15" customHeight="1" spans="1:2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="1" customFormat="1" ht="16.15" customHeight="1" spans="1:26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="1" customFormat="1" ht="16.15" customHeight="1" spans="1:26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="1" customFormat="1" ht="16.15" customHeight="1" spans="1:26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="1" customFormat="1" ht="16.15" customHeight="1" spans="1:26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="1" customFormat="1" ht="16.15" customHeight="1" spans="1:26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="1" customFormat="1" ht="16.15" customHeight="1" spans="1:26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="1" customFormat="1" ht="16.15" customHeight="1" spans="1:26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="1" customFormat="1" ht="16.15" customHeight="1" spans="1:26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="1" customFormat="1" ht="16.15" customHeight="1" spans="1:26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="1" customFormat="1" ht="16.15" customHeight="1" spans="1:2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="1" customFormat="1" ht="16.15" customHeight="1" spans="1:26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="1" customFormat="1" ht="16.15" customHeight="1" spans="1:26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="1" customFormat="1" ht="16.15" customHeight="1" spans="1:26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="1" customFormat="1" ht="16.15" customHeight="1" spans="1:26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="1" customFormat="1" ht="16.15" customHeight="1" spans="1:26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="1" customFormat="1" ht="16.15" customHeight="1" spans="1:26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="1" customFormat="1" ht="16.15" customHeight="1" spans="1:26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="1" customFormat="1" ht="16.15" customHeight="1" spans="1:26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="1" customFormat="1" ht="16.15" customHeight="1" spans="1:26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="1" customFormat="1" ht="16.15" customHeight="1" spans="1:2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="1" customFormat="1" ht="16.15" customHeight="1" spans="1:26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="1" customFormat="1" ht="16.15" customHeight="1" spans="1:26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="1" customFormat="1" ht="16.15" customHeight="1" spans="1:26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="1" customFormat="1" ht="16.15" customHeight="1" spans="1:26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="1" customFormat="1" ht="16.15" customHeight="1" spans="1:26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="1" customFormat="1" ht="16.15" customHeight="1" spans="1:26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="1" customFormat="1" ht="16.15" customHeight="1" spans="1:26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="1" customFormat="1" ht="16.15" customHeight="1" spans="1:26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="1" customFormat="1" ht="16.15" customHeight="1" spans="1:26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="1" customFormat="1" ht="16.15" customHeight="1" spans="1:2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="1" customFormat="1" ht="16.15" customHeight="1" spans="1:26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="1" customFormat="1" ht="16.15" customHeight="1" spans="1:26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="1" customFormat="1" ht="16.15" customHeight="1" spans="1:26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="1" customFormat="1" ht="16.15" customHeight="1" spans="1:26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="1" customFormat="1" ht="16.15" customHeight="1" spans="1:26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="1" customFormat="1" ht="16.15" customHeight="1" spans="1:26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="1" customFormat="1" ht="16.15" customHeight="1" spans="1:26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="1" customFormat="1" ht="16.15" customHeight="1" spans="1:26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="1" customFormat="1" ht="16.15" customHeight="1" spans="1:26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="1" customFormat="1" ht="16.15" customHeight="1" spans="1:2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="1" customFormat="1" ht="16.15" customHeight="1" spans="1:26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="1" customFormat="1" ht="16.15" customHeight="1" spans="1:26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="1" customFormat="1" ht="16.15" customHeight="1" spans="1:26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="1" customFormat="1" ht="16.15" customHeight="1" spans="1:26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="1" customFormat="1" ht="16.15" customHeight="1" spans="1:26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="1" customFormat="1" ht="16.15" customHeight="1" spans="1:26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="1" customFormat="1" ht="16.15" customHeight="1" spans="1:26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="1" customFormat="1" ht="16.15" customHeight="1" spans="1:26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="1" customFormat="1" ht="16.15" customHeight="1" spans="1:26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="1" customFormat="1" ht="16.15" customHeight="1" spans="1:2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="1" customFormat="1" ht="16.15" customHeight="1" spans="1:26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="1" customFormat="1" ht="16.15" customHeight="1" spans="1:26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="1" customFormat="1" ht="16.15" customHeight="1" spans="1:26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="1" customFormat="1" ht="16.15" customHeight="1" spans="1:26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="1" customFormat="1" ht="16.15" customHeight="1" spans="1:26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="1" customFormat="1" ht="16.15" customHeight="1" spans="1:26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="1" customFormat="1" ht="16.15" customHeight="1" spans="1:26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="1" customFormat="1" ht="16.15" customHeight="1" spans="1:26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="1" customFormat="1" ht="16.15" customHeight="1" spans="1:26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="1" customFormat="1" ht="16.15" customHeight="1" spans="1:2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="1" customFormat="1" ht="16.15" customHeight="1" spans="1:26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="1" customFormat="1" ht="16.15" customHeight="1" spans="1:26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="1" customFormat="1" ht="16.15" customHeight="1" spans="1:26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="1" customFormat="1" ht="16.15" customHeight="1" spans="1:26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="1" customFormat="1" ht="16.15" customHeight="1" spans="1:26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="1" customFormat="1" ht="16.15" customHeight="1" spans="1:26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="1" customFormat="1" ht="16.15" customHeight="1" spans="1:26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="1" customFormat="1" ht="16.15" customHeight="1" spans="1:26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="1" customFormat="1" ht="16.15" customHeight="1" spans="1:26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="1" customFormat="1" ht="16.15" customHeight="1" spans="1:2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="1" customFormat="1" ht="16.15" customHeight="1" spans="1:26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="1" customFormat="1" ht="16.15" customHeight="1" spans="1:26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="1" customFormat="1" ht="16.15" customHeight="1" spans="1:26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="1" customFormat="1" ht="16.15" customHeight="1" spans="1:26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="1" customFormat="1" ht="16.15" customHeight="1" spans="1:26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="1" customFormat="1" ht="16.15" customHeight="1" spans="1:26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="1" customFormat="1" ht="16.15" customHeight="1" spans="1:26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="1" customFormat="1" ht="16.15" customHeight="1" spans="1:26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="1" customFormat="1" ht="16.15" customHeight="1" spans="1:26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="1" customFormat="1" ht="16.15" customHeight="1" spans="1: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="1" customFormat="1" ht="16.15" customHeight="1" spans="1:26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="1" customFormat="1" ht="16.15" customHeight="1" spans="1:26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="1" customFormat="1" ht="16.15" customHeight="1" spans="1:26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="1" customFormat="1" ht="16.15" customHeight="1" spans="1:26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="1" customFormat="1" ht="16.15" customHeight="1" spans="1:26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="1" customFormat="1" ht="16.15" customHeight="1" spans="1:26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="1" customFormat="1" ht="16.15" customHeight="1" spans="1:26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="1" customFormat="1" ht="16.15" customHeight="1" spans="1:26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="1" customFormat="1" ht="16.15" customHeight="1" spans="1:26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="1" customFormat="1" ht="16.15" customHeight="1" spans="1:2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="1" customFormat="1" ht="16.15" customHeight="1" spans="1:26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="1" customFormat="1" ht="16.15" customHeight="1" spans="1:26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="1" customFormat="1" ht="16.15" customHeight="1" spans="1:26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="1" customFormat="1" ht="16.15" customHeight="1" spans="1:26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="1" customFormat="1" ht="16.15" customHeight="1" spans="1:26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="1" customFormat="1" ht="16.15" customHeight="1" spans="1:26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="1" customFormat="1" ht="16.15" customHeight="1" spans="1:26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="1" customFormat="1" ht="16.15" customHeight="1" spans="1:26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="1" customFormat="1" ht="16.15" customHeight="1" spans="1:26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="1" customFormat="1" ht="16.15" customHeight="1" spans="1:2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="1" customFormat="1" ht="16.15" customHeight="1" spans="1:26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="1" customFormat="1" ht="16.15" customHeight="1" spans="1:26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="1" customFormat="1" ht="16.15" customHeight="1" spans="1:26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="1" customFormat="1" ht="16.15" customHeight="1" spans="1:26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="1" customFormat="1" ht="16.15" customHeight="1" spans="1:26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="1" customFormat="1" ht="16.15" customHeight="1" spans="1:26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="1" customFormat="1" ht="16.15" customHeight="1" spans="1:26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="1" customFormat="1" ht="16.15" customHeight="1" spans="1:26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="1" customFormat="1" ht="16.15" customHeight="1" spans="1:26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="1" customFormat="1" ht="16.15" customHeight="1" spans="1:2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="1" customFormat="1" ht="16.15" customHeight="1" spans="1:26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="1" customFormat="1" ht="16.15" customHeight="1" spans="1:26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="1" customFormat="1" ht="16.15" customHeight="1" spans="1:26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="1" customFormat="1" ht="16.15" customHeight="1" spans="1:26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="1" customFormat="1" ht="16.15" customHeight="1" spans="1:26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="1" customFormat="1" ht="16.15" customHeight="1" spans="1:26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="1" customFormat="1" ht="16.15" customHeight="1" spans="1:26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="1" customFormat="1" ht="16.15" customHeight="1" spans="1:26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="1" customFormat="1" ht="16.15" customHeight="1" spans="1:26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="1" customFormat="1" ht="16.15" customHeight="1" spans="1:2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="1" customFormat="1" ht="16.15" customHeight="1" spans="1:26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="1" customFormat="1" ht="16.15" customHeight="1" spans="1:26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="1" customFormat="1" ht="16.15" customHeight="1" spans="1:26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="1" customFormat="1" ht="16.15" customHeight="1" spans="1:26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="1" customFormat="1" ht="16.15" customHeight="1" spans="1:26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="1" customFormat="1" ht="16.15" customHeight="1" spans="1:26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="1" customFormat="1" ht="16.15" customHeight="1" spans="1:26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="1" customFormat="1" ht="16.15" customHeight="1" spans="1:26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="1" customFormat="1" ht="16.15" customHeight="1" spans="1:26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="1" customFormat="1" ht="16.15" customHeight="1" spans="1:2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="1" customFormat="1" ht="16.15" customHeight="1" spans="1:26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="1" customFormat="1" ht="16.15" customHeight="1" spans="1:26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="1" customFormat="1" ht="16.15" customHeight="1" spans="1:26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="1" customFormat="1" ht="16.15" customHeight="1" spans="1:26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="1" customFormat="1" ht="16.15" customHeight="1" spans="1:26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="1" customFormat="1" ht="16.15" customHeight="1" spans="1:26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="1" customFormat="1" ht="16.15" customHeight="1" spans="1:26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="1" customFormat="1" ht="16.15" customHeight="1" spans="1:26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="1" customFormat="1" ht="16.15" customHeight="1" spans="1:26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="1" customFormat="1" ht="16.15" customHeight="1" spans="1:2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="1" customFormat="1" ht="16.15" customHeight="1" spans="1:26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="1" customFormat="1" ht="16.15" customHeight="1" spans="1:26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="1" customFormat="1" ht="16.15" customHeight="1" spans="1:26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="1" customFormat="1" ht="16.15" customHeight="1" spans="1:26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="1" customFormat="1" ht="16.15" customHeight="1" spans="1:26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="1" customFormat="1" ht="16.15" customHeight="1" spans="1:26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="1" customFormat="1" ht="16.15" customHeight="1" spans="1:26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="1" customFormat="1" ht="16.15" customHeight="1" spans="1:26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="1" customFormat="1" ht="16.15" customHeight="1" spans="1:26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="1" customFormat="1" ht="16.15" customHeight="1" spans="1:2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="1" customFormat="1" ht="16.15" customHeight="1" spans="1:26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="1" customFormat="1" ht="16.15" customHeight="1" spans="1:26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="1" customFormat="1" ht="16.15" customHeight="1" spans="1:26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="1" customFormat="1" ht="16.15" customHeight="1" spans="1:26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="1" customFormat="1" ht="16.15" customHeight="1" spans="1:26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="1" customFormat="1" ht="16.15" customHeight="1" spans="1:26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="1" customFormat="1" ht="16.15" customHeight="1" spans="1:26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="1" customFormat="1" ht="16.15" customHeight="1" spans="1:26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="1" customFormat="1" ht="16.15" customHeight="1" spans="1:26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="1" customFormat="1" ht="16.15" customHeight="1" spans="1:2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="1" customFormat="1" ht="16.15" customHeight="1" spans="1:26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="1" customFormat="1" ht="16.15" customHeight="1" spans="1:26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="1" customFormat="1" ht="16.15" customHeight="1" spans="1:26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="1" customFormat="1" ht="16.15" customHeight="1" spans="1:26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="1" customFormat="1" ht="16.15" customHeight="1" spans="1:26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="1" customFormat="1" ht="16.15" customHeight="1" spans="1:26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="1" customFormat="1" ht="16.15" customHeight="1" spans="1:26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="1" customFormat="1" ht="16.15" customHeight="1" spans="1:26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="1" customFormat="1" ht="16.15" customHeight="1" spans="1:26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="1" customFormat="1" ht="16.15" customHeight="1" spans="1:2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="1" customFormat="1" ht="16.15" customHeight="1" spans="1:26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="1" customFormat="1" ht="16.15" customHeight="1" spans="1:26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="1" customFormat="1" ht="16.15" customHeight="1" spans="1:26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="1" customFormat="1" ht="16.15" customHeight="1" spans="1:26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="1" customFormat="1" ht="16.15" customHeight="1" spans="1:26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="1" customFormat="1" ht="16.15" customHeight="1" spans="1:26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="1" customFormat="1" ht="16.15" customHeight="1" spans="1:26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="1" customFormat="1" ht="16.15" customHeight="1" spans="1:26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="1" customFormat="1" ht="16.15" customHeight="1" spans="1:26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="1" customFormat="1" ht="16.15" customHeight="1" spans="1: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="1" customFormat="1" ht="16.15" customHeight="1" spans="1:26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="1" customFormat="1" ht="16.15" customHeight="1" spans="1:26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="1" customFormat="1" ht="16.15" customHeight="1" spans="1:26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="1" customFormat="1" ht="16.15" customHeight="1" spans="1:26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="1" customFormat="1" ht="16.15" customHeight="1" spans="1:26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="1" customFormat="1" ht="16.15" customHeight="1" spans="1:26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="1" customFormat="1" ht="16.15" customHeight="1" spans="1:26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="1" customFormat="1" ht="16.15" customHeight="1" spans="1:26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="1" customFormat="1" ht="16.15" customHeight="1" spans="1:26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="1" customFormat="1" ht="16.15" customHeight="1" spans="1:2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="1" customFormat="1" ht="16.15" customHeight="1" spans="1:26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="1" customFormat="1" ht="16.15" customHeight="1" spans="1:26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="1" customFormat="1" ht="16.15" customHeight="1" spans="1:26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="1" customFormat="1" ht="16.15" customHeight="1" spans="1:26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="1" customFormat="1" ht="16.15" customHeight="1" spans="1:26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="1" customFormat="1" ht="16.15" customHeight="1" spans="1:26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="1" customFormat="1" ht="16.15" customHeight="1" spans="1:26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="1" customFormat="1" ht="16.15" customHeight="1" spans="1:26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="1" customFormat="1" ht="16.15" customHeight="1" spans="1:26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="1" customFormat="1" ht="16.15" customHeight="1" spans="1:2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="1" customFormat="1" ht="16.15" customHeight="1" spans="1:26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="1" customFormat="1" ht="16.15" customHeight="1" spans="1:26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="1" customFormat="1" ht="16.15" customHeight="1" spans="1:26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="1" customFormat="1" ht="16.15" customHeight="1" spans="1:26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="1" customFormat="1" ht="16.15" customHeight="1" spans="1:26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="1" customFormat="1" ht="16.15" customHeight="1" spans="1:26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="1" customFormat="1" ht="16.15" customHeight="1" spans="1:26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="1" customFormat="1" ht="16.15" customHeight="1" spans="1:26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="1" customFormat="1" ht="16.15" customHeight="1" spans="1:26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="1" customFormat="1" ht="16.15" customHeight="1" spans="1:2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="1" customFormat="1" ht="16.15" customHeight="1" spans="1:26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="1" customFormat="1" ht="16.15" customHeight="1" spans="1:26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="1" customFormat="1" ht="16.15" customHeight="1" spans="1:26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="1" customFormat="1" ht="16.15" customHeight="1" spans="1:26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="1" customFormat="1" ht="16.15" customHeight="1" spans="1:26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="1" customFormat="1" ht="16.15" customHeight="1" spans="1:26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="1" customFormat="1" ht="16.15" customHeight="1" spans="1:26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="1" customFormat="1" ht="16.15" customHeight="1" spans="1:26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="1" customFormat="1" ht="16.15" customHeight="1" spans="1:26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="1" customFormat="1" ht="16.15" customHeight="1" spans="1:2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="1" customFormat="1" ht="16.15" customHeight="1" spans="1:26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="1" customFormat="1" ht="16.15" customHeight="1" spans="1:26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="1" customFormat="1" ht="16.15" customHeight="1" spans="1:26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="1" customFormat="1" ht="16.15" customHeight="1" spans="1:26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="1" customFormat="1" ht="16.15" customHeight="1" spans="1:26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="1" customFormat="1" ht="16.15" customHeight="1" spans="1:26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="1" customFormat="1" ht="16.15" customHeight="1" spans="1:26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="1" customFormat="1" ht="16.15" customHeight="1" spans="1:26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="1" customFormat="1" ht="16.15" customHeight="1" spans="1:26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="1" customFormat="1" ht="16.15" customHeight="1" spans="1:2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="1" customFormat="1" ht="16.15" customHeight="1" spans="1:26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="1" customFormat="1" ht="16.15" customHeight="1" spans="1:26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="1" customFormat="1" ht="16.15" customHeight="1" spans="1:26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="1" customFormat="1" ht="16.15" customHeight="1" spans="1:26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="1" customFormat="1" ht="16.15" customHeight="1" spans="1:26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="1" customFormat="1" ht="16.15" customHeight="1" spans="1:26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="1" customFormat="1" ht="16.15" customHeight="1" spans="1:26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="1" customFormat="1" ht="16.15" customHeight="1" spans="1:26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="1" customFormat="1" ht="16.15" customHeight="1" spans="1:26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="1" customFormat="1" ht="16.15" customHeight="1" spans="1:2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="1" customFormat="1" ht="16.15" customHeight="1" spans="1:26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="1" customFormat="1" ht="16.15" customHeight="1" spans="1:26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="1" customFormat="1" ht="16.15" customHeight="1" spans="1:26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="1" customFormat="1" ht="16.15" customHeight="1" spans="1:26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="1" customFormat="1" ht="16.15" customHeight="1" spans="1:26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="1" customFormat="1" ht="16.15" customHeight="1" spans="1:26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="1" customFormat="1" ht="16.15" customHeight="1" spans="1:26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="1" customFormat="1" ht="16.15" customHeight="1" spans="1:26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="1" customFormat="1" ht="16.15" customHeight="1" spans="1:26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="1" customFormat="1" ht="16.15" customHeight="1" spans="1:2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="1" customFormat="1" ht="16.15" customHeight="1" spans="1:26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="1" customFormat="1" ht="16.15" customHeight="1" spans="1:26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="1" customFormat="1" ht="16.15" customHeight="1" spans="1:26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="1" customFormat="1" ht="16.15" customHeight="1" spans="1:26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="1" customFormat="1" ht="16.15" customHeight="1" spans="1:26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="1" customFormat="1" ht="16.15" customHeight="1" spans="1:26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</sheetData>
  <mergeCells count="19">
    <mergeCell ref="A1:E1"/>
    <mergeCell ref="F1:G1"/>
    <mergeCell ref="H1:M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conditionalFormatting sqref="J9:M18">
    <cfRule type="notContainsBlanks" dxfId="0" priority="1">
      <formula>LEN(TRIM(J9))&gt;0</formula>
    </cfRule>
  </conditionalFormatting>
  <pageMargins left="0.306944444444444" right="0.306944444444444" top="0.357638888888889" bottom="0.357638888888889" header="0.298611111111111" footer="0.298611111111111"/>
  <pageSetup paperSize="9" scale="5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2"/>
  <sheetViews>
    <sheetView zoomScale="70" zoomScaleNormal="70" topLeftCell="A9" workbookViewId="0">
      <selection activeCell="E26" sqref="E26"/>
    </sheetView>
  </sheetViews>
  <sheetFormatPr defaultColWidth="11.9469026548673" defaultRowHeight="15" customHeight="1"/>
  <cols>
    <col min="1" max="1" width="4.38053097345133" style="1" customWidth="1"/>
    <col min="2" max="2" width="17.3893805309735" style="1" customWidth="1"/>
    <col min="3" max="3" width="12.9646017699115" style="1" customWidth="1"/>
    <col min="4" max="4" width="21.6371681415929" style="1" customWidth="1"/>
    <col min="5" max="5" width="41.8141592920354" style="1" customWidth="1"/>
    <col min="6" max="6" width="9.55752212389381" style="1" customWidth="1"/>
    <col min="7" max="13" width="12.283185840708" style="1" customWidth="1"/>
    <col min="14" max="14" width="5.97345132743363" style="1" customWidth="1"/>
    <col min="15" max="17" width="9.15929203539823" style="1" customWidth="1"/>
    <col min="18" max="18" width="5.84070796460177" style="1" customWidth="1"/>
    <col min="19" max="19" width="9.15929203539823" style="1" customWidth="1"/>
    <col min="20" max="21" width="9.02654867256637" style="1" customWidth="1"/>
    <col min="22" max="22" width="7.0353982300885" style="1" customWidth="1"/>
    <col min="23" max="23" width="10.7522123893805" style="1" customWidth="1"/>
    <col min="24" max="24" width="30.3982300884956" style="1" customWidth="1"/>
    <col min="25" max="26" width="12.7433628318584" style="1" customWidth="1"/>
    <col min="27" max="16384" width="11.9469026548673" style="1"/>
  </cols>
  <sheetData>
    <row r="1" s="1" customFormat="1" ht="30" customHeight="1" spans="1:26">
      <c r="A1" s="90" t="s">
        <v>0</v>
      </c>
      <c r="B1" s="91"/>
      <c r="C1" s="91"/>
      <c r="D1" s="91"/>
      <c r="E1" s="92"/>
      <c r="F1" s="93" t="s">
        <v>1</v>
      </c>
      <c r="G1" s="94"/>
      <c r="H1" s="95"/>
      <c r="I1" s="3"/>
      <c r="J1" s="3"/>
      <c r="K1" s="3"/>
      <c r="L1" s="3"/>
      <c r="M1" s="4"/>
      <c r="N1" s="64"/>
      <c r="O1" s="64"/>
      <c r="P1" s="64"/>
      <c r="Q1" s="64"/>
      <c r="R1" s="64"/>
      <c r="S1" s="64"/>
      <c r="T1" s="64"/>
      <c r="U1" s="64"/>
      <c r="V1" s="64"/>
      <c r="W1" s="64"/>
      <c r="X1" s="63"/>
      <c r="Y1" s="63"/>
      <c r="Z1" s="63"/>
    </row>
    <row r="2" s="1" customFormat="1" ht="16.15" customHeight="1" spans="1:26">
      <c r="A2" s="7" t="s">
        <v>2</v>
      </c>
      <c r="B2" s="8"/>
      <c r="C2" s="96" t="s">
        <v>3</v>
      </c>
      <c r="D2" s="10" t="s">
        <v>4</v>
      </c>
      <c r="E2" s="97" t="s">
        <v>5</v>
      </c>
      <c r="F2" s="98"/>
      <c r="G2" s="13"/>
      <c r="H2" s="14"/>
      <c r="I2" s="14"/>
      <c r="J2" s="14"/>
      <c r="K2" s="14"/>
      <c r="L2" s="14"/>
      <c r="M2" s="65"/>
      <c r="N2" s="66"/>
      <c r="O2" s="66"/>
      <c r="P2" s="66"/>
      <c r="Q2" s="66"/>
      <c r="R2" s="66"/>
      <c r="S2" s="66"/>
      <c r="T2" s="66"/>
      <c r="U2" s="66"/>
      <c r="V2" s="66"/>
      <c r="W2" s="66"/>
      <c r="X2" s="63"/>
      <c r="Y2" s="63"/>
      <c r="Z2" s="63"/>
    </row>
    <row r="3" s="1" customFormat="1" ht="16.15" customHeight="1" spans="1:26">
      <c r="A3" s="15" t="s">
        <v>6</v>
      </c>
      <c r="B3" s="16"/>
      <c r="C3" s="99"/>
      <c r="D3" s="18" t="s">
        <v>7</v>
      </c>
      <c r="E3" s="100"/>
      <c r="F3" s="101"/>
      <c r="G3" s="21"/>
      <c r="H3" s="22"/>
      <c r="I3" s="22"/>
      <c r="J3" s="22"/>
      <c r="K3" s="22"/>
      <c r="L3" s="22"/>
      <c r="M3" s="67"/>
      <c r="N3" s="66"/>
      <c r="O3" s="66"/>
      <c r="P3" s="66"/>
      <c r="Q3" s="66"/>
      <c r="R3" s="66"/>
      <c r="S3" s="66"/>
      <c r="T3" s="66"/>
      <c r="U3" s="66"/>
      <c r="V3" s="66"/>
      <c r="W3" s="66"/>
      <c r="X3" s="63"/>
      <c r="Y3" s="63"/>
      <c r="Z3" s="63"/>
    </row>
    <row r="4" s="1" customFormat="1" ht="16.15" customHeight="1" spans="1:26">
      <c r="A4" s="15" t="s">
        <v>8</v>
      </c>
      <c r="B4" s="16"/>
      <c r="C4" s="99"/>
      <c r="D4" s="18" t="s">
        <v>9</v>
      </c>
      <c r="E4" s="100" t="s">
        <v>10</v>
      </c>
      <c r="F4" s="101"/>
      <c r="G4" s="21"/>
      <c r="H4" s="22"/>
      <c r="I4" s="22"/>
      <c r="J4" s="22"/>
      <c r="K4" s="22"/>
      <c r="L4" s="22"/>
      <c r="M4" s="67"/>
      <c r="N4" s="66"/>
      <c r="O4" s="66"/>
      <c r="P4" s="66"/>
      <c r="Q4" s="66"/>
      <c r="R4" s="66"/>
      <c r="S4" s="66"/>
      <c r="T4" s="66"/>
      <c r="U4" s="66"/>
      <c r="V4" s="66"/>
      <c r="W4" s="66"/>
      <c r="X4" s="63"/>
      <c r="Y4" s="63"/>
      <c r="Z4" s="63"/>
    </row>
    <row r="5" s="1" customFormat="1" ht="16.15" customHeight="1" spans="1:26">
      <c r="A5" s="15" t="s">
        <v>11</v>
      </c>
      <c r="B5" s="16"/>
      <c r="C5" s="99"/>
      <c r="D5" s="18" t="s">
        <v>12</v>
      </c>
      <c r="E5" s="100" t="s">
        <v>13</v>
      </c>
      <c r="F5" s="101"/>
      <c r="G5" s="102"/>
      <c r="H5" s="103"/>
      <c r="I5" s="103"/>
      <c r="J5" s="103"/>
      <c r="K5" s="103"/>
      <c r="L5" s="103"/>
      <c r="M5" s="117"/>
      <c r="N5" s="66"/>
      <c r="O5" s="66"/>
      <c r="P5" s="66"/>
      <c r="Q5" s="66"/>
      <c r="R5" s="66"/>
      <c r="S5" s="66"/>
      <c r="T5" s="66"/>
      <c r="U5" s="66"/>
      <c r="V5" s="66"/>
      <c r="W5" s="66"/>
      <c r="X5" s="63"/>
      <c r="Y5" s="63"/>
      <c r="Z5" s="63"/>
    </row>
    <row r="6" s="1" customFormat="1" ht="16.15" customHeight="1" spans="1:26">
      <c r="A6" s="15" t="s">
        <v>14</v>
      </c>
      <c r="B6" s="16"/>
      <c r="C6" s="99" t="s">
        <v>15</v>
      </c>
      <c r="D6" s="18" t="s">
        <v>16</v>
      </c>
      <c r="E6" s="100" t="s">
        <v>17</v>
      </c>
      <c r="F6" s="101"/>
      <c r="G6" s="25"/>
      <c r="H6" s="26"/>
      <c r="I6" s="26"/>
      <c r="J6" s="26"/>
      <c r="K6" s="26"/>
      <c r="L6" s="26"/>
      <c r="M6" s="68"/>
      <c r="N6" s="66"/>
      <c r="O6" s="66"/>
      <c r="P6" s="66"/>
      <c r="Q6" s="66"/>
      <c r="R6" s="66"/>
      <c r="S6" s="66"/>
      <c r="T6" s="66"/>
      <c r="U6" s="66"/>
      <c r="V6" s="66"/>
      <c r="W6" s="69"/>
      <c r="X6" s="63"/>
      <c r="Y6" s="63"/>
      <c r="Z6" s="63"/>
    </row>
    <row r="7" s="1" customFormat="1" ht="16.15" customHeight="1" spans="1:26">
      <c r="A7" s="27"/>
      <c r="B7" s="28" t="s">
        <v>18</v>
      </c>
      <c r="C7" s="29"/>
      <c r="D7" s="29"/>
      <c r="E7" s="30"/>
      <c r="F7" s="31" t="s">
        <v>19</v>
      </c>
      <c r="G7" s="104" t="s">
        <v>20</v>
      </c>
      <c r="H7" s="104" t="s">
        <v>21</v>
      </c>
      <c r="I7" s="118" t="s">
        <v>22</v>
      </c>
      <c r="J7" s="119" t="s">
        <v>23</v>
      </c>
      <c r="K7" s="104" t="s">
        <v>24</v>
      </c>
      <c r="L7" s="104" t="s">
        <v>25</v>
      </c>
      <c r="M7" s="104" t="s">
        <v>26</v>
      </c>
      <c r="N7" s="71"/>
      <c r="O7" s="71"/>
      <c r="P7" s="72"/>
      <c r="Q7" s="71"/>
      <c r="R7" s="71"/>
      <c r="S7" s="71"/>
      <c r="T7" s="72"/>
      <c r="U7" s="71"/>
      <c r="V7" s="71"/>
      <c r="W7" s="72"/>
      <c r="X7" s="73"/>
      <c r="Y7" s="63"/>
      <c r="Z7" s="63"/>
    </row>
    <row r="8" s="1" customFormat="1" customHeight="1" spans="1:26">
      <c r="A8" s="34"/>
      <c r="B8" s="35"/>
      <c r="C8" s="36"/>
      <c r="D8" s="36"/>
      <c r="E8" s="37"/>
      <c r="F8" s="38"/>
      <c r="G8" s="105"/>
      <c r="H8" s="105"/>
      <c r="I8" s="105"/>
      <c r="J8" s="105"/>
      <c r="K8" s="105"/>
      <c r="L8" s="105"/>
      <c r="M8" s="105"/>
      <c r="N8" s="74"/>
      <c r="O8" s="73"/>
      <c r="P8" s="73"/>
      <c r="Q8" s="73"/>
      <c r="R8" s="74"/>
      <c r="S8" s="73"/>
      <c r="T8" s="73"/>
      <c r="U8" s="73"/>
      <c r="V8" s="74"/>
      <c r="W8" s="73"/>
      <c r="X8" s="73"/>
      <c r="Y8" s="63"/>
      <c r="Z8" s="63"/>
    </row>
    <row r="9" s="1" customFormat="1" ht="55" customHeight="1" spans="1:26">
      <c r="A9" s="106"/>
      <c r="B9" s="107" t="s">
        <v>27</v>
      </c>
      <c r="C9" s="108"/>
      <c r="D9" s="108"/>
      <c r="E9" s="109" t="s">
        <v>28</v>
      </c>
      <c r="F9" s="110">
        <v>44930</v>
      </c>
      <c r="G9" s="111">
        <f>'XS-XXL'!G9*2.54</f>
        <v>22.225</v>
      </c>
      <c r="H9" s="111">
        <f>'XS-XXL'!H9*2.54</f>
        <v>22.86</v>
      </c>
      <c r="I9" s="111">
        <f>'XS-XXL'!I9*2.54</f>
        <v>23.495</v>
      </c>
      <c r="J9" s="111">
        <f>'XS-XXL'!J9*2.54</f>
        <v>24.13</v>
      </c>
      <c r="K9" s="111">
        <f>'XS-XXL'!K9*2.54</f>
        <v>24.765</v>
      </c>
      <c r="L9" s="111">
        <f>'XS-XXL'!L9*2.54</f>
        <v>25.4</v>
      </c>
      <c r="M9" s="111">
        <f>'XS-XXL'!M9*2.54</f>
        <v>26.035</v>
      </c>
      <c r="N9" s="76"/>
      <c r="O9" s="76"/>
      <c r="P9" s="76"/>
      <c r="Q9" s="77"/>
      <c r="R9" s="76"/>
      <c r="S9" s="76"/>
      <c r="T9" s="76"/>
      <c r="U9" s="77"/>
      <c r="V9" s="76"/>
      <c r="W9" s="76"/>
      <c r="X9" s="80"/>
      <c r="Y9" s="63"/>
      <c r="Z9" s="63"/>
    </row>
    <row r="10" s="1" customFormat="1" ht="55" customHeight="1" spans="1:26">
      <c r="A10" s="106"/>
      <c r="B10" s="112" t="s">
        <v>29</v>
      </c>
      <c r="C10" s="113"/>
      <c r="D10" s="113"/>
      <c r="E10" s="114" t="s">
        <v>30</v>
      </c>
      <c r="F10" s="115">
        <v>44928</v>
      </c>
      <c r="G10" s="111">
        <f>'XS-XXL'!G10*2.54</f>
        <v>116.84</v>
      </c>
      <c r="H10" s="111">
        <f>'XS-XXL'!H10*2.54</f>
        <v>117.475</v>
      </c>
      <c r="I10" s="111">
        <f>'XS-XXL'!I10*2.54</f>
        <v>118.11</v>
      </c>
      <c r="J10" s="111">
        <f>'XS-XXL'!J10*2.54</f>
        <v>118.745</v>
      </c>
      <c r="K10" s="111">
        <f>'XS-XXL'!K10*2.54</f>
        <v>119.38</v>
      </c>
      <c r="L10" s="111">
        <f>'XS-XXL'!L10*2.54</f>
        <v>119.38</v>
      </c>
      <c r="M10" s="111">
        <f>'XS-XXL'!M10*2.54</f>
        <v>119.38</v>
      </c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="1" customFormat="1" ht="55" customHeight="1" spans="1:26">
      <c r="A11" s="106"/>
      <c r="B11" s="112" t="s">
        <v>31</v>
      </c>
      <c r="C11" s="113"/>
      <c r="D11" s="113"/>
      <c r="E11" s="114" t="s">
        <v>32</v>
      </c>
      <c r="F11" s="115">
        <v>44928</v>
      </c>
      <c r="G11" s="111">
        <f>'XS-XXL'!G11*2.54</f>
        <v>74.295</v>
      </c>
      <c r="H11" s="111">
        <f>'XS-XXL'!H11*2.54</f>
        <v>76.835</v>
      </c>
      <c r="I11" s="111">
        <f>'XS-XXL'!I11*2.54</f>
        <v>81.915</v>
      </c>
      <c r="J11" s="111">
        <f>'XS-XXL'!J11*2.54</f>
        <v>86.995</v>
      </c>
      <c r="K11" s="111">
        <f>'XS-XXL'!K11*2.54</f>
        <v>93.345</v>
      </c>
      <c r="L11" s="111">
        <f>'XS-XXL'!L11*2.54</f>
        <v>98.425</v>
      </c>
      <c r="M11" s="111">
        <f>'XS-XXL'!M11*2.54</f>
        <v>103.505</v>
      </c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="1" customFormat="1" ht="55" customHeight="1" spans="1:26">
      <c r="A12" s="106"/>
      <c r="B12" s="112" t="s">
        <v>33</v>
      </c>
      <c r="C12" s="113"/>
      <c r="D12" s="113"/>
      <c r="E12" s="114" t="s">
        <v>34</v>
      </c>
      <c r="F12" s="115">
        <v>44928</v>
      </c>
      <c r="G12" s="111">
        <f>'XS-XXL'!G12*2.54</f>
        <v>64.4525</v>
      </c>
      <c r="H12" s="111">
        <f>'XS-XXL'!H12*2.54</f>
        <v>66.9925</v>
      </c>
      <c r="I12" s="111">
        <f>'XS-XXL'!I12*2.54</f>
        <v>72.0725</v>
      </c>
      <c r="J12" s="111">
        <f>'XS-XXL'!J12*2.54</f>
        <v>77.1525</v>
      </c>
      <c r="K12" s="111">
        <f>'XS-XXL'!K12*2.54</f>
        <v>83.5025</v>
      </c>
      <c r="L12" s="111">
        <f>'XS-XXL'!L12*2.54</f>
        <v>88.5825</v>
      </c>
      <c r="M12" s="111">
        <f>'XS-XXL'!M12*2.54</f>
        <v>93.6625</v>
      </c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="1" customFormat="1" ht="55" customHeight="1" spans="1:26">
      <c r="A13" s="106"/>
      <c r="B13" s="112" t="s">
        <v>35</v>
      </c>
      <c r="C13" s="113"/>
      <c r="D13" s="113"/>
      <c r="E13" s="114" t="s">
        <v>36</v>
      </c>
      <c r="F13" s="115">
        <v>44928</v>
      </c>
      <c r="G13" s="111">
        <f>'XS-XXL'!G13*2.54</f>
        <v>97.4725</v>
      </c>
      <c r="H13" s="111">
        <f>'XS-XXL'!H13*2.54</f>
        <v>100.0125</v>
      </c>
      <c r="I13" s="111">
        <f>'XS-XXL'!I13*2.54</f>
        <v>105.0925</v>
      </c>
      <c r="J13" s="111">
        <f>'XS-XXL'!J13*2.54</f>
        <v>110.1725</v>
      </c>
      <c r="K13" s="111">
        <f>'XS-XXL'!K13*2.54</f>
        <v>116.5225</v>
      </c>
      <c r="L13" s="111">
        <f>'XS-XXL'!L13*2.54</f>
        <v>121.6025</v>
      </c>
      <c r="M13" s="111">
        <f>'XS-XXL'!M13*2.54</f>
        <v>126.6825</v>
      </c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="1" customFormat="1" ht="55" customHeight="1" spans="1:26">
      <c r="A14" s="106"/>
      <c r="B14" s="112" t="s">
        <v>37</v>
      </c>
      <c r="C14" s="113"/>
      <c r="D14" s="113"/>
      <c r="E14" s="114" t="s">
        <v>38</v>
      </c>
      <c r="F14" s="115">
        <v>44928</v>
      </c>
      <c r="G14" s="111">
        <f>'XS-XXL'!G14*2.54</f>
        <v>88.9</v>
      </c>
      <c r="H14" s="111">
        <f>'XS-XXL'!H14*2.54</f>
        <v>91.44</v>
      </c>
      <c r="I14" s="111">
        <f>'XS-XXL'!I14*2.54</f>
        <v>96.52</v>
      </c>
      <c r="J14" s="111">
        <f>'XS-XXL'!J14*2.54</f>
        <v>101.6</v>
      </c>
      <c r="K14" s="111">
        <f>'XS-XXL'!K14*2.54</f>
        <v>107.95</v>
      </c>
      <c r="L14" s="111">
        <f>'XS-XXL'!L14*2.54</f>
        <v>113.03</v>
      </c>
      <c r="M14" s="111">
        <f>'XS-XXL'!M14*2.54</f>
        <v>118.11</v>
      </c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="1" customFormat="1" ht="55" customHeight="1" spans="1:26">
      <c r="A15" s="106"/>
      <c r="B15" s="112" t="s">
        <v>39</v>
      </c>
      <c r="C15" s="113"/>
      <c r="D15" s="113"/>
      <c r="E15" s="114" t="s">
        <v>40</v>
      </c>
      <c r="F15" s="115">
        <v>44928</v>
      </c>
      <c r="G15" s="111">
        <f>'XS-XXL'!G15*2.54</f>
        <v>434.34</v>
      </c>
      <c r="H15" s="111">
        <f>'XS-XXL'!H15*2.54</f>
        <v>436.88</v>
      </c>
      <c r="I15" s="111">
        <f>'XS-XXL'!I15*2.54</f>
        <v>441.96</v>
      </c>
      <c r="J15" s="111">
        <f>'XS-XXL'!J15*2.54</f>
        <v>447.04</v>
      </c>
      <c r="K15" s="111">
        <f>'XS-XXL'!K15*2.54</f>
        <v>453.39</v>
      </c>
      <c r="L15" s="111">
        <f>'XS-XXL'!L15*2.54</f>
        <v>458.47</v>
      </c>
      <c r="M15" s="111">
        <f>'XS-XXL'!M15*2.54</f>
        <v>463.55</v>
      </c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="1" customFormat="1" ht="55" customHeight="1" spans="1:26">
      <c r="A16" s="106"/>
      <c r="B16" s="112" t="s">
        <v>41</v>
      </c>
      <c r="C16" s="113"/>
      <c r="D16" s="113"/>
      <c r="E16" s="114" t="s">
        <v>42</v>
      </c>
      <c r="F16" s="115">
        <v>44928</v>
      </c>
      <c r="G16" s="111">
        <f>'XS-XXL'!G16*2.54</f>
        <v>124.46</v>
      </c>
      <c r="H16" s="111">
        <f>'XS-XXL'!H16*2.54</f>
        <v>127</v>
      </c>
      <c r="I16" s="111">
        <f>'XS-XXL'!I16*2.54</f>
        <v>132.08</v>
      </c>
      <c r="J16" s="111">
        <f>'XS-XXL'!J16*2.54</f>
        <v>137.16</v>
      </c>
      <c r="K16" s="111">
        <f>'XS-XXL'!K16*2.54</f>
        <v>143.51</v>
      </c>
      <c r="L16" s="111">
        <f>'XS-XXL'!L16*2.54</f>
        <v>148.59</v>
      </c>
      <c r="M16" s="111">
        <f>'XS-XXL'!M16*2.54</f>
        <v>153.67</v>
      </c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="1" customFormat="1" ht="55" customHeight="1" spans="1:26">
      <c r="A17" s="106"/>
      <c r="B17" s="112" t="s">
        <v>43</v>
      </c>
      <c r="C17" s="113"/>
      <c r="D17" s="113"/>
      <c r="E17" s="114" t="s">
        <v>44</v>
      </c>
      <c r="F17" s="110">
        <v>44930</v>
      </c>
      <c r="G17" s="111">
        <f>'XS-XXL'!G17*2.54</f>
        <v>5.08</v>
      </c>
      <c r="H17" s="111">
        <f>'XS-XXL'!H17*2.54</f>
        <v>5.08</v>
      </c>
      <c r="I17" s="111">
        <f>'XS-XXL'!I17*2.54</f>
        <v>5.08</v>
      </c>
      <c r="J17" s="111">
        <f>'XS-XXL'!J17*2.54</f>
        <v>5.08</v>
      </c>
      <c r="K17" s="111">
        <f>'XS-XXL'!K17*2.54</f>
        <v>5.08</v>
      </c>
      <c r="L17" s="111">
        <f>'XS-XXL'!L17*2.54</f>
        <v>5.08</v>
      </c>
      <c r="M17" s="111">
        <f>'XS-XXL'!M17*2.54</f>
        <v>5.08</v>
      </c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="1" customFormat="1" ht="55" customHeight="1" spans="1:26">
      <c r="A18" s="106"/>
      <c r="B18" s="112" t="s">
        <v>45</v>
      </c>
      <c r="C18" s="113"/>
      <c r="D18" s="113"/>
      <c r="E18" s="114" t="s">
        <v>46</v>
      </c>
      <c r="F18" s="116">
        <v>0.25</v>
      </c>
      <c r="G18" s="111">
        <f>'XS-XXL'!G18*2.54</f>
        <v>32.385</v>
      </c>
      <c r="H18" s="111">
        <f>'XS-XXL'!H18*2.54</f>
        <v>32.385</v>
      </c>
      <c r="I18" s="111">
        <f>'XS-XXL'!I18*2.54</f>
        <v>32.385</v>
      </c>
      <c r="J18" s="111">
        <f>'XS-XXL'!J18*2.54</f>
        <v>33.655</v>
      </c>
      <c r="K18" s="111">
        <f>'XS-XXL'!K18*2.54</f>
        <v>33.655</v>
      </c>
      <c r="L18" s="111">
        <f>'XS-XXL'!L18*2.54</f>
        <v>34.925</v>
      </c>
      <c r="M18" s="111">
        <f>'XS-XXL'!M18*2.54</f>
        <v>34.925</v>
      </c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="1" customFormat="1" ht="55" customHeight="1" spans="1:26">
      <c r="A19" s="106"/>
      <c r="B19" s="112"/>
      <c r="C19" s="113"/>
      <c r="D19" s="113"/>
      <c r="E19" s="114" t="s">
        <v>47</v>
      </c>
      <c r="F19" s="116">
        <v>0.25</v>
      </c>
      <c r="G19" s="111">
        <v>31.5</v>
      </c>
      <c r="H19" s="111">
        <v>32</v>
      </c>
      <c r="I19" s="111">
        <v>32.5</v>
      </c>
      <c r="J19" s="111">
        <v>33</v>
      </c>
      <c r="K19" s="111">
        <v>33.5</v>
      </c>
      <c r="L19" s="111">
        <v>34</v>
      </c>
      <c r="M19" s="111">
        <v>34.5</v>
      </c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="1" customFormat="1" ht="16.15" customHeight="1" spans="1:26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="1" customFormat="1" ht="16.15" customHeight="1" spans="1:26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="1" customFormat="1" ht="16.15" customHeight="1" spans="1:26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="1" customFormat="1" ht="16.15" customHeight="1" spans="1:2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="1" customFormat="1" ht="16.15" customHeight="1" spans="1:26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="1" customFormat="1" ht="16.15" customHeight="1" spans="1:26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="1" customFormat="1" ht="16.15" customHeight="1" spans="1:26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="1" customFormat="1" ht="16.15" customHeight="1" spans="1:26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="1" customFormat="1" ht="16.15" customHeight="1" spans="1:2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="1" customFormat="1" ht="16.15" customHeight="1" spans="1:2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="1" customFormat="1" ht="16.15" customHeight="1" spans="1:2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="1" customFormat="1" ht="16.15" customHeight="1" spans="1:26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="1" customFormat="1" ht="16.15" customHeight="1" spans="1:26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="1" customFormat="1" ht="16.15" customHeight="1" spans="1:26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="1" customFormat="1" ht="16.15" customHeight="1" spans="1:2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="1" customFormat="1" ht="16.15" customHeight="1" spans="1:2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="1" customFormat="1" ht="16.15" customHeight="1" spans="1:2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="1" customFormat="1" ht="16.15" customHeight="1" spans="1:2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="1" customFormat="1" ht="16.15" customHeight="1" spans="1:2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="1" customFormat="1" ht="16.15" customHeight="1" spans="1:2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="1" customFormat="1" ht="16.15" customHeight="1" spans="1:2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="1" customFormat="1" ht="16.15" customHeight="1" spans="1:2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="1" customFormat="1" ht="16.15" customHeight="1" spans="1:2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="1" customFormat="1" ht="16.15" customHeight="1" spans="1:2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="1" customFormat="1" ht="16.15" customHeight="1" spans="1:2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="1" customFormat="1" ht="16.15" customHeight="1" spans="1:2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="1" customFormat="1" ht="16.15" customHeight="1" spans="1:2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="1" customFormat="1" ht="16.15" customHeight="1" spans="1:2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="1" customFormat="1" ht="16.15" customHeight="1" spans="1:2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="1" customFormat="1" ht="16.15" customHeight="1" spans="1:2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="1" customFormat="1" ht="16.15" customHeight="1" spans="1:2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="1" customFormat="1" ht="16.15" customHeight="1" spans="1:2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="1" customFormat="1" ht="16.15" customHeight="1" spans="1:2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="1" customFormat="1" ht="16.15" customHeight="1" spans="1:2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="1" customFormat="1" ht="16.15" customHeight="1" spans="1:2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="1" customFormat="1" ht="16.15" customHeight="1" spans="1:2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="1" customFormat="1" ht="16.15" customHeight="1" spans="1:2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="1" customFormat="1" ht="16.15" customHeight="1" spans="1:2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="1" customFormat="1" ht="16.15" customHeight="1" spans="1:2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="1" customFormat="1" ht="16.15" customHeight="1" spans="1:2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="1" customFormat="1" ht="16.15" customHeight="1" spans="1:2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="1" customFormat="1" ht="16.15" customHeight="1" spans="1:2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="1" customFormat="1" ht="16.15" customHeight="1" spans="1:2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="1" customFormat="1" ht="16.15" customHeight="1" spans="1:2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="1" customFormat="1" ht="16.15" customHeight="1" spans="1:2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="1" customFormat="1" ht="16.15" customHeight="1" spans="1:2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="1" customFormat="1" ht="16.15" customHeight="1" spans="1:2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="1" customFormat="1" ht="16.15" customHeight="1" spans="1:2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="1" customFormat="1" ht="16.15" customHeight="1" spans="1:2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="1" customFormat="1" ht="16.15" customHeight="1" spans="1:2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="1" customFormat="1" ht="16.15" customHeight="1" spans="1:2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="1" customFormat="1" ht="16.15" customHeight="1" spans="1:2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="1" customFormat="1" ht="16.15" customHeight="1" spans="1:2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="1" customFormat="1" ht="16.15" customHeight="1" spans="1:2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="1" customFormat="1" ht="16.15" customHeight="1" spans="1:2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="1" customFormat="1" ht="16.15" customHeight="1" spans="1:2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="1" customFormat="1" ht="16.15" customHeight="1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="1" customFormat="1" ht="16.15" customHeight="1" spans="1:2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="1" customFormat="1" ht="16.15" customHeight="1" spans="1:2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="1" customFormat="1" ht="16.15" customHeight="1" spans="1:2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="1" customFormat="1" ht="16.15" customHeight="1" spans="1:2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="1" customFormat="1" ht="16.15" customHeight="1" spans="1:2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="1" customFormat="1" ht="16.15" customHeight="1" spans="1:2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="1" customFormat="1" ht="16.15" customHeight="1" spans="1:2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="1" customFormat="1" ht="16.15" customHeight="1" spans="1:2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="1" customFormat="1" ht="16.15" customHeight="1" spans="1:2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="1" customFormat="1" ht="16.15" customHeight="1" spans="1:2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="1" customFormat="1" ht="16.15" customHeight="1" spans="1:2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="1" customFormat="1" ht="16.15" customHeight="1" spans="1:2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="1" customFormat="1" ht="16.15" customHeight="1" spans="1:2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="1" customFormat="1" ht="16.15" customHeight="1" spans="1:2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="1" customFormat="1" ht="16.15" customHeight="1" spans="1:2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="1" customFormat="1" ht="16.15" customHeight="1" spans="1:2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="1" customFormat="1" ht="16.15" customHeight="1" spans="1:2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="1" customFormat="1" ht="16.15" customHeight="1" spans="1:2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="1" customFormat="1" ht="16.15" customHeight="1" spans="1:2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="1" customFormat="1" ht="16.15" customHeight="1" spans="1:2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="1" customFormat="1" ht="16.15" customHeight="1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="1" customFormat="1" ht="16.15" customHeight="1" spans="1:2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="1" customFormat="1" ht="16.15" customHeight="1" spans="1:2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="1" customFormat="1" ht="16.15" customHeight="1" spans="1:2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="1" customFormat="1" ht="16.15" customHeight="1" spans="1:2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="1" customFormat="1" ht="16.15" customHeight="1" spans="1:2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="1" customFormat="1" ht="16.15" customHeight="1" spans="1:2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="1" customFormat="1" ht="16.15" customHeight="1" spans="1:2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="1" customFormat="1" ht="16.15" customHeight="1" spans="1:2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="1" customFormat="1" ht="16.15" customHeight="1" spans="1:2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="1" customFormat="1" ht="16.15" customHeight="1" spans="1:2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="1" customFormat="1" ht="16.15" customHeight="1" spans="1:2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="1" customFormat="1" ht="16.15" customHeight="1" spans="1:2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="1" customFormat="1" ht="16.15" customHeight="1" spans="1:2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="1" customFormat="1" ht="16.15" customHeight="1" spans="1:2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="1" customFormat="1" ht="16.15" customHeight="1" spans="1:2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="1" customFormat="1" ht="16.15" customHeight="1" spans="1:2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="1" customFormat="1" ht="16.15" customHeight="1" spans="1:2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="1" customFormat="1" ht="16.15" customHeight="1" spans="1:2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="1" customFormat="1" ht="16.15" customHeight="1" spans="1:2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="1" customFormat="1" ht="16.15" customHeight="1" spans="1:2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="1" customFormat="1" ht="16.15" customHeight="1" spans="1:2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="1" customFormat="1" ht="16.15" customHeight="1" spans="1:2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="1" customFormat="1" ht="16.15" customHeight="1" spans="1:2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="1" customFormat="1" ht="16.15" customHeight="1" spans="1:2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="1" customFormat="1" ht="16.15" customHeight="1" spans="1:2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="1" customFormat="1" ht="16.15" customHeight="1" spans="1:2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="1" customFormat="1" ht="16.15" customHeight="1" spans="1:2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="1" customFormat="1" ht="16.15" customHeight="1" spans="1:2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="1" customFormat="1" ht="16.15" customHeight="1" spans="1: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="1" customFormat="1" ht="16.15" customHeight="1" spans="1:2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="1" customFormat="1" ht="16.15" customHeight="1" spans="1:2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="1" customFormat="1" ht="16.15" customHeight="1" spans="1:26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="1" customFormat="1" ht="16.15" customHeight="1" spans="1:26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="1" customFormat="1" ht="16.15" customHeight="1" spans="1:26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="1" customFormat="1" ht="16.15" customHeight="1" spans="1:26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="1" customFormat="1" ht="16.15" customHeight="1" spans="1:26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="1" customFormat="1" ht="16.15" customHeight="1" spans="1:26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="1" customFormat="1" ht="16.15" customHeight="1" spans="1:26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="1" customFormat="1" ht="16.15" customHeight="1" spans="1:2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="1" customFormat="1" ht="16.15" customHeight="1" spans="1:26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="1" customFormat="1" ht="16.15" customHeight="1" spans="1:26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="1" customFormat="1" ht="16.15" customHeight="1" spans="1:26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="1" customFormat="1" ht="16.15" customHeight="1" spans="1:26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="1" customFormat="1" ht="16.15" customHeight="1" spans="1:26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="1" customFormat="1" ht="16.15" customHeight="1" spans="1:26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="1" customFormat="1" ht="16.15" customHeight="1" spans="1:26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="1" customFormat="1" ht="16.15" customHeight="1" spans="1:26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="1" customFormat="1" ht="16.15" customHeight="1" spans="1:26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="1" customFormat="1" ht="16.15" customHeight="1" spans="1:2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="1" customFormat="1" ht="16.15" customHeight="1" spans="1:26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="1" customFormat="1" ht="16.15" customHeight="1" spans="1:26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="1" customFormat="1" ht="16.15" customHeight="1" spans="1:26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="1" customFormat="1" ht="16.15" customHeight="1" spans="1:26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="1" customFormat="1" ht="16.15" customHeight="1" spans="1:26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="1" customFormat="1" ht="16.15" customHeight="1" spans="1:26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="1" customFormat="1" ht="16.15" customHeight="1" spans="1:26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="1" customFormat="1" ht="16.15" customHeight="1" spans="1:26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="1" customFormat="1" ht="16.15" customHeight="1" spans="1:26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="1" customFormat="1" ht="16.15" customHeight="1" spans="1:2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="1" customFormat="1" ht="16.15" customHeight="1" spans="1:26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="1" customFormat="1" ht="16.15" customHeight="1" spans="1:26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="1" customFormat="1" ht="16.15" customHeight="1" spans="1:26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="1" customFormat="1" ht="16.15" customHeight="1" spans="1:26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="1" customFormat="1" ht="16.15" customHeight="1" spans="1:26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="1" customFormat="1" ht="16.15" customHeight="1" spans="1:26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="1" customFormat="1" ht="16.15" customHeight="1" spans="1:26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="1" customFormat="1" ht="16.15" customHeight="1" spans="1:26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="1" customFormat="1" ht="16.15" customHeight="1" spans="1:26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="1" customFormat="1" ht="16.15" customHeight="1" spans="1:2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="1" customFormat="1" ht="16.15" customHeight="1" spans="1:26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="1" customFormat="1" ht="16.15" customHeight="1" spans="1:26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="1" customFormat="1" ht="16.15" customHeight="1" spans="1:26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="1" customFormat="1" ht="16.15" customHeight="1" spans="1:26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="1" customFormat="1" ht="16.15" customHeight="1" spans="1:26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="1" customFormat="1" ht="16.15" customHeight="1" spans="1:26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="1" customFormat="1" ht="16.15" customHeight="1" spans="1:26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="1" customFormat="1" ht="16.15" customHeight="1" spans="1:26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="1" customFormat="1" ht="16.15" customHeight="1" spans="1:26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="1" customFormat="1" ht="16.15" customHeight="1" spans="1:2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="1" customFormat="1" ht="16.15" customHeight="1" spans="1:26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="1" customFormat="1" ht="16.15" customHeight="1" spans="1:26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="1" customFormat="1" ht="16.15" customHeight="1" spans="1:26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="1" customFormat="1" ht="16.15" customHeight="1" spans="1:26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="1" customFormat="1" ht="16.15" customHeight="1" spans="1:26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="1" customFormat="1" ht="16.15" customHeight="1" spans="1:26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="1" customFormat="1" ht="16.15" customHeight="1" spans="1:26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="1" customFormat="1" ht="16.15" customHeight="1" spans="1:26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="1" customFormat="1" ht="16.15" customHeight="1" spans="1:26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="1" customFormat="1" ht="16.15" customHeight="1" spans="1:2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="1" customFormat="1" ht="16.15" customHeight="1" spans="1:26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="1" customFormat="1" ht="16.15" customHeight="1" spans="1:26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="1" customFormat="1" ht="16.15" customHeight="1" spans="1:26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="1" customFormat="1" ht="16.15" customHeight="1" spans="1:26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="1" customFormat="1" ht="16.15" customHeight="1" spans="1:26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="1" customFormat="1" ht="16.15" customHeight="1" spans="1:26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="1" customFormat="1" ht="16.15" customHeight="1" spans="1:26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="1" customFormat="1" ht="16.15" customHeight="1" spans="1:26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="1" customFormat="1" ht="16.15" customHeight="1" spans="1:26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="1" customFormat="1" ht="16.15" customHeight="1" spans="1:2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="1" customFormat="1" ht="16.15" customHeight="1" spans="1:26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="1" customFormat="1" ht="16.15" customHeight="1" spans="1:26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="1" customFormat="1" ht="16.15" customHeight="1" spans="1:26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="1" customFormat="1" ht="16.15" customHeight="1" spans="1:26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="1" customFormat="1" ht="16.15" customHeight="1" spans="1:26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="1" customFormat="1" ht="16.15" customHeight="1" spans="1:26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="1" customFormat="1" ht="16.15" customHeight="1" spans="1:26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="1" customFormat="1" ht="16.15" customHeight="1" spans="1:26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="1" customFormat="1" ht="16.15" customHeight="1" spans="1:26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="1" customFormat="1" ht="16.15" customHeight="1" spans="1:2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="1" customFormat="1" ht="16.15" customHeight="1" spans="1:26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="1" customFormat="1" ht="16.15" customHeight="1" spans="1:26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="1" customFormat="1" ht="16.15" customHeight="1" spans="1:26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="1" customFormat="1" ht="16.15" customHeight="1" spans="1:26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="1" customFormat="1" ht="16.15" customHeight="1" spans="1:26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="1" customFormat="1" ht="16.15" customHeight="1" spans="1:26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="1" customFormat="1" ht="16.15" customHeight="1" spans="1:26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="1" customFormat="1" ht="16.15" customHeight="1" spans="1:26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="1" customFormat="1" ht="16.15" customHeight="1" spans="1:26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="1" customFormat="1" ht="16.15" customHeight="1" spans="1:2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="1" customFormat="1" ht="16.15" customHeight="1" spans="1:26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="1" customFormat="1" ht="16.15" customHeight="1" spans="1:26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="1" customFormat="1" ht="16.15" customHeight="1" spans="1:26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="1" customFormat="1" ht="16.15" customHeight="1" spans="1:26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="1" customFormat="1" ht="16.15" customHeight="1" spans="1:26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="1" customFormat="1" ht="16.15" customHeight="1" spans="1:26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="1" customFormat="1" ht="16.15" customHeight="1" spans="1:26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="1" customFormat="1" ht="16.15" customHeight="1" spans="1:26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="1" customFormat="1" ht="16.15" customHeight="1" spans="1:26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="1" customFormat="1" ht="16.15" customHeight="1" spans="1: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="1" customFormat="1" ht="16.15" customHeight="1" spans="1:26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="1" customFormat="1" ht="16.15" customHeight="1" spans="1:26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="1" customFormat="1" ht="16.15" customHeight="1" spans="1:26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="1" customFormat="1" ht="16.15" customHeight="1" spans="1:26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="1" customFormat="1" ht="16.15" customHeight="1" spans="1:26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="1" customFormat="1" ht="16.15" customHeight="1" spans="1:26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="1" customFormat="1" ht="16.15" customHeight="1" spans="1:26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="1" customFormat="1" ht="16.15" customHeight="1" spans="1:26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="1" customFormat="1" ht="16.15" customHeight="1" spans="1:26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="1" customFormat="1" ht="16.15" customHeight="1" spans="1:2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="1" customFormat="1" ht="16.15" customHeight="1" spans="1:26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="1" customFormat="1" ht="16.15" customHeight="1" spans="1:26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="1" customFormat="1" ht="16.15" customHeight="1" spans="1:26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="1" customFormat="1" ht="16.15" customHeight="1" spans="1:26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="1" customFormat="1" ht="16.15" customHeight="1" spans="1:26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="1" customFormat="1" ht="16.15" customHeight="1" spans="1:26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="1" customFormat="1" ht="16.15" customHeight="1" spans="1:26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="1" customFormat="1" ht="16.15" customHeight="1" spans="1:26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="1" customFormat="1" ht="16.15" customHeight="1" spans="1:26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="1" customFormat="1" ht="16.15" customHeight="1" spans="1:2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="1" customFormat="1" ht="16.15" customHeight="1" spans="1:26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="1" customFormat="1" ht="16.15" customHeight="1" spans="1:26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="1" customFormat="1" ht="16.15" customHeight="1" spans="1:26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="1" customFormat="1" ht="16.15" customHeight="1" spans="1:26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="1" customFormat="1" ht="16.15" customHeight="1" spans="1:26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="1" customFormat="1" ht="16.15" customHeight="1" spans="1:26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="1" customFormat="1" ht="16.15" customHeight="1" spans="1:26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="1" customFormat="1" ht="16.15" customHeight="1" spans="1:26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="1" customFormat="1" ht="16.15" customHeight="1" spans="1:26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="1" customFormat="1" ht="16.15" customHeight="1" spans="1:2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="1" customFormat="1" ht="16.15" customHeight="1" spans="1:26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="1" customFormat="1" ht="16.15" customHeight="1" spans="1:26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="1" customFormat="1" ht="16.15" customHeight="1" spans="1:26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="1" customFormat="1" ht="16.15" customHeight="1" spans="1:26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="1" customFormat="1" ht="16.15" customHeight="1" spans="1:26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="1" customFormat="1" ht="16.15" customHeight="1" spans="1:26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="1" customFormat="1" ht="16.15" customHeight="1" spans="1:26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="1" customFormat="1" ht="16.15" customHeight="1" spans="1:26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="1" customFormat="1" ht="16.15" customHeight="1" spans="1:26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="1" customFormat="1" ht="16.15" customHeight="1" spans="1:2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="1" customFormat="1" ht="16.15" customHeight="1" spans="1:26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="1" customFormat="1" ht="16.15" customHeight="1" spans="1:26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="1" customFormat="1" ht="16.15" customHeight="1" spans="1:26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="1" customFormat="1" ht="16.15" customHeight="1" spans="1:26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="1" customFormat="1" ht="16.15" customHeight="1" spans="1:26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="1" customFormat="1" ht="16.15" customHeight="1" spans="1:26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="1" customFormat="1" ht="16.15" customHeight="1" spans="1:26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="1" customFormat="1" ht="16.15" customHeight="1" spans="1:26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="1" customFormat="1" ht="16.15" customHeight="1" spans="1:26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="1" customFormat="1" ht="16.15" customHeight="1" spans="1:2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="1" customFormat="1" ht="16.15" customHeight="1" spans="1:26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="1" customFormat="1" ht="16.15" customHeight="1" spans="1:26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="1" customFormat="1" ht="16.15" customHeight="1" spans="1:26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="1" customFormat="1" ht="16.15" customHeight="1" spans="1:26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="1" customFormat="1" ht="16.15" customHeight="1" spans="1:26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="1" customFormat="1" ht="16.15" customHeight="1" spans="1:26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="1" customFormat="1" ht="16.15" customHeight="1" spans="1:26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="1" customFormat="1" ht="16.15" customHeight="1" spans="1:26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="1" customFormat="1" ht="16.15" customHeight="1" spans="1:26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="1" customFormat="1" ht="16.15" customHeight="1" spans="1:2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="1" customFormat="1" ht="16.15" customHeight="1" spans="1:26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="1" customFormat="1" ht="16.15" customHeight="1" spans="1:26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="1" customFormat="1" ht="16.15" customHeight="1" spans="1:26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="1" customFormat="1" ht="16.15" customHeight="1" spans="1:26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="1" customFormat="1" ht="16.15" customHeight="1" spans="1:26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="1" customFormat="1" ht="16.15" customHeight="1" spans="1:26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="1" customFormat="1" ht="16.15" customHeight="1" spans="1:26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="1" customFormat="1" ht="16.15" customHeight="1" spans="1:26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="1" customFormat="1" ht="16.15" customHeight="1" spans="1:26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="1" customFormat="1" ht="16.15" customHeight="1" spans="1:2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="1" customFormat="1" ht="16.15" customHeight="1" spans="1:26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="1" customFormat="1" ht="16.15" customHeight="1" spans="1:26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="1" customFormat="1" ht="16.15" customHeight="1" spans="1:26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="1" customFormat="1" ht="16.15" customHeight="1" spans="1:26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="1" customFormat="1" ht="16.15" customHeight="1" spans="1:26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="1" customFormat="1" ht="16.15" customHeight="1" spans="1:26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="1" customFormat="1" ht="16.15" customHeight="1" spans="1:26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="1" customFormat="1" ht="16.15" customHeight="1" spans="1:26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="1" customFormat="1" ht="16.15" customHeight="1" spans="1:26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="1" customFormat="1" ht="16.15" customHeight="1" spans="1:2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="1" customFormat="1" ht="16.15" customHeight="1" spans="1:26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="1" customFormat="1" ht="16.15" customHeight="1" spans="1:26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="1" customFormat="1" ht="16.15" customHeight="1" spans="1:26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="1" customFormat="1" ht="16.15" customHeight="1" spans="1:26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="1" customFormat="1" ht="16.15" customHeight="1" spans="1:26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="1" customFormat="1" ht="16.15" customHeight="1" spans="1:26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="1" customFormat="1" ht="16.15" customHeight="1" spans="1:26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="1" customFormat="1" ht="16.15" customHeight="1" spans="1:26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="1" customFormat="1" ht="16.15" customHeight="1" spans="1:26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="1" customFormat="1" ht="16.15" customHeight="1" spans="1:2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="1" customFormat="1" ht="16.15" customHeight="1" spans="1:26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="1" customFormat="1" ht="16.15" customHeight="1" spans="1:26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="1" customFormat="1" ht="16.15" customHeight="1" spans="1:26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="1" customFormat="1" ht="16.15" customHeight="1" spans="1:26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="1" customFormat="1" ht="16.15" customHeight="1" spans="1:26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="1" customFormat="1" ht="16.15" customHeight="1" spans="1:26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="1" customFormat="1" ht="16.15" customHeight="1" spans="1:26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="1" customFormat="1" ht="16.15" customHeight="1" spans="1:26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="1" customFormat="1" ht="16.15" customHeight="1" spans="1:26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="1" customFormat="1" ht="16.15" customHeight="1" spans="1: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="1" customFormat="1" ht="16.15" customHeight="1" spans="1:26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="1" customFormat="1" ht="16.15" customHeight="1" spans="1:26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="1" customFormat="1" ht="16.15" customHeight="1" spans="1:26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="1" customFormat="1" ht="16.15" customHeight="1" spans="1:26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="1" customFormat="1" ht="16.15" customHeight="1" spans="1:26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="1" customFormat="1" ht="16.15" customHeight="1" spans="1:26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="1" customFormat="1" ht="16.15" customHeight="1" spans="1:26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="1" customFormat="1" ht="16.15" customHeight="1" spans="1:26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="1" customFormat="1" ht="16.15" customHeight="1" spans="1:26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="1" customFormat="1" ht="16.15" customHeight="1" spans="1:2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="1" customFormat="1" ht="16.15" customHeight="1" spans="1:26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="1" customFormat="1" ht="16.15" customHeight="1" spans="1:26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="1" customFormat="1" ht="16.15" customHeight="1" spans="1:26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="1" customFormat="1" ht="16.15" customHeight="1" spans="1:26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="1" customFormat="1" ht="16.15" customHeight="1" spans="1:26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="1" customFormat="1" ht="16.15" customHeight="1" spans="1:26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="1" customFormat="1" ht="16.15" customHeight="1" spans="1:26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="1" customFormat="1" ht="16.15" customHeight="1" spans="1:26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="1" customFormat="1" ht="16.15" customHeight="1" spans="1:26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="1" customFormat="1" ht="16.15" customHeight="1" spans="1:2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="1" customFormat="1" ht="16.15" customHeight="1" spans="1:26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="1" customFormat="1" ht="16.15" customHeight="1" spans="1:26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="1" customFormat="1" ht="16.15" customHeight="1" spans="1:26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="1" customFormat="1" ht="16.15" customHeight="1" spans="1:26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="1" customFormat="1" ht="16.15" customHeight="1" spans="1:26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="1" customFormat="1" ht="16.15" customHeight="1" spans="1:26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="1" customFormat="1" ht="16.15" customHeight="1" spans="1:26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="1" customFormat="1" ht="16.15" customHeight="1" spans="1:26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="1" customFormat="1" ht="16.15" customHeight="1" spans="1:26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="1" customFormat="1" ht="16.15" customHeight="1" spans="1:2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="1" customFormat="1" ht="16.15" customHeight="1" spans="1:26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="1" customFormat="1" ht="16.15" customHeight="1" spans="1:26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="1" customFormat="1" ht="16.15" customHeight="1" spans="1:26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="1" customFormat="1" ht="16.15" customHeight="1" spans="1:26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="1" customFormat="1" ht="16.15" customHeight="1" spans="1:26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="1" customFormat="1" ht="16.15" customHeight="1" spans="1:26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="1" customFormat="1" ht="16.15" customHeight="1" spans="1:26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="1" customFormat="1" ht="16.15" customHeight="1" spans="1:26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="1" customFormat="1" ht="16.15" customHeight="1" spans="1:26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="1" customFormat="1" ht="16.15" customHeight="1" spans="1:2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="1" customFormat="1" ht="16.15" customHeight="1" spans="1:26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="1" customFormat="1" ht="16.15" customHeight="1" spans="1:26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="1" customFormat="1" ht="16.15" customHeight="1" spans="1:26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="1" customFormat="1" ht="16.15" customHeight="1" spans="1:26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="1" customFormat="1" ht="16.15" customHeight="1" spans="1:26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="1" customFormat="1" ht="16.15" customHeight="1" spans="1:26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="1" customFormat="1" ht="16.15" customHeight="1" spans="1:26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="1" customFormat="1" ht="16.15" customHeight="1" spans="1:26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="1" customFormat="1" ht="16.15" customHeight="1" spans="1:26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="1" customFormat="1" ht="16.15" customHeight="1" spans="1:2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="1" customFormat="1" ht="16.15" customHeight="1" spans="1:26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="1" customFormat="1" ht="16.15" customHeight="1" spans="1:26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="1" customFormat="1" ht="16.15" customHeight="1" spans="1:26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="1" customFormat="1" ht="16.15" customHeight="1" spans="1:26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="1" customFormat="1" ht="16.15" customHeight="1" spans="1:26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="1" customFormat="1" ht="16.15" customHeight="1" spans="1:26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="1" customFormat="1" ht="16.15" customHeight="1" spans="1:26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="1" customFormat="1" ht="16.15" customHeight="1" spans="1:26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="1" customFormat="1" ht="16.15" customHeight="1" spans="1:26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="1" customFormat="1" ht="16.15" customHeight="1" spans="1:2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="1" customFormat="1" ht="16.15" customHeight="1" spans="1:26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="1" customFormat="1" ht="16.15" customHeight="1" spans="1:26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="1" customFormat="1" ht="16.15" customHeight="1" spans="1:26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="1" customFormat="1" ht="16.15" customHeight="1" spans="1:26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="1" customFormat="1" ht="16.15" customHeight="1" spans="1:26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="1" customFormat="1" ht="16.15" customHeight="1" spans="1:26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="1" customFormat="1" ht="16.15" customHeight="1" spans="1:26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="1" customFormat="1" ht="16.15" customHeight="1" spans="1:26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="1" customFormat="1" ht="16.15" customHeight="1" spans="1:26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="1" customFormat="1" ht="16.15" customHeight="1" spans="1:2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="1" customFormat="1" ht="16.15" customHeight="1" spans="1:26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="1" customFormat="1" ht="16.15" customHeight="1" spans="1:26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="1" customFormat="1" ht="16.15" customHeight="1" spans="1:26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="1" customFormat="1" ht="16.15" customHeight="1" spans="1:26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="1" customFormat="1" ht="16.15" customHeight="1" spans="1:26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="1" customFormat="1" ht="16.15" customHeight="1" spans="1:26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="1" customFormat="1" ht="16.15" customHeight="1" spans="1:26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="1" customFormat="1" ht="16.15" customHeight="1" spans="1:26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="1" customFormat="1" ht="16.15" customHeight="1" spans="1:26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="1" customFormat="1" ht="16.15" customHeight="1" spans="1:2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="1" customFormat="1" ht="16.15" customHeight="1" spans="1:26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="1" customFormat="1" ht="16.15" customHeight="1" spans="1:26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="1" customFormat="1" ht="16.15" customHeight="1" spans="1:26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="1" customFormat="1" ht="16.15" customHeight="1" spans="1:26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="1" customFormat="1" ht="16.15" customHeight="1" spans="1:26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="1" customFormat="1" ht="16.15" customHeight="1" spans="1:26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="1" customFormat="1" ht="16.15" customHeight="1" spans="1:26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="1" customFormat="1" ht="16.15" customHeight="1" spans="1:26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="1" customFormat="1" ht="16.15" customHeight="1" spans="1:26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="1" customFormat="1" ht="16.15" customHeight="1" spans="1:2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="1" customFormat="1" ht="16.15" customHeight="1" spans="1:26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="1" customFormat="1" ht="16.15" customHeight="1" spans="1:26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="1" customFormat="1" ht="16.15" customHeight="1" spans="1:26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="1" customFormat="1" ht="16.15" customHeight="1" spans="1:26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="1" customFormat="1" ht="16.15" customHeight="1" spans="1:26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="1" customFormat="1" ht="16.15" customHeight="1" spans="1:26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="1" customFormat="1" ht="16.15" customHeight="1" spans="1:26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="1" customFormat="1" ht="16.15" customHeight="1" spans="1:26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="1" customFormat="1" ht="16.15" customHeight="1" spans="1:26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="1" customFormat="1" ht="16.15" customHeight="1" spans="1: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="1" customFormat="1" ht="16.15" customHeight="1" spans="1:26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="1" customFormat="1" ht="16.15" customHeight="1" spans="1:26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="1" customFormat="1" ht="16.15" customHeight="1" spans="1:26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="1" customFormat="1" ht="16.15" customHeight="1" spans="1:26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="1" customFormat="1" ht="16.15" customHeight="1" spans="1:26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="1" customFormat="1" ht="16.15" customHeight="1" spans="1:26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="1" customFormat="1" ht="16.15" customHeight="1" spans="1:26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="1" customFormat="1" ht="16.15" customHeight="1" spans="1:26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="1" customFormat="1" ht="16.15" customHeight="1" spans="1:26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="1" customFormat="1" ht="16.15" customHeight="1" spans="1:2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="1" customFormat="1" ht="16.15" customHeight="1" spans="1:26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="1" customFormat="1" ht="16.15" customHeight="1" spans="1:26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="1" customFormat="1" ht="16.15" customHeight="1" spans="1:26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="1" customFormat="1" ht="16.15" customHeight="1" spans="1:26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="1" customFormat="1" ht="16.15" customHeight="1" spans="1:26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="1" customFormat="1" ht="16.15" customHeight="1" spans="1:26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="1" customFormat="1" ht="16.15" customHeight="1" spans="1:26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="1" customFormat="1" ht="16.15" customHeight="1" spans="1:26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="1" customFormat="1" ht="16.15" customHeight="1" spans="1:26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="1" customFormat="1" ht="16.15" customHeight="1" spans="1:2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="1" customFormat="1" ht="16.15" customHeight="1" spans="1:26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="1" customFormat="1" ht="16.15" customHeight="1" spans="1:26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="1" customFormat="1" ht="16.15" customHeight="1" spans="1:26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="1" customFormat="1" ht="16.15" customHeight="1" spans="1:26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="1" customFormat="1" ht="16.15" customHeight="1" spans="1:26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="1" customFormat="1" ht="16.15" customHeight="1" spans="1:26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="1" customFormat="1" ht="16.15" customHeight="1" spans="1:26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="1" customFormat="1" ht="16.15" customHeight="1" spans="1:26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="1" customFormat="1" ht="16.15" customHeight="1" spans="1:26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="1" customFormat="1" ht="16.15" customHeight="1" spans="1:2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="1" customFormat="1" ht="16.15" customHeight="1" spans="1:26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="1" customFormat="1" ht="16.15" customHeight="1" spans="1:26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="1" customFormat="1" ht="16.15" customHeight="1" spans="1:26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="1" customFormat="1" ht="16.15" customHeight="1" spans="1:26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="1" customFormat="1" ht="16.15" customHeight="1" spans="1:26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="1" customFormat="1" ht="16.15" customHeight="1" spans="1:26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="1" customFormat="1" ht="16.15" customHeight="1" spans="1:26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="1" customFormat="1" ht="16.15" customHeight="1" spans="1:26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="1" customFormat="1" ht="16.15" customHeight="1" spans="1:26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="1" customFormat="1" ht="16.15" customHeight="1" spans="1:2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="1" customFormat="1" ht="16.15" customHeight="1" spans="1:26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="1" customFormat="1" ht="16.15" customHeight="1" spans="1:26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="1" customFormat="1" ht="16.15" customHeight="1" spans="1:26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="1" customFormat="1" ht="16.15" customHeight="1" spans="1:26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="1" customFormat="1" ht="16.15" customHeight="1" spans="1:26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="1" customFormat="1" ht="16.15" customHeight="1" spans="1:26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="1" customFormat="1" ht="16.15" customHeight="1" spans="1:26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="1" customFormat="1" ht="16.15" customHeight="1" spans="1:26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="1" customFormat="1" ht="16.15" customHeight="1" spans="1:26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="1" customFormat="1" ht="16.15" customHeight="1" spans="1:2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="1" customFormat="1" ht="16.15" customHeight="1" spans="1:26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="1" customFormat="1" ht="16.15" customHeight="1" spans="1:26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="1" customFormat="1" ht="16.15" customHeight="1" spans="1:26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="1" customFormat="1" ht="16.15" customHeight="1" spans="1:26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="1" customFormat="1" ht="16.15" customHeight="1" spans="1:26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="1" customFormat="1" ht="16.15" customHeight="1" spans="1:26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="1" customFormat="1" ht="16.15" customHeight="1" spans="1:26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="1" customFormat="1" ht="16.15" customHeight="1" spans="1:26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="1" customFormat="1" ht="16.15" customHeight="1" spans="1:26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="1" customFormat="1" ht="16.15" customHeight="1" spans="1:2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="1" customFormat="1" ht="16.15" customHeight="1" spans="1:26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="1" customFormat="1" ht="16.15" customHeight="1" spans="1:26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="1" customFormat="1" ht="16.15" customHeight="1" spans="1:26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="1" customFormat="1" ht="16.15" customHeight="1" spans="1:26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="1" customFormat="1" ht="16.15" customHeight="1" spans="1:26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="1" customFormat="1" ht="16.15" customHeight="1" spans="1:26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="1" customFormat="1" ht="16.15" customHeight="1" spans="1:26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="1" customFormat="1" ht="16.15" customHeight="1" spans="1:26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="1" customFormat="1" ht="16.15" customHeight="1" spans="1:26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="1" customFormat="1" ht="16.15" customHeight="1" spans="1:2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="1" customFormat="1" ht="16.15" customHeight="1" spans="1:26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="1" customFormat="1" ht="16.15" customHeight="1" spans="1:26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="1" customFormat="1" ht="16.15" customHeight="1" spans="1:26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="1" customFormat="1" ht="16.15" customHeight="1" spans="1:26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="1" customFormat="1" ht="16.15" customHeight="1" spans="1:26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="1" customFormat="1" ht="16.15" customHeight="1" spans="1:26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="1" customFormat="1" ht="16.15" customHeight="1" spans="1:26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="1" customFormat="1" ht="16.15" customHeight="1" spans="1:26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="1" customFormat="1" ht="16.15" customHeight="1" spans="1:26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="1" customFormat="1" ht="16.15" customHeight="1" spans="1:2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="1" customFormat="1" ht="16.15" customHeight="1" spans="1:26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="1" customFormat="1" ht="16.15" customHeight="1" spans="1:26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="1" customFormat="1" ht="16.15" customHeight="1" spans="1:26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="1" customFormat="1" ht="16.15" customHeight="1" spans="1:26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="1" customFormat="1" ht="16.15" customHeight="1" spans="1:26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="1" customFormat="1" ht="16.15" customHeight="1" spans="1:26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="1" customFormat="1" ht="16.15" customHeight="1" spans="1:26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="1" customFormat="1" ht="16.15" customHeight="1" spans="1:26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="1" customFormat="1" ht="16.15" customHeight="1" spans="1:26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="1" customFormat="1" ht="16.15" customHeight="1" spans="1:2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="1" customFormat="1" ht="16.15" customHeight="1" spans="1:26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="1" customFormat="1" ht="16.15" customHeight="1" spans="1:26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="1" customFormat="1" ht="16.15" customHeight="1" spans="1:26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="1" customFormat="1" ht="16.15" customHeight="1" spans="1:26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="1" customFormat="1" ht="16.15" customHeight="1" spans="1:26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="1" customFormat="1" ht="16.15" customHeight="1" spans="1:26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="1" customFormat="1" ht="16.15" customHeight="1" spans="1:26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="1" customFormat="1" ht="16.15" customHeight="1" spans="1:26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="1" customFormat="1" ht="16.15" customHeight="1" spans="1:26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="1" customFormat="1" ht="16.15" customHeight="1" spans="1: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="1" customFormat="1" ht="16.15" customHeight="1" spans="1:26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="1" customFormat="1" ht="16.15" customHeight="1" spans="1:26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="1" customFormat="1" ht="16.15" customHeight="1" spans="1:26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="1" customFormat="1" ht="16.15" customHeight="1" spans="1:26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="1" customFormat="1" ht="16.15" customHeight="1" spans="1:26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="1" customFormat="1" ht="16.15" customHeight="1" spans="1:26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="1" customFormat="1" ht="16.15" customHeight="1" spans="1:26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="1" customFormat="1" ht="16.15" customHeight="1" spans="1:26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="1" customFormat="1" ht="16.15" customHeight="1" spans="1:26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="1" customFormat="1" ht="16.15" customHeight="1" spans="1:2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="1" customFormat="1" ht="16.15" customHeight="1" spans="1:26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="1" customFormat="1" ht="16.15" customHeight="1" spans="1:26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="1" customFormat="1" ht="16.15" customHeight="1" spans="1:26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="1" customFormat="1" ht="16.15" customHeight="1" spans="1:26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="1" customFormat="1" ht="16.15" customHeight="1" spans="1:26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="1" customFormat="1" ht="16.15" customHeight="1" spans="1:26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="1" customFormat="1" ht="16.15" customHeight="1" spans="1:26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="1" customFormat="1" ht="16.15" customHeight="1" spans="1:26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="1" customFormat="1" ht="16.15" customHeight="1" spans="1:26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="1" customFormat="1" ht="16.15" customHeight="1" spans="1:2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="1" customFormat="1" ht="16.15" customHeight="1" spans="1:26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="1" customFormat="1" ht="16.15" customHeight="1" spans="1:26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="1" customFormat="1" ht="16.15" customHeight="1" spans="1:26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="1" customFormat="1" ht="16.15" customHeight="1" spans="1:26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="1" customFormat="1" ht="16.15" customHeight="1" spans="1:26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="1" customFormat="1" ht="16.15" customHeight="1" spans="1:26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="1" customFormat="1" ht="16.15" customHeight="1" spans="1:26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="1" customFormat="1" ht="16.15" customHeight="1" spans="1:26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="1" customFormat="1" ht="16.15" customHeight="1" spans="1:26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="1" customFormat="1" ht="16.15" customHeight="1" spans="1:2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="1" customFormat="1" ht="16.15" customHeight="1" spans="1:26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="1" customFormat="1" ht="16.15" customHeight="1" spans="1:26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="1" customFormat="1" ht="16.15" customHeight="1" spans="1:26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="1" customFormat="1" ht="16.15" customHeight="1" spans="1:26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="1" customFormat="1" ht="16.15" customHeight="1" spans="1:26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="1" customFormat="1" ht="16.15" customHeight="1" spans="1:26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="1" customFormat="1" ht="16.15" customHeight="1" spans="1:26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="1" customFormat="1" ht="16.15" customHeight="1" spans="1:26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="1" customFormat="1" ht="16.15" customHeight="1" spans="1:26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="1" customFormat="1" ht="16.15" customHeight="1" spans="1:2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="1" customFormat="1" ht="16.15" customHeight="1" spans="1:26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="1" customFormat="1" ht="16.15" customHeight="1" spans="1:26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="1" customFormat="1" ht="16.15" customHeight="1" spans="1:26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="1" customFormat="1" ht="16.15" customHeight="1" spans="1:26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="1" customFormat="1" ht="16.15" customHeight="1" spans="1:26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="1" customFormat="1" ht="16.15" customHeight="1" spans="1:26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="1" customFormat="1" ht="16.15" customHeight="1" spans="1:26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="1" customFormat="1" ht="16.15" customHeight="1" spans="1:26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="1" customFormat="1" ht="16.15" customHeight="1" spans="1:26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="1" customFormat="1" ht="16.15" customHeight="1" spans="1:2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="1" customFormat="1" ht="16.15" customHeight="1" spans="1:26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="1" customFormat="1" ht="16.15" customHeight="1" spans="1:26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="1" customFormat="1" ht="16.15" customHeight="1" spans="1:26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="1" customFormat="1" ht="16.15" customHeight="1" spans="1:26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="1" customFormat="1" ht="16.15" customHeight="1" spans="1:26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="1" customFormat="1" ht="16.15" customHeight="1" spans="1:26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="1" customFormat="1" ht="16.15" customHeight="1" spans="1:26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="1" customFormat="1" ht="16.15" customHeight="1" spans="1:26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="1" customFormat="1" ht="16.15" customHeight="1" spans="1:26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="1" customFormat="1" ht="16.15" customHeight="1" spans="1:2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="1" customFormat="1" ht="16.15" customHeight="1" spans="1:26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="1" customFormat="1" ht="16.15" customHeight="1" spans="1:26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="1" customFormat="1" ht="16.15" customHeight="1" spans="1:26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="1" customFormat="1" ht="16.15" customHeight="1" spans="1:26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="1" customFormat="1" ht="16.15" customHeight="1" spans="1:26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="1" customFormat="1" ht="16.15" customHeight="1" spans="1:26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="1" customFormat="1" ht="16.15" customHeight="1" spans="1:26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="1" customFormat="1" ht="16.15" customHeight="1" spans="1:26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="1" customFormat="1" ht="16.15" customHeight="1" spans="1:26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="1" customFormat="1" ht="16.15" customHeight="1" spans="1:2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="1" customFormat="1" ht="16.15" customHeight="1" spans="1:26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="1" customFormat="1" ht="16.15" customHeight="1" spans="1:26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="1" customFormat="1" ht="16.15" customHeight="1" spans="1:26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="1" customFormat="1" ht="16.15" customHeight="1" spans="1:26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="1" customFormat="1" ht="16.15" customHeight="1" spans="1:26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="1" customFormat="1" ht="16.15" customHeight="1" spans="1:26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="1" customFormat="1" ht="16.15" customHeight="1" spans="1:26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="1" customFormat="1" ht="16.15" customHeight="1" spans="1:26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="1" customFormat="1" ht="16.15" customHeight="1" spans="1:26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="1" customFormat="1" ht="16.15" customHeight="1" spans="1:2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="1" customFormat="1" ht="16.15" customHeight="1" spans="1:26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="1" customFormat="1" ht="16.15" customHeight="1" spans="1:26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="1" customFormat="1" ht="16.15" customHeight="1" spans="1:26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="1" customFormat="1" ht="16.15" customHeight="1" spans="1:26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="1" customFormat="1" ht="16.15" customHeight="1" spans="1:26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="1" customFormat="1" ht="16.15" customHeight="1" spans="1:26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="1" customFormat="1" ht="16.15" customHeight="1" spans="1:26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="1" customFormat="1" ht="16.15" customHeight="1" spans="1:26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="1" customFormat="1" ht="16.15" customHeight="1" spans="1:26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="1" customFormat="1" ht="16.15" customHeight="1" spans="1:2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="1" customFormat="1" ht="16.15" customHeight="1" spans="1:26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="1" customFormat="1" ht="16.15" customHeight="1" spans="1:26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="1" customFormat="1" ht="16.15" customHeight="1" spans="1:26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="1" customFormat="1" ht="16.15" customHeight="1" spans="1:26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="1" customFormat="1" ht="16.15" customHeight="1" spans="1:26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="1" customFormat="1" ht="16.15" customHeight="1" spans="1:26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="1" customFormat="1" ht="16.15" customHeight="1" spans="1:26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="1" customFormat="1" ht="16.15" customHeight="1" spans="1:26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="1" customFormat="1" ht="16.15" customHeight="1" spans="1:26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="1" customFormat="1" ht="16.15" customHeight="1" spans="1: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="1" customFormat="1" ht="16.15" customHeight="1" spans="1:26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="1" customFormat="1" ht="16.15" customHeight="1" spans="1:26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="1" customFormat="1" ht="16.15" customHeight="1" spans="1:26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="1" customFormat="1" ht="16.15" customHeight="1" spans="1:26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="1" customFormat="1" ht="16.15" customHeight="1" spans="1:26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="1" customFormat="1" ht="16.15" customHeight="1" spans="1:26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="1" customFormat="1" ht="16.15" customHeight="1" spans="1:26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="1" customFormat="1" ht="16.15" customHeight="1" spans="1:26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="1" customFormat="1" ht="16.15" customHeight="1" spans="1:26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="1" customFormat="1" ht="16.15" customHeight="1" spans="1:2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="1" customFormat="1" ht="16.15" customHeight="1" spans="1:26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="1" customFormat="1" ht="16.15" customHeight="1" spans="1:26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="1" customFormat="1" ht="16.15" customHeight="1" spans="1:26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="1" customFormat="1" ht="16.15" customHeight="1" spans="1:26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="1" customFormat="1" ht="16.15" customHeight="1" spans="1:26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="1" customFormat="1" ht="16.15" customHeight="1" spans="1:26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="1" customFormat="1" ht="16.15" customHeight="1" spans="1:26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="1" customFormat="1" ht="16.15" customHeight="1" spans="1:26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="1" customFormat="1" ht="16.15" customHeight="1" spans="1:26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="1" customFormat="1" ht="16.15" customHeight="1" spans="1:2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="1" customFormat="1" ht="16.15" customHeight="1" spans="1:26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="1" customFormat="1" ht="16.15" customHeight="1" spans="1:26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="1" customFormat="1" ht="16.15" customHeight="1" spans="1:26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="1" customFormat="1" ht="16.15" customHeight="1" spans="1:26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="1" customFormat="1" ht="16.15" customHeight="1" spans="1:26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="1" customFormat="1" ht="16.15" customHeight="1" spans="1:26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="1" customFormat="1" ht="16.15" customHeight="1" spans="1:26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="1" customFormat="1" ht="16.15" customHeight="1" spans="1:26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="1" customFormat="1" ht="16.15" customHeight="1" spans="1:26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="1" customFormat="1" ht="16.15" customHeight="1" spans="1:2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="1" customFormat="1" ht="16.15" customHeight="1" spans="1:26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="1" customFormat="1" ht="16.15" customHeight="1" spans="1:26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="1" customFormat="1" ht="16.15" customHeight="1" spans="1:26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="1" customFormat="1" ht="16.15" customHeight="1" spans="1:26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="1" customFormat="1" ht="16.15" customHeight="1" spans="1:26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="1" customFormat="1" ht="16.15" customHeight="1" spans="1:26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="1" customFormat="1" ht="16.15" customHeight="1" spans="1:26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="1" customFormat="1" ht="16.15" customHeight="1" spans="1:26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="1" customFormat="1" ht="16.15" customHeight="1" spans="1:26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="1" customFormat="1" ht="16.15" customHeight="1" spans="1:2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="1" customFormat="1" ht="16.15" customHeight="1" spans="1:26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="1" customFormat="1" ht="16.15" customHeight="1" spans="1:26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="1" customFormat="1" ht="16.15" customHeight="1" spans="1:26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="1" customFormat="1" ht="16.15" customHeight="1" spans="1:26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="1" customFormat="1" ht="16.15" customHeight="1" spans="1:26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="1" customFormat="1" ht="16.15" customHeight="1" spans="1:26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="1" customFormat="1" ht="16.15" customHeight="1" spans="1:26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="1" customFormat="1" ht="16.15" customHeight="1" spans="1:26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="1" customFormat="1" ht="16.15" customHeight="1" spans="1:26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="1" customFormat="1" ht="16.15" customHeight="1" spans="1:2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="1" customFormat="1" ht="16.15" customHeight="1" spans="1:26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="1" customFormat="1" ht="16.15" customHeight="1" spans="1:26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="1" customFormat="1" ht="16.15" customHeight="1" spans="1:26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="1" customFormat="1" ht="16.15" customHeight="1" spans="1:26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="1" customFormat="1" ht="16.15" customHeight="1" spans="1:26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="1" customFormat="1" ht="16.15" customHeight="1" spans="1:26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="1" customFormat="1" ht="16.15" customHeight="1" spans="1:26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="1" customFormat="1" ht="16.15" customHeight="1" spans="1:26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="1" customFormat="1" ht="16.15" customHeight="1" spans="1:26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="1" customFormat="1" ht="16.15" customHeight="1" spans="1:2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="1" customFormat="1" ht="16.15" customHeight="1" spans="1:26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="1" customFormat="1" ht="16.15" customHeight="1" spans="1:26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="1" customFormat="1" ht="16.15" customHeight="1" spans="1:26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="1" customFormat="1" ht="16.15" customHeight="1" spans="1:26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="1" customFormat="1" ht="16.15" customHeight="1" spans="1:26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="1" customFormat="1" ht="16.15" customHeight="1" spans="1:26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="1" customFormat="1" ht="16.15" customHeight="1" spans="1:26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="1" customFormat="1" ht="16.15" customHeight="1" spans="1:26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="1" customFormat="1" ht="16.15" customHeight="1" spans="1:26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="1" customFormat="1" ht="16.15" customHeight="1" spans="1:2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="1" customFormat="1" ht="16.15" customHeight="1" spans="1:26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="1" customFormat="1" ht="16.15" customHeight="1" spans="1:26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="1" customFormat="1" ht="16.15" customHeight="1" spans="1:26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="1" customFormat="1" ht="16.15" customHeight="1" spans="1:26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="1" customFormat="1" ht="16.15" customHeight="1" spans="1:26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="1" customFormat="1" ht="16.15" customHeight="1" spans="1:26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="1" customFormat="1" ht="16.15" customHeight="1" spans="1:26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="1" customFormat="1" ht="16.15" customHeight="1" spans="1:26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="1" customFormat="1" ht="16.15" customHeight="1" spans="1:26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="1" customFormat="1" ht="16.15" customHeight="1" spans="1:2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="1" customFormat="1" ht="16.15" customHeight="1" spans="1:26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="1" customFormat="1" ht="16.15" customHeight="1" spans="1:26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="1" customFormat="1" ht="16.15" customHeight="1" spans="1:26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="1" customFormat="1" ht="16.15" customHeight="1" spans="1:26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="1" customFormat="1" ht="16.15" customHeight="1" spans="1:26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="1" customFormat="1" ht="16.15" customHeight="1" spans="1:26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="1" customFormat="1" ht="16.15" customHeight="1" spans="1:26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="1" customFormat="1" ht="16.15" customHeight="1" spans="1:26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="1" customFormat="1" ht="16.15" customHeight="1" spans="1:26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="1" customFormat="1" ht="16.15" customHeight="1" spans="1:2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="1" customFormat="1" ht="16.15" customHeight="1" spans="1:26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="1" customFormat="1" ht="16.15" customHeight="1" spans="1:26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="1" customFormat="1" ht="16.15" customHeight="1" spans="1:26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="1" customFormat="1" ht="16.15" customHeight="1" spans="1:26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="1" customFormat="1" ht="16.15" customHeight="1" spans="1:26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="1" customFormat="1" ht="16.15" customHeight="1" spans="1:26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="1" customFormat="1" ht="16.15" customHeight="1" spans="1:26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="1" customFormat="1" ht="16.15" customHeight="1" spans="1:26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="1" customFormat="1" ht="16.15" customHeight="1" spans="1:26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="1" customFormat="1" ht="16.15" customHeight="1" spans="1: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="1" customFormat="1" ht="16.15" customHeight="1" spans="1:26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="1" customFormat="1" ht="16.15" customHeight="1" spans="1:26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="1" customFormat="1" ht="16.15" customHeight="1" spans="1:26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="1" customFormat="1" ht="16.15" customHeight="1" spans="1:26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="1" customFormat="1" ht="16.15" customHeight="1" spans="1:26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="1" customFormat="1" ht="16.15" customHeight="1" spans="1:26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="1" customFormat="1" ht="16.15" customHeight="1" spans="1:26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="1" customFormat="1" ht="16.15" customHeight="1" spans="1:26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="1" customFormat="1" ht="16.15" customHeight="1" spans="1:26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="1" customFormat="1" ht="16.15" customHeight="1" spans="1:2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="1" customFormat="1" ht="16.15" customHeight="1" spans="1:26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="1" customFormat="1" ht="16.15" customHeight="1" spans="1:26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="1" customFormat="1" ht="16.15" customHeight="1" spans="1:26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="1" customFormat="1" ht="16.15" customHeight="1" spans="1:26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="1" customFormat="1" ht="16.15" customHeight="1" spans="1:26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="1" customFormat="1" ht="16.15" customHeight="1" spans="1:26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="1" customFormat="1" ht="16.15" customHeight="1" spans="1:26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="1" customFormat="1" ht="16.15" customHeight="1" spans="1:26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="1" customFormat="1" ht="16.15" customHeight="1" spans="1:26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="1" customFormat="1" ht="16.15" customHeight="1" spans="1:2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="1" customFormat="1" ht="16.15" customHeight="1" spans="1:26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="1" customFormat="1" ht="16.15" customHeight="1" spans="1:26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="1" customFormat="1" ht="16.15" customHeight="1" spans="1:26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="1" customFormat="1" ht="16.15" customHeight="1" spans="1:26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="1" customFormat="1" ht="16.15" customHeight="1" spans="1:26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="1" customFormat="1" ht="16.15" customHeight="1" spans="1:26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="1" customFormat="1" ht="16.15" customHeight="1" spans="1:26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="1" customFormat="1" ht="16.15" customHeight="1" spans="1:26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="1" customFormat="1" ht="16.15" customHeight="1" spans="1:26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="1" customFormat="1" ht="16.15" customHeight="1" spans="1:2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="1" customFormat="1" ht="16.15" customHeight="1" spans="1:26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="1" customFormat="1" ht="16.15" customHeight="1" spans="1:26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="1" customFormat="1" ht="16.15" customHeight="1" spans="1:26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="1" customFormat="1" ht="16.15" customHeight="1" spans="1:26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="1" customFormat="1" ht="16.15" customHeight="1" spans="1:26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="1" customFormat="1" ht="16.15" customHeight="1" spans="1:26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="1" customFormat="1" ht="16.15" customHeight="1" spans="1:26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="1" customFormat="1" ht="16.15" customHeight="1" spans="1:26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="1" customFormat="1" ht="16.15" customHeight="1" spans="1:26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="1" customFormat="1" ht="16.15" customHeight="1" spans="1:2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="1" customFormat="1" ht="16.15" customHeight="1" spans="1:26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="1" customFormat="1" ht="16.15" customHeight="1" spans="1:26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="1" customFormat="1" ht="16.15" customHeight="1" spans="1:26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="1" customFormat="1" ht="16.15" customHeight="1" spans="1:26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="1" customFormat="1" ht="16.15" customHeight="1" spans="1:26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="1" customFormat="1" ht="16.15" customHeight="1" spans="1:26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="1" customFormat="1" ht="16.15" customHeight="1" spans="1:26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="1" customFormat="1" ht="16.15" customHeight="1" spans="1:26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="1" customFormat="1" ht="16.15" customHeight="1" spans="1:26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="1" customFormat="1" ht="16.15" customHeight="1" spans="1:2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="1" customFormat="1" ht="16.15" customHeight="1" spans="1:26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="1" customFormat="1" ht="16.15" customHeight="1" spans="1:26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="1" customFormat="1" ht="16.15" customHeight="1" spans="1:26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="1" customFormat="1" ht="16.15" customHeight="1" spans="1:26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="1" customFormat="1" ht="16.15" customHeight="1" spans="1:26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="1" customFormat="1" ht="16.15" customHeight="1" spans="1:26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="1" customFormat="1" ht="16.15" customHeight="1" spans="1:26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="1" customFormat="1" ht="16.15" customHeight="1" spans="1:26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="1" customFormat="1" ht="16.15" customHeight="1" spans="1:26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="1" customFormat="1" ht="16.15" customHeight="1" spans="1:2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="1" customFormat="1" ht="16.15" customHeight="1" spans="1:26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="1" customFormat="1" ht="16.15" customHeight="1" spans="1:26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="1" customFormat="1" ht="16.15" customHeight="1" spans="1:26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="1" customFormat="1" ht="16.15" customHeight="1" spans="1:26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="1" customFormat="1" ht="16.15" customHeight="1" spans="1:26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="1" customFormat="1" ht="16.15" customHeight="1" spans="1:26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="1" customFormat="1" ht="16.15" customHeight="1" spans="1:26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="1" customFormat="1" ht="16.15" customHeight="1" spans="1:26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="1" customFormat="1" ht="16.15" customHeight="1" spans="1:26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="1" customFormat="1" ht="16.15" customHeight="1" spans="1:2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="1" customFormat="1" ht="16.15" customHeight="1" spans="1:26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="1" customFormat="1" ht="16.15" customHeight="1" spans="1:26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="1" customFormat="1" ht="16.15" customHeight="1" spans="1:26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="1" customFormat="1" ht="16.15" customHeight="1" spans="1:26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="1" customFormat="1" ht="16.15" customHeight="1" spans="1:26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="1" customFormat="1" ht="16.15" customHeight="1" spans="1:26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="1" customFormat="1" ht="16.15" customHeight="1" spans="1:26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="1" customFormat="1" ht="16.15" customHeight="1" spans="1:26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="1" customFormat="1" ht="16.15" customHeight="1" spans="1:26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="1" customFormat="1" ht="16.15" customHeight="1" spans="1:2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="1" customFormat="1" ht="16.15" customHeight="1" spans="1:26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="1" customFormat="1" ht="16.15" customHeight="1" spans="1:26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="1" customFormat="1" ht="16.15" customHeight="1" spans="1:26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="1" customFormat="1" ht="16.15" customHeight="1" spans="1:26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="1" customFormat="1" ht="16.15" customHeight="1" spans="1:26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="1" customFormat="1" ht="16.15" customHeight="1" spans="1:26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="1" customFormat="1" ht="16.15" customHeight="1" spans="1:26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="1" customFormat="1" ht="16.15" customHeight="1" spans="1:26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="1" customFormat="1" ht="16.15" customHeight="1" spans="1:26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="1" customFormat="1" ht="16.15" customHeight="1" spans="1:2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="1" customFormat="1" ht="16.15" customHeight="1" spans="1:26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="1" customFormat="1" ht="16.15" customHeight="1" spans="1:26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="1" customFormat="1" ht="16.15" customHeight="1" spans="1:26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="1" customFormat="1" ht="16.15" customHeight="1" spans="1:26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="1" customFormat="1" ht="16.15" customHeight="1" spans="1:26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="1" customFormat="1" ht="16.15" customHeight="1" spans="1:26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="1" customFormat="1" ht="16.15" customHeight="1" spans="1:26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="1" customFormat="1" ht="16.15" customHeight="1" spans="1:26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="1" customFormat="1" ht="16.15" customHeight="1" spans="1:26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="1" customFormat="1" ht="16.15" customHeight="1" spans="1: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="1" customFormat="1" ht="16.15" customHeight="1" spans="1:26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="1" customFormat="1" ht="16.15" customHeight="1" spans="1:26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="1" customFormat="1" ht="16.15" customHeight="1" spans="1:26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="1" customFormat="1" ht="16.15" customHeight="1" spans="1:26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="1" customFormat="1" ht="16.15" customHeight="1" spans="1:26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="1" customFormat="1" ht="16.15" customHeight="1" spans="1:26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="1" customFormat="1" ht="16.15" customHeight="1" spans="1:26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="1" customFormat="1" ht="16.15" customHeight="1" spans="1:26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="1" customFormat="1" ht="16.15" customHeight="1" spans="1:26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="1" customFormat="1" ht="16.15" customHeight="1" spans="1:2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="1" customFormat="1" ht="16.15" customHeight="1" spans="1:26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="1" customFormat="1" ht="16.15" customHeight="1" spans="1:26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="1" customFormat="1" ht="16.15" customHeight="1" spans="1:26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="1" customFormat="1" ht="16.15" customHeight="1" spans="1:26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="1" customFormat="1" ht="16.15" customHeight="1" spans="1:26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="1" customFormat="1" ht="16.15" customHeight="1" spans="1:26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="1" customFormat="1" ht="16.15" customHeight="1" spans="1:26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="1" customFormat="1" ht="16.15" customHeight="1" spans="1:26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="1" customFormat="1" ht="16.15" customHeight="1" spans="1:26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="1" customFormat="1" ht="16.15" customHeight="1" spans="1:2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="1" customFormat="1" ht="16.15" customHeight="1" spans="1:26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="1" customFormat="1" ht="16.15" customHeight="1" spans="1:26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="1" customFormat="1" ht="16.15" customHeight="1" spans="1:26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="1" customFormat="1" ht="16.15" customHeight="1" spans="1:26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="1" customFormat="1" ht="16.15" customHeight="1" spans="1:26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="1" customFormat="1" ht="16.15" customHeight="1" spans="1:26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="1" customFormat="1" ht="16.15" customHeight="1" spans="1:26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="1" customFormat="1" ht="16.15" customHeight="1" spans="1:26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="1" customFormat="1" ht="16.15" customHeight="1" spans="1:26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="1" customFormat="1" ht="16.15" customHeight="1" spans="1:2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="1" customFormat="1" ht="16.15" customHeight="1" spans="1:26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="1" customFormat="1" ht="16.15" customHeight="1" spans="1:26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="1" customFormat="1" ht="16.15" customHeight="1" spans="1:26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="1" customFormat="1" ht="16.15" customHeight="1" spans="1:26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="1" customFormat="1" ht="16.15" customHeight="1" spans="1:26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="1" customFormat="1" ht="16.15" customHeight="1" spans="1:26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="1" customFormat="1" ht="16.15" customHeight="1" spans="1:26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="1" customFormat="1" ht="16.15" customHeight="1" spans="1:26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="1" customFormat="1" ht="16.15" customHeight="1" spans="1:26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="1" customFormat="1" ht="16.15" customHeight="1" spans="1:2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="1" customFormat="1" ht="16.15" customHeight="1" spans="1:26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="1" customFormat="1" ht="16.15" customHeight="1" spans="1:26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="1" customFormat="1" ht="16.15" customHeight="1" spans="1:26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="1" customFormat="1" ht="16.15" customHeight="1" spans="1:26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="1" customFormat="1" ht="16.15" customHeight="1" spans="1:26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="1" customFormat="1" ht="16.15" customHeight="1" spans="1:26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="1" customFormat="1" ht="16.15" customHeight="1" spans="1:26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="1" customFormat="1" ht="16.15" customHeight="1" spans="1:26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="1" customFormat="1" ht="16.15" customHeight="1" spans="1:26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="1" customFormat="1" ht="16.15" customHeight="1" spans="1:2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="1" customFormat="1" ht="16.15" customHeight="1" spans="1:26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="1" customFormat="1" ht="16.15" customHeight="1" spans="1:26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="1" customFormat="1" ht="16.15" customHeight="1" spans="1:26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="1" customFormat="1" ht="16.15" customHeight="1" spans="1:26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="1" customFormat="1" ht="16.15" customHeight="1" spans="1:26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="1" customFormat="1" ht="16.15" customHeight="1" spans="1:26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="1" customFormat="1" ht="16.15" customHeight="1" spans="1:26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="1" customFormat="1" ht="16.15" customHeight="1" spans="1:26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="1" customFormat="1" ht="16.15" customHeight="1" spans="1:26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="1" customFormat="1" ht="16.15" customHeight="1" spans="1:2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="1" customFormat="1" ht="16.15" customHeight="1" spans="1:26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="1" customFormat="1" ht="16.15" customHeight="1" spans="1:26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="1" customFormat="1" ht="16.15" customHeight="1" spans="1:26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="1" customFormat="1" ht="16.15" customHeight="1" spans="1:26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="1" customFormat="1" ht="16.15" customHeight="1" spans="1:26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="1" customFormat="1" ht="16.15" customHeight="1" spans="1:26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="1" customFormat="1" ht="16.15" customHeight="1" spans="1:26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="1" customFormat="1" ht="16.15" customHeight="1" spans="1:26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="1" customFormat="1" ht="16.15" customHeight="1" spans="1:26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="1" customFormat="1" ht="16.15" customHeight="1" spans="1:2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="1" customFormat="1" ht="16.15" customHeight="1" spans="1:26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="1" customFormat="1" ht="16.15" customHeight="1" spans="1:26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="1" customFormat="1" ht="16.15" customHeight="1" spans="1:26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="1" customFormat="1" ht="16.15" customHeight="1" spans="1:26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="1" customFormat="1" ht="16.15" customHeight="1" spans="1:26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="1" customFormat="1" ht="16.15" customHeight="1" spans="1:26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</sheetData>
  <mergeCells count="19">
    <mergeCell ref="A1:E1"/>
    <mergeCell ref="F1:G1"/>
    <mergeCell ref="H1:M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3">
      <formula>LEN(TRIM(N9))&gt;0</formula>
    </cfRule>
  </conditionalFormatting>
  <conditionalFormatting sqref="R9">
    <cfRule type="notContainsBlanks" dxfId="0" priority="4">
      <formula>LEN(TRIM(R9))&gt;0</formula>
    </cfRule>
  </conditionalFormatting>
  <conditionalFormatting sqref="V9">
    <cfRule type="notContainsBlanks" dxfId="0" priority="5">
      <formula>LEN(TRIM(V9))&gt;0</formula>
    </cfRule>
  </conditionalFormatting>
  <pageMargins left="0.306944444444444" right="0.306944444444444" top="0.357638888888889" bottom="0.357638888888889" header="0.298611111111111" footer="0.298611111111111"/>
  <pageSetup paperSize="9" scale="51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5"/>
  <sheetViews>
    <sheetView zoomScale="85" zoomScaleNormal="85" topLeftCell="A3" workbookViewId="0">
      <selection activeCell="N8" sqref="N8"/>
    </sheetView>
  </sheetViews>
  <sheetFormatPr defaultColWidth="11.6814159292035" defaultRowHeight="15.05" customHeight="1"/>
  <cols>
    <col min="1" max="1" width="4.14159292035398" style="1" customWidth="1"/>
    <col min="2" max="2" width="16.9911504424779" style="1" customWidth="1"/>
    <col min="3" max="3" width="25.1681415929204" style="1" customWidth="1"/>
    <col min="4" max="4" width="18.6902654867257" style="1" customWidth="1"/>
    <col min="5" max="5" width="32.0973451327434" style="1" customWidth="1"/>
    <col min="6" max="6" width="9.34513274336283" style="1" customWidth="1"/>
    <col min="7" max="9" width="9.56637168141593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79646017699115" style="1" customWidth="1"/>
    <col min="18" max="18" width="10.5132743362832" style="1" customWidth="1"/>
    <col min="19" max="19" width="29.7345132743363" style="1" customWidth="1"/>
    <col min="20" max="26" width="12.3185840707965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4"/>
      <c r="K1" s="64"/>
      <c r="L1" s="64"/>
      <c r="M1" s="64"/>
      <c r="N1" s="64"/>
      <c r="O1" s="64"/>
      <c r="P1" s="64"/>
      <c r="Q1" s="64"/>
      <c r="R1" s="64"/>
      <c r="S1" s="63"/>
      <c r="T1" s="63"/>
      <c r="U1" s="63"/>
      <c r="V1" s="63"/>
      <c r="W1" s="63"/>
      <c r="X1" s="63"/>
      <c r="Y1" s="63"/>
      <c r="Z1" s="63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65"/>
      <c r="J2" s="66"/>
      <c r="K2" s="66"/>
      <c r="L2" s="66"/>
      <c r="M2" s="66"/>
      <c r="N2" s="66"/>
      <c r="O2" s="66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7"/>
      <c r="J3" s="66"/>
      <c r="K3" s="66"/>
      <c r="L3" s="66"/>
      <c r="M3" s="66"/>
      <c r="N3" s="66"/>
      <c r="O3" s="66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7"/>
      <c r="J4" s="66"/>
      <c r="K4" s="66"/>
      <c r="L4" s="66"/>
      <c r="M4" s="66"/>
      <c r="N4" s="66"/>
      <c r="O4" s="66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67"/>
      <c r="J5" s="66"/>
      <c r="K5" s="66"/>
      <c r="L5" s="66"/>
      <c r="M5" s="66"/>
      <c r="N5" s="66"/>
      <c r="O5" s="66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="1" customFormat="1" ht="16.3" customHeight="1" spans="1:26">
      <c r="A6" s="15" t="s">
        <v>14</v>
      </c>
      <c r="B6" s="16"/>
      <c r="C6" s="24" t="s">
        <v>48</v>
      </c>
      <c r="D6" s="18" t="s">
        <v>16</v>
      </c>
      <c r="E6" s="19" t="s">
        <v>49</v>
      </c>
      <c r="F6" s="20"/>
      <c r="G6" s="25"/>
      <c r="H6" s="26"/>
      <c r="I6" s="68"/>
      <c r="J6" s="66"/>
      <c r="K6" s="66"/>
      <c r="L6" s="66"/>
      <c r="M6" s="66"/>
      <c r="N6" s="66"/>
      <c r="O6" s="69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49</v>
      </c>
      <c r="H7" s="33" t="s">
        <v>50</v>
      </c>
      <c r="I7" s="70" t="s">
        <v>51</v>
      </c>
      <c r="J7" s="71"/>
      <c r="K7" s="72"/>
      <c r="L7" s="71"/>
      <c r="M7" s="71"/>
      <c r="N7" s="71"/>
      <c r="O7" s="72"/>
      <c r="P7" s="71"/>
      <c r="Q7" s="71"/>
      <c r="R7" s="72"/>
      <c r="S7" s="73"/>
      <c r="T7" s="63"/>
      <c r="U7" s="63"/>
      <c r="V7" s="63"/>
      <c r="W7" s="63"/>
      <c r="X7" s="63"/>
      <c r="Y7" s="63"/>
      <c r="Z7" s="63"/>
    </row>
    <row r="8" s="1" customFormat="1" customHeight="1" spans="1:26">
      <c r="A8" s="34"/>
      <c r="B8" s="35"/>
      <c r="C8" s="36"/>
      <c r="D8" s="36"/>
      <c r="E8" s="37"/>
      <c r="F8" s="38"/>
      <c r="G8" s="39"/>
      <c r="H8" s="39"/>
      <c r="I8" s="39"/>
      <c r="J8" s="73"/>
      <c r="K8" s="73"/>
      <c r="L8" s="73"/>
      <c r="M8" s="74"/>
      <c r="N8" s="73"/>
      <c r="O8" s="73"/>
      <c r="P8" s="73"/>
      <c r="Q8" s="74"/>
      <c r="R8" s="73"/>
      <c r="S8" s="73"/>
      <c r="T8" s="63"/>
      <c r="U8" s="63"/>
      <c r="V8" s="63"/>
      <c r="W8" s="63"/>
      <c r="X8" s="63"/>
      <c r="Y8" s="63"/>
      <c r="Z8" s="63"/>
    </row>
    <row r="9" s="1" customFormat="1" ht="16.3" hidden="1" customHeight="1" spans="1:26">
      <c r="A9" s="40">
        <v>1</v>
      </c>
      <c r="B9" s="41" t="s">
        <v>52</v>
      </c>
      <c r="C9" s="3"/>
      <c r="D9" s="3"/>
      <c r="E9" s="4"/>
      <c r="F9" s="42">
        <v>44934</v>
      </c>
      <c r="G9" s="43"/>
      <c r="H9" s="43"/>
      <c r="I9" s="75"/>
      <c r="J9" s="76"/>
      <c r="K9" s="76"/>
      <c r="L9" s="77"/>
      <c r="M9" s="76"/>
      <c r="N9" s="76"/>
      <c r="O9" s="76"/>
      <c r="P9" s="77"/>
      <c r="Q9" s="76"/>
      <c r="R9" s="76"/>
      <c r="S9" s="80"/>
      <c r="T9" s="63"/>
      <c r="U9" s="63"/>
      <c r="V9" s="63"/>
      <c r="W9" s="63"/>
      <c r="X9" s="63"/>
      <c r="Y9" s="63"/>
      <c r="Z9" s="63"/>
    </row>
    <row r="10" s="1" customFormat="1" ht="16.3" hidden="1" customHeight="1" spans="1:26">
      <c r="A10" s="44">
        <f t="shared" ref="A10:A12" si="0">A9+1</f>
        <v>2</v>
      </c>
      <c r="B10" s="45" t="s">
        <v>53</v>
      </c>
      <c r="C10" s="36"/>
      <c r="D10" s="36"/>
      <c r="E10" s="37"/>
      <c r="F10" s="46">
        <v>44930</v>
      </c>
      <c r="G10" s="43"/>
      <c r="H10" s="43"/>
      <c r="I10" s="75"/>
      <c r="J10" s="76"/>
      <c r="K10" s="76"/>
      <c r="L10" s="77"/>
      <c r="M10" s="76"/>
      <c r="N10" s="76"/>
      <c r="O10" s="76"/>
      <c r="P10" s="77"/>
      <c r="Q10" s="76"/>
      <c r="R10" s="76"/>
      <c r="S10" s="80"/>
      <c r="T10" s="63"/>
      <c r="U10" s="63"/>
      <c r="V10" s="63"/>
      <c r="W10" s="63"/>
      <c r="X10" s="63"/>
      <c r="Y10" s="63"/>
      <c r="Z10" s="63"/>
    </row>
    <row r="11" s="1" customFormat="1" ht="16.3" hidden="1" customHeight="1" spans="1:26">
      <c r="A11" s="44">
        <f t="shared" si="0"/>
        <v>3</v>
      </c>
      <c r="B11" s="45" t="s">
        <v>54</v>
      </c>
      <c r="C11" s="36"/>
      <c r="D11" s="36"/>
      <c r="E11" s="37"/>
      <c r="F11" s="46">
        <v>44930</v>
      </c>
      <c r="G11" s="47"/>
      <c r="H11" s="43"/>
      <c r="I11" s="75"/>
      <c r="J11" s="76"/>
      <c r="K11" s="76"/>
      <c r="L11" s="77"/>
      <c r="M11" s="76"/>
      <c r="N11" s="76"/>
      <c r="O11" s="76"/>
      <c r="P11" s="77"/>
      <c r="Q11" s="76"/>
      <c r="R11" s="76"/>
      <c r="S11" s="80"/>
      <c r="T11" s="63"/>
      <c r="U11" s="63"/>
      <c r="V11" s="63"/>
      <c r="W11" s="63"/>
      <c r="X11" s="63"/>
      <c r="Y11" s="63"/>
      <c r="Z11" s="63"/>
    </row>
    <row r="12" s="1" customFormat="1" ht="16.3" hidden="1" customHeight="1" spans="1:26">
      <c r="A12" s="44">
        <f t="shared" si="0"/>
        <v>4</v>
      </c>
      <c r="B12" s="45" t="s">
        <v>55</v>
      </c>
      <c r="C12" s="36"/>
      <c r="D12" s="36"/>
      <c r="E12" s="37"/>
      <c r="F12" s="46">
        <v>44930</v>
      </c>
      <c r="G12" s="43"/>
      <c r="H12" s="43"/>
      <c r="I12" s="75"/>
      <c r="J12" s="76"/>
      <c r="K12" s="76"/>
      <c r="L12" s="77"/>
      <c r="M12" s="76"/>
      <c r="N12" s="76"/>
      <c r="O12" s="76"/>
      <c r="P12" s="77"/>
      <c r="Q12" s="76"/>
      <c r="R12" s="76"/>
      <c r="S12" s="80"/>
      <c r="T12" s="63"/>
      <c r="U12" s="63"/>
      <c r="V12" s="63"/>
      <c r="W12" s="63"/>
      <c r="X12" s="63"/>
      <c r="Y12" s="63"/>
      <c r="Z12" s="63"/>
    </row>
    <row r="13" s="1" customFormat="1" ht="25" customHeight="1" spans="1:26">
      <c r="A13" s="44"/>
      <c r="B13" s="48" t="s">
        <v>27</v>
      </c>
      <c r="C13" s="48"/>
      <c r="D13" s="48"/>
      <c r="E13" s="49" t="s">
        <v>56</v>
      </c>
      <c r="F13" s="50">
        <v>44930</v>
      </c>
      <c r="G13" s="81">
        <v>10.625</v>
      </c>
      <c r="H13" s="82">
        <f>SUM(G13+0.25)</f>
        <v>10.875</v>
      </c>
      <c r="I13" s="82">
        <f>SUM(H13+0.25)</f>
        <v>11.125</v>
      </c>
      <c r="J13" s="76"/>
      <c r="K13" s="76"/>
      <c r="L13" s="77"/>
      <c r="M13" s="76"/>
      <c r="N13" s="76"/>
      <c r="O13" s="76"/>
      <c r="P13" s="77"/>
      <c r="Q13" s="76"/>
      <c r="R13" s="76"/>
      <c r="S13" s="80"/>
      <c r="T13" s="63"/>
      <c r="U13" s="63"/>
      <c r="V13" s="63"/>
      <c r="W13" s="63"/>
      <c r="X13" s="63"/>
      <c r="Y13" s="63"/>
      <c r="Z13" s="63"/>
    </row>
    <row r="14" s="1" customFormat="1" ht="16.3" hidden="1" customHeight="1" spans="1:26">
      <c r="A14" s="44"/>
      <c r="B14" s="52" t="s">
        <v>57</v>
      </c>
      <c r="C14" s="52"/>
      <c r="D14" s="52"/>
      <c r="E14" s="53"/>
      <c r="F14" s="54">
        <v>44928</v>
      </c>
      <c r="G14" s="81">
        <v>45</v>
      </c>
      <c r="H14" s="82">
        <f>SUM(G14+0.25)</f>
        <v>45.25</v>
      </c>
      <c r="I14" s="82">
        <f>SUM(H14+0.25)</f>
        <v>45.5</v>
      </c>
      <c r="J14" s="78"/>
      <c r="K14" s="79"/>
      <c r="L14" s="79"/>
      <c r="M14" s="79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="1" customFormat="1" ht="16.3" hidden="1" customHeight="1" spans="1:26">
      <c r="A15" s="44"/>
      <c r="B15" s="52" t="s">
        <v>58</v>
      </c>
      <c r="C15" s="52"/>
      <c r="D15" s="52"/>
      <c r="E15" s="53"/>
      <c r="F15" s="55">
        <v>44928</v>
      </c>
      <c r="G15" s="81">
        <v>44.875</v>
      </c>
      <c r="H15" s="83"/>
      <c r="I15" s="88"/>
      <c r="J15" s="78"/>
      <c r="K15" s="79"/>
      <c r="L15" s="79"/>
      <c r="M15" s="79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="1" customFormat="1" ht="16.3" hidden="1" customHeight="1" spans="1:26">
      <c r="A16" s="44"/>
      <c r="B16" s="52"/>
      <c r="C16" s="52"/>
      <c r="D16" s="52"/>
      <c r="E16" s="53"/>
      <c r="F16" s="55">
        <v>44928</v>
      </c>
      <c r="G16" s="84">
        <v>40</v>
      </c>
      <c r="H16" s="83"/>
      <c r="I16" s="88"/>
      <c r="J16" s="78"/>
      <c r="K16" s="79"/>
      <c r="L16" s="79"/>
      <c r="M16" s="79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="1" customFormat="1" ht="16.3" hidden="1" customHeight="1" spans="1:26">
      <c r="A17" s="44"/>
      <c r="B17" s="52" t="s">
        <v>59</v>
      </c>
      <c r="C17" s="52"/>
      <c r="D17" s="52"/>
      <c r="E17" s="53"/>
      <c r="F17" s="55">
        <v>44928</v>
      </c>
      <c r="G17" s="84">
        <v>52.75</v>
      </c>
      <c r="H17" s="83"/>
      <c r="I17" s="88"/>
      <c r="J17" s="78"/>
      <c r="K17" s="79"/>
      <c r="L17" s="79"/>
      <c r="M17" s="79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="1" customFormat="1" ht="16.3" hidden="1" customHeight="1" spans="1:26">
      <c r="A18" s="44">
        <v>62.4</v>
      </c>
      <c r="B18" s="52" t="s">
        <v>60</v>
      </c>
      <c r="C18" s="52"/>
      <c r="D18" s="52"/>
      <c r="E18" s="53"/>
      <c r="F18" s="55">
        <v>44928</v>
      </c>
      <c r="G18" s="84">
        <v>193</v>
      </c>
      <c r="H18" s="83"/>
      <c r="I18" s="88"/>
      <c r="J18" s="78"/>
      <c r="K18" s="79"/>
      <c r="L18" s="79"/>
      <c r="M18" s="79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="1" customFormat="1" ht="25" customHeight="1" spans="1:26">
      <c r="A19" s="44"/>
      <c r="B19" s="41" t="s">
        <v>29</v>
      </c>
      <c r="C19" s="56"/>
      <c r="D19" s="57"/>
      <c r="E19" s="49" t="s">
        <v>30</v>
      </c>
      <c r="F19" s="54">
        <v>44928</v>
      </c>
      <c r="G19" s="81">
        <v>45</v>
      </c>
      <c r="H19" s="82">
        <f>SUM(G19+0.25)</f>
        <v>45.25</v>
      </c>
      <c r="I19" s="82">
        <f>SUM(H19+0.25)</f>
        <v>45.5</v>
      </c>
      <c r="J19" s="76"/>
      <c r="K19" s="76"/>
      <c r="L19" s="77"/>
      <c r="M19" s="76"/>
      <c r="N19" s="76"/>
      <c r="O19" s="76"/>
      <c r="P19" s="77"/>
      <c r="Q19" s="76"/>
      <c r="R19" s="76"/>
      <c r="S19" s="80"/>
      <c r="T19" s="63"/>
      <c r="U19" s="63"/>
      <c r="V19" s="63"/>
      <c r="W19" s="63"/>
      <c r="X19" s="63"/>
      <c r="Y19" s="63"/>
      <c r="Z19" s="63"/>
    </row>
    <row r="20" s="1" customFormat="1" ht="25" customHeight="1" spans="1:26">
      <c r="A20" s="44"/>
      <c r="B20" s="41" t="s">
        <v>31</v>
      </c>
      <c r="C20" s="56"/>
      <c r="D20" s="57"/>
      <c r="E20" s="49" t="s">
        <v>61</v>
      </c>
      <c r="F20" s="58">
        <v>44928</v>
      </c>
      <c r="G20" s="81">
        <v>44.875</v>
      </c>
      <c r="H20" s="85">
        <f t="shared" ref="H20:H24" si="1">SUM(G20+2.5)</f>
        <v>47.375</v>
      </c>
      <c r="I20" s="85">
        <f t="shared" ref="I20:I24" si="2">SUM(H20+2.5)</f>
        <v>49.875</v>
      </c>
      <c r="J20" s="76"/>
      <c r="K20" s="76"/>
      <c r="L20" s="77"/>
      <c r="M20" s="76"/>
      <c r="N20" s="76"/>
      <c r="O20" s="76"/>
      <c r="P20" s="77"/>
      <c r="Q20" s="76"/>
      <c r="R20" s="76"/>
      <c r="S20" s="80"/>
      <c r="T20" s="63"/>
      <c r="U20" s="63"/>
      <c r="V20" s="63"/>
      <c r="W20" s="63"/>
      <c r="X20" s="63"/>
      <c r="Y20" s="63"/>
      <c r="Z20" s="63"/>
    </row>
    <row r="21" s="1" customFormat="1" ht="25" customHeight="1" spans="1:26">
      <c r="A21" s="44"/>
      <c r="B21" s="41" t="s">
        <v>33</v>
      </c>
      <c r="C21" s="56"/>
      <c r="D21" s="57"/>
      <c r="E21" s="49" t="s">
        <v>34</v>
      </c>
      <c r="F21" s="58">
        <v>44928</v>
      </c>
      <c r="G21" s="84">
        <v>40</v>
      </c>
      <c r="H21" s="85">
        <f t="shared" si="1"/>
        <v>42.5</v>
      </c>
      <c r="I21" s="85">
        <f t="shared" si="2"/>
        <v>45</v>
      </c>
      <c r="J21" s="76"/>
      <c r="K21" s="76"/>
      <c r="L21" s="77"/>
      <c r="M21" s="76"/>
      <c r="N21" s="76"/>
      <c r="O21" s="76"/>
      <c r="P21" s="77"/>
      <c r="Q21" s="76"/>
      <c r="R21" s="76"/>
      <c r="S21" s="80"/>
      <c r="T21" s="63"/>
      <c r="U21" s="63"/>
      <c r="V21" s="63"/>
      <c r="W21" s="63"/>
      <c r="X21" s="63"/>
      <c r="Y21" s="63"/>
      <c r="Z21" s="63"/>
    </row>
    <row r="22" s="1" customFormat="1" ht="25" customHeight="1" spans="1:26">
      <c r="A22" s="44"/>
      <c r="B22" s="41" t="s">
        <v>35</v>
      </c>
      <c r="C22" s="56"/>
      <c r="D22" s="57"/>
      <c r="E22" s="49" t="s">
        <v>62</v>
      </c>
      <c r="F22" s="58">
        <v>44928</v>
      </c>
      <c r="G22" s="84">
        <v>52.75</v>
      </c>
      <c r="H22" s="85">
        <f t="shared" si="1"/>
        <v>55.25</v>
      </c>
      <c r="I22" s="85">
        <f t="shared" si="2"/>
        <v>57.75</v>
      </c>
      <c r="J22" s="76"/>
      <c r="K22" s="76"/>
      <c r="L22" s="77"/>
      <c r="M22" s="76"/>
      <c r="N22" s="76"/>
      <c r="O22" s="76"/>
      <c r="P22" s="77"/>
      <c r="Q22" s="76"/>
      <c r="R22" s="76"/>
      <c r="S22" s="80"/>
      <c r="T22" s="63"/>
      <c r="U22" s="63"/>
      <c r="V22" s="63"/>
      <c r="W22" s="63"/>
      <c r="X22" s="63"/>
      <c r="Y22" s="63"/>
      <c r="Z22" s="63"/>
    </row>
    <row r="23" s="1" customFormat="1" ht="25" customHeight="1" spans="1:26">
      <c r="A23" s="44"/>
      <c r="B23" s="41" t="s">
        <v>39</v>
      </c>
      <c r="C23" s="56"/>
      <c r="D23" s="57"/>
      <c r="E23" s="49" t="s">
        <v>40</v>
      </c>
      <c r="F23" s="58">
        <v>44928</v>
      </c>
      <c r="G23" s="84">
        <v>193</v>
      </c>
      <c r="H23" s="85">
        <f t="shared" si="1"/>
        <v>195.5</v>
      </c>
      <c r="I23" s="85">
        <f t="shared" si="2"/>
        <v>198</v>
      </c>
      <c r="J23" s="76"/>
      <c r="K23" s="76"/>
      <c r="L23" s="77"/>
      <c r="M23" s="76"/>
      <c r="N23" s="76"/>
      <c r="O23" s="76"/>
      <c r="P23" s="77"/>
      <c r="Q23" s="76"/>
      <c r="R23" s="76"/>
      <c r="S23" s="80"/>
      <c r="T23" s="63"/>
      <c r="U23" s="63"/>
      <c r="V23" s="63"/>
      <c r="W23" s="63"/>
      <c r="X23" s="63"/>
      <c r="Y23" s="63"/>
      <c r="Z23" s="63"/>
    </row>
    <row r="24" s="1" customFormat="1" ht="25" customHeight="1" spans="1:26">
      <c r="A24" s="44"/>
      <c r="B24" s="41" t="s">
        <v>41</v>
      </c>
      <c r="C24" s="56"/>
      <c r="D24" s="57"/>
      <c r="E24" s="49" t="s">
        <v>42</v>
      </c>
      <c r="F24" s="58">
        <v>44928</v>
      </c>
      <c r="G24" s="84">
        <v>68.875</v>
      </c>
      <c r="H24" s="85">
        <f t="shared" si="1"/>
        <v>71.375</v>
      </c>
      <c r="I24" s="85">
        <f t="shared" si="2"/>
        <v>73.875</v>
      </c>
      <c r="J24" s="76"/>
      <c r="K24" s="76"/>
      <c r="L24" s="77"/>
      <c r="M24" s="76"/>
      <c r="N24" s="76"/>
      <c r="O24" s="76"/>
      <c r="P24" s="77"/>
      <c r="Q24" s="76"/>
      <c r="R24" s="76"/>
      <c r="S24" s="80"/>
      <c r="T24" s="63"/>
      <c r="U24" s="63"/>
      <c r="V24" s="63"/>
      <c r="W24" s="63"/>
      <c r="X24" s="63"/>
      <c r="Y24" s="63"/>
      <c r="Z24" s="63"/>
    </row>
    <row r="25" s="1" customFormat="1" ht="25" customHeight="1" spans="1:26">
      <c r="A25" s="44"/>
      <c r="B25" s="41" t="s">
        <v>43</v>
      </c>
      <c r="C25" s="56"/>
      <c r="D25" s="57"/>
      <c r="E25" s="49" t="s">
        <v>63</v>
      </c>
      <c r="F25" s="59">
        <v>44930</v>
      </c>
      <c r="G25" s="84">
        <v>2.5</v>
      </c>
      <c r="H25" s="86">
        <f>SUM(G25+0)</f>
        <v>2.5</v>
      </c>
      <c r="I25" s="86">
        <f>SUM(H25+0)</f>
        <v>2.5</v>
      </c>
      <c r="J25" s="76"/>
      <c r="K25" s="76"/>
      <c r="L25" s="77"/>
      <c r="M25" s="76"/>
      <c r="N25" s="76"/>
      <c r="O25" s="76"/>
      <c r="P25" s="77"/>
      <c r="Q25" s="76"/>
      <c r="R25" s="76"/>
      <c r="S25" s="80"/>
      <c r="T25" s="63"/>
      <c r="U25" s="63"/>
      <c r="V25" s="63"/>
      <c r="W25" s="63"/>
      <c r="X25" s="63"/>
      <c r="Y25" s="63"/>
      <c r="Z25" s="63"/>
    </row>
    <row r="26" s="1" customFormat="1" ht="25" customHeight="1" spans="1:26">
      <c r="A26" s="44"/>
      <c r="B26" s="41" t="s">
        <v>45</v>
      </c>
      <c r="C26" s="56"/>
      <c r="D26" s="57"/>
      <c r="E26" s="49" t="s">
        <v>46</v>
      </c>
      <c r="F26" s="60">
        <v>0.25</v>
      </c>
      <c r="G26" s="84">
        <v>12.75</v>
      </c>
      <c r="H26" s="87">
        <f>SUM(G26+0.5)</f>
        <v>13.25</v>
      </c>
      <c r="I26" s="89">
        <f>SUM(H26+0)</f>
        <v>13.25</v>
      </c>
      <c r="J26" s="76"/>
      <c r="K26" s="76"/>
      <c r="L26" s="77"/>
      <c r="M26" s="76"/>
      <c r="N26" s="76"/>
      <c r="O26" s="76"/>
      <c r="P26" s="77"/>
      <c r="Q26" s="76"/>
      <c r="R26" s="76"/>
      <c r="S26" s="80"/>
      <c r="T26" s="63"/>
      <c r="U26" s="63"/>
      <c r="V26" s="63"/>
      <c r="W26" s="63"/>
      <c r="X26" s="63"/>
      <c r="Y26" s="63"/>
      <c r="Z26" s="63"/>
    </row>
    <row r="27" s="1" customFormat="1" ht="16.3" customHeight="1" spans="1:26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="1" customFormat="1" ht="16.3" customHeight="1" spans="1:2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="1" customFormat="1" ht="16.3" customHeight="1" spans="1:2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="1" customFormat="1" ht="16.3" customHeight="1" spans="1:2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="1" customFormat="1" ht="16.3" customHeight="1" spans="1:26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="1" customFormat="1" ht="16.3" customHeight="1" spans="1:26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="1" customFormat="1" ht="16.3" customHeight="1" spans="1:26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="1" customFormat="1" ht="16.3" customHeight="1" spans="1:2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="1" customFormat="1" ht="16.3" customHeight="1" spans="1:2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="1" customFormat="1" ht="16.3" customHeight="1" spans="1:2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="1" customFormat="1" ht="16.3" customHeight="1" spans="1:2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="1" customFormat="1" ht="16.3" customHeight="1" spans="1:2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="1" customFormat="1" ht="16.3" customHeight="1" spans="1:2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="1" customFormat="1" ht="16.3" customHeight="1" spans="1:2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="1" customFormat="1" ht="16.3" customHeight="1" spans="1:2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="1" customFormat="1" ht="16.3" customHeight="1" spans="1:2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="1" customFormat="1" ht="16.3" customHeight="1" spans="1:2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="1" customFormat="1" ht="16.3" customHeight="1" spans="1:2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="1" customFormat="1" ht="16.3" customHeight="1" spans="1:2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="1" customFormat="1" ht="16.3" customHeight="1" spans="1:2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="1" customFormat="1" ht="16.3" customHeight="1" spans="1:2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="1" customFormat="1" ht="16.3" customHeight="1" spans="1:2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="1" customFormat="1" ht="16.3" customHeight="1" spans="1:2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="1" customFormat="1" ht="16.3" customHeight="1" spans="1:2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="1" customFormat="1" ht="16.3" customHeight="1" spans="1:2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="1" customFormat="1" ht="16.3" customHeight="1" spans="1:2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="1" customFormat="1" ht="16.3" customHeight="1" spans="1:2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="1" customFormat="1" ht="16.3" customHeight="1" spans="1:2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="1" customFormat="1" ht="16.3" customHeight="1" spans="1:2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="1" customFormat="1" ht="16.3" customHeight="1" spans="1:2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="1" customFormat="1" ht="16.3" customHeight="1" spans="1:2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="1" customFormat="1" ht="16.3" customHeight="1" spans="1:2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="1" customFormat="1" ht="16.3" customHeight="1" spans="1:2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="1" customFormat="1" ht="16.3" customHeight="1" spans="1:2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="1" customFormat="1" ht="16.3" customHeight="1" spans="1:2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="1" customFormat="1" ht="16.3" customHeight="1" spans="1:2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="1" customFormat="1" ht="16.3" customHeight="1" spans="1:2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="1" customFormat="1" ht="16.3" customHeight="1" spans="1:2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="1" customFormat="1" ht="16.3" customHeight="1" spans="1:2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="1" customFormat="1" ht="16.3" customHeight="1" spans="1:2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="1" customFormat="1" ht="16.3" customHeight="1" spans="1:2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="1" customFormat="1" ht="16.3" customHeight="1" spans="1:2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="1" customFormat="1" ht="16.3" customHeight="1" spans="1:2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="1" customFormat="1" ht="16.3" customHeight="1" spans="1:2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="1" customFormat="1" ht="16.3" customHeight="1" spans="1:2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="1" customFormat="1" ht="16.3" customHeight="1" spans="1:2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="1" customFormat="1" ht="16.3" customHeight="1" spans="1:2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="1" customFormat="1" ht="16.3" customHeight="1" spans="1:2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="1" customFormat="1" ht="16.3" customHeight="1" spans="1:2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="1" customFormat="1" ht="16.3" customHeight="1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="1" customFormat="1" ht="16.3" customHeight="1" spans="1:2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="1" customFormat="1" ht="16.3" customHeight="1" spans="1:2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="1" customFormat="1" ht="16.3" customHeight="1" spans="1:2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="1" customFormat="1" ht="16.3" customHeight="1" spans="1:2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="1" customFormat="1" ht="16.3" customHeight="1" spans="1:2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="1" customFormat="1" ht="16.3" customHeight="1" spans="1:2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="1" customFormat="1" ht="16.3" customHeight="1" spans="1:2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="1" customFormat="1" ht="16.3" customHeight="1" spans="1:2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="1" customFormat="1" ht="16.3" customHeight="1" spans="1:2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="1" customFormat="1" ht="16.3" customHeight="1" spans="1:2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="1" customFormat="1" ht="16.3" customHeight="1" spans="1:2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="1" customFormat="1" ht="16.3" customHeight="1" spans="1:2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="1" customFormat="1" ht="16.3" customHeight="1" spans="1:2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="1" customFormat="1" ht="16.3" customHeight="1" spans="1:2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="1" customFormat="1" ht="16.3" customHeight="1" spans="1:2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="1" customFormat="1" ht="16.3" customHeight="1" spans="1:2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="1" customFormat="1" ht="16.3" customHeight="1" spans="1:2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="1" customFormat="1" ht="16.3" customHeight="1" spans="1:2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="1" customFormat="1" ht="16.3" customHeight="1" spans="1:2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="1" customFormat="1" ht="16.3" customHeight="1" spans="1:2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="1" customFormat="1" ht="16.3" customHeight="1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="1" customFormat="1" ht="16.3" customHeight="1" spans="1:2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="1" customFormat="1" ht="16.3" customHeight="1" spans="1:2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="1" customFormat="1" ht="16.3" customHeight="1" spans="1:2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="1" customFormat="1" ht="16.3" customHeight="1" spans="1:2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="1" customFormat="1" ht="16.3" customHeight="1" spans="1:2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="1" customFormat="1" ht="16.3" customHeight="1" spans="1:2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="1" customFormat="1" ht="16.3" customHeight="1" spans="1:2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="1" customFormat="1" ht="16.3" customHeight="1" spans="1:2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="1" customFormat="1" ht="16.3" customHeight="1" spans="1:2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="1" customFormat="1" ht="16.3" customHeight="1" spans="1:2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="1" customFormat="1" ht="16.3" customHeight="1" spans="1:2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="1" customFormat="1" ht="16.3" customHeight="1" spans="1:2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="1" customFormat="1" ht="16.3" customHeight="1" spans="1:2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="1" customFormat="1" ht="16.3" customHeight="1" spans="1:2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="1" customFormat="1" ht="16.3" customHeight="1" spans="1:2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="1" customFormat="1" ht="16.3" customHeight="1" spans="1:2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="1" customFormat="1" ht="16.3" customHeight="1" spans="1:2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="1" customFormat="1" ht="16.3" customHeight="1" spans="1:2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="1" customFormat="1" ht="16.3" customHeight="1" spans="1:2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="1" customFormat="1" ht="16.3" customHeight="1" spans="1:2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="1" customFormat="1" ht="16.3" customHeight="1" spans="1:2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="1" customFormat="1" ht="16.3" customHeight="1" spans="1:2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="1" customFormat="1" ht="16.3" customHeight="1" spans="1:2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="1" customFormat="1" ht="16.3" customHeight="1" spans="1:2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="1" customFormat="1" ht="16.3" customHeight="1" spans="1:2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="1" customFormat="1" ht="16.3" customHeight="1" spans="1:2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="1" customFormat="1" ht="16.3" customHeight="1" spans="1:2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="1" customFormat="1" ht="16.3" customHeight="1" spans="1:2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="1" customFormat="1" ht="16.3" customHeight="1" spans="1: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="1" customFormat="1" ht="16.3" customHeight="1" spans="1:2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="1" customFormat="1" ht="16.3" customHeight="1" spans="1:2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="1" customFormat="1" ht="16.3" customHeight="1" spans="1:26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="1" customFormat="1" ht="16.3" customHeight="1" spans="1:26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="1" customFormat="1" ht="16.3" customHeight="1" spans="1:26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="1" customFormat="1" ht="16.3" customHeight="1" spans="1:26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="1" customFormat="1" ht="16.3" customHeight="1" spans="1:26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="1" customFormat="1" ht="16.3" customHeight="1" spans="1:26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="1" customFormat="1" ht="16.3" customHeight="1" spans="1:26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="1" customFormat="1" ht="16.3" customHeight="1" spans="1:2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="1" customFormat="1" ht="16.3" customHeight="1" spans="1:26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="1" customFormat="1" ht="16.3" customHeight="1" spans="1:26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="1" customFormat="1" ht="16.3" customHeight="1" spans="1:26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="1" customFormat="1" ht="16.3" customHeight="1" spans="1:26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="1" customFormat="1" ht="16.3" customHeight="1" spans="1:26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="1" customFormat="1" ht="16.3" customHeight="1" spans="1:26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="1" customFormat="1" ht="16.3" customHeight="1" spans="1:26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="1" customFormat="1" ht="16.3" customHeight="1" spans="1:26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="1" customFormat="1" ht="16.3" customHeight="1" spans="1:26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="1" customFormat="1" ht="16.3" customHeight="1" spans="1:2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="1" customFormat="1" ht="16.3" customHeight="1" spans="1:26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="1" customFormat="1" ht="16.3" customHeight="1" spans="1:26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="1" customFormat="1" ht="16.3" customHeight="1" spans="1:26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="1" customFormat="1" ht="16.3" customHeight="1" spans="1:26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="1" customFormat="1" ht="16.3" customHeight="1" spans="1:26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="1" customFormat="1" ht="16.3" customHeight="1" spans="1:26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="1" customFormat="1" ht="16.3" customHeight="1" spans="1:26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="1" customFormat="1" ht="16.3" customHeight="1" spans="1:26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="1" customFormat="1" ht="16.3" customHeight="1" spans="1:26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="1" customFormat="1" ht="16.3" customHeight="1" spans="1:2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="1" customFormat="1" ht="16.3" customHeight="1" spans="1:26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="1" customFormat="1" ht="16.3" customHeight="1" spans="1:26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="1" customFormat="1" ht="16.3" customHeight="1" spans="1:26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="1" customFormat="1" ht="16.3" customHeight="1" spans="1:26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="1" customFormat="1" ht="16.3" customHeight="1" spans="1:26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="1" customFormat="1" ht="16.3" customHeight="1" spans="1:26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="1" customFormat="1" ht="16.3" customHeight="1" spans="1:26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="1" customFormat="1" ht="16.3" customHeight="1" spans="1:26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="1" customFormat="1" ht="16.3" customHeight="1" spans="1:26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="1" customFormat="1" ht="16.3" customHeight="1" spans="1:2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="1" customFormat="1" ht="16.3" customHeight="1" spans="1:26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="1" customFormat="1" ht="16.3" customHeight="1" spans="1:26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="1" customFormat="1" ht="16.3" customHeight="1" spans="1:26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="1" customFormat="1" ht="16.3" customHeight="1" spans="1:26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="1" customFormat="1" ht="16.3" customHeight="1" spans="1:26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="1" customFormat="1" ht="16.3" customHeight="1" spans="1:26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="1" customFormat="1" ht="16.3" customHeight="1" spans="1:26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="1" customFormat="1" ht="16.3" customHeight="1" spans="1:26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="1" customFormat="1" ht="16.3" customHeight="1" spans="1:26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="1" customFormat="1" ht="16.3" customHeight="1" spans="1:2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="1" customFormat="1" ht="16.3" customHeight="1" spans="1:26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="1" customFormat="1" ht="16.3" customHeight="1" spans="1:26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="1" customFormat="1" ht="16.3" customHeight="1" spans="1:26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="1" customFormat="1" ht="16.3" customHeight="1" spans="1:26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="1" customFormat="1" ht="16.3" customHeight="1" spans="1:26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="1" customFormat="1" ht="16.3" customHeight="1" spans="1:26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="1" customFormat="1" ht="16.3" customHeight="1" spans="1:26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="1" customFormat="1" ht="16.3" customHeight="1" spans="1:26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="1" customFormat="1" ht="16.3" customHeight="1" spans="1:26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="1" customFormat="1" ht="16.3" customHeight="1" spans="1:2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="1" customFormat="1" ht="16.3" customHeight="1" spans="1:26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="1" customFormat="1" ht="16.3" customHeight="1" spans="1:26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="1" customFormat="1" ht="16.3" customHeight="1" spans="1:26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="1" customFormat="1" ht="16.3" customHeight="1" spans="1:26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="1" customFormat="1" ht="16.3" customHeight="1" spans="1:26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="1" customFormat="1" ht="16.3" customHeight="1" spans="1:26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="1" customFormat="1" ht="16.3" customHeight="1" spans="1:26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="1" customFormat="1" ht="16.3" customHeight="1" spans="1:26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="1" customFormat="1" ht="16.3" customHeight="1" spans="1:26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="1" customFormat="1" ht="16.3" customHeight="1" spans="1:2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="1" customFormat="1" ht="16.3" customHeight="1" spans="1:26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="1" customFormat="1" ht="16.3" customHeight="1" spans="1:26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="1" customFormat="1" ht="16.3" customHeight="1" spans="1:26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="1" customFormat="1" ht="16.3" customHeight="1" spans="1:26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="1" customFormat="1" ht="16.3" customHeight="1" spans="1:26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="1" customFormat="1" ht="16.3" customHeight="1" spans="1:26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="1" customFormat="1" ht="16.3" customHeight="1" spans="1:26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="1" customFormat="1" ht="16.3" customHeight="1" spans="1:26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="1" customFormat="1" ht="16.3" customHeight="1" spans="1:26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="1" customFormat="1" ht="16.3" customHeight="1" spans="1:2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="1" customFormat="1" ht="16.3" customHeight="1" spans="1:26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="1" customFormat="1" ht="16.3" customHeight="1" spans="1:26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="1" customFormat="1" ht="16.3" customHeight="1" spans="1:26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="1" customFormat="1" ht="16.3" customHeight="1" spans="1:26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="1" customFormat="1" ht="16.3" customHeight="1" spans="1:26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="1" customFormat="1" ht="16.3" customHeight="1" spans="1:26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="1" customFormat="1" ht="16.3" customHeight="1" spans="1:26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="1" customFormat="1" ht="16.3" customHeight="1" spans="1:26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="1" customFormat="1" ht="16.3" customHeight="1" spans="1:26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="1" customFormat="1" ht="16.3" customHeight="1" spans="1:2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="1" customFormat="1" ht="16.3" customHeight="1" spans="1:26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="1" customFormat="1" ht="16.3" customHeight="1" spans="1:26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="1" customFormat="1" ht="16.3" customHeight="1" spans="1:26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="1" customFormat="1" ht="16.3" customHeight="1" spans="1:26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="1" customFormat="1" ht="16.3" customHeight="1" spans="1:26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="1" customFormat="1" ht="16.3" customHeight="1" spans="1:26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="1" customFormat="1" ht="16.3" customHeight="1" spans="1:26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="1" customFormat="1" ht="16.3" customHeight="1" spans="1:26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="1" customFormat="1" ht="16.3" customHeight="1" spans="1:26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="1" customFormat="1" ht="16.3" customHeight="1" spans="1: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="1" customFormat="1" ht="16.3" customHeight="1" spans="1:26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="1" customFormat="1" ht="16.3" customHeight="1" spans="1:26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="1" customFormat="1" ht="16.3" customHeight="1" spans="1:26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="1" customFormat="1" ht="16.3" customHeight="1" spans="1:26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="1" customFormat="1" ht="16.3" customHeight="1" spans="1:26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="1" customFormat="1" ht="16.3" customHeight="1" spans="1:26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="1" customFormat="1" ht="16.3" customHeight="1" spans="1:26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="1" customFormat="1" ht="16.3" customHeight="1" spans="1:26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="1" customFormat="1" ht="16.3" customHeight="1" spans="1:26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="1" customFormat="1" ht="16.3" customHeight="1" spans="1:2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="1" customFormat="1" ht="16.3" customHeight="1" spans="1:26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="1" customFormat="1" ht="16.3" customHeight="1" spans="1:26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="1" customFormat="1" ht="16.3" customHeight="1" spans="1:26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="1" customFormat="1" ht="16.3" customHeight="1" spans="1:26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="1" customFormat="1" ht="16.3" customHeight="1" spans="1:26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="1" customFormat="1" ht="16.3" customHeight="1" spans="1:26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="1" customFormat="1" ht="16.3" customHeight="1" spans="1:26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="1" customFormat="1" ht="16.3" customHeight="1" spans="1:26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="1" customFormat="1" ht="16.3" customHeight="1" spans="1:26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="1" customFormat="1" ht="16.3" customHeight="1" spans="1:2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="1" customFormat="1" ht="16.3" customHeight="1" spans="1:26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="1" customFormat="1" ht="16.3" customHeight="1" spans="1:26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="1" customFormat="1" ht="16.3" customHeight="1" spans="1:26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="1" customFormat="1" ht="16.3" customHeight="1" spans="1:26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="1" customFormat="1" ht="16.3" customHeight="1" spans="1:26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="1" customFormat="1" ht="16.3" customHeight="1" spans="1:26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="1" customFormat="1" ht="16.3" customHeight="1" spans="1:26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="1" customFormat="1" ht="16.3" customHeight="1" spans="1:26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="1" customFormat="1" ht="16.3" customHeight="1" spans="1:26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="1" customFormat="1" ht="16.3" customHeight="1" spans="1:2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="1" customFormat="1" ht="16.3" customHeight="1" spans="1:26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="1" customFormat="1" ht="16.3" customHeight="1" spans="1:26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="1" customFormat="1" ht="16.3" customHeight="1" spans="1:26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="1" customFormat="1" ht="16.3" customHeight="1" spans="1:26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="1" customFormat="1" ht="16.3" customHeight="1" spans="1:26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="1" customFormat="1" ht="16.3" customHeight="1" spans="1:26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="1" customFormat="1" ht="16.3" customHeight="1" spans="1:26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="1" customFormat="1" ht="16.3" customHeight="1" spans="1:26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="1" customFormat="1" ht="16.3" customHeight="1" spans="1:26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="1" customFormat="1" ht="16.3" customHeight="1" spans="1:2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="1" customFormat="1" ht="16.3" customHeight="1" spans="1:26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="1" customFormat="1" ht="16.3" customHeight="1" spans="1:26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="1" customFormat="1" ht="16.3" customHeight="1" spans="1:26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="1" customFormat="1" ht="16.3" customHeight="1" spans="1:26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="1" customFormat="1" ht="16.3" customHeight="1" spans="1:26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="1" customFormat="1" ht="16.3" customHeight="1" spans="1:26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="1" customFormat="1" ht="16.3" customHeight="1" spans="1:26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="1" customFormat="1" ht="16.3" customHeight="1" spans="1:26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="1" customFormat="1" ht="16.3" customHeight="1" spans="1:26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="1" customFormat="1" ht="16.3" customHeight="1" spans="1:2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="1" customFormat="1" ht="16.3" customHeight="1" spans="1:26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="1" customFormat="1" ht="16.3" customHeight="1" spans="1:26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="1" customFormat="1" ht="16.3" customHeight="1" spans="1:26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="1" customFormat="1" ht="16.3" customHeight="1" spans="1:26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="1" customFormat="1" ht="16.3" customHeight="1" spans="1:26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="1" customFormat="1" ht="16.3" customHeight="1" spans="1:26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="1" customFormat="1" ht="16.3" customHeight="1" spans="1:26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="1" customFormat="1" ht="16.3" customHeight="1" spans="1:26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="1" customFormat="1" ht="16.3" customHeight="1" spans="1:26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="1" customFormat="1" ht="16.3" customHeight="1" spans="1:2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="1" customFormat="1" ht="16.3" customHeight="1" spans="1:26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="1" customFormat="1" ht="16.3" customHeight="1" spans="1:26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="1" customFormat="1" ht="16.3" customHeight="1" spans="1:26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="1" customFormat="1" ht="16.3" customHeight="1" spans="1:26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="1" customFormat="1" ht="16.3" customHeight="1" spans="1:26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="1" customFormat="1" ht="16.3" customHeight="1" spans="1:26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="1" customFormat="1" ht="16.3" customHeight="1" spans="1:26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="1" customFormat="1" ht="16.3" customHeight="1" spans="1:26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="1" customFormat="1" ht="16.3" customHeight="1" spans="1:26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="1" customFormat="1" ht="16.3" customHeight="1" spans="1:2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="1" customFormat="1" ht="16.3" customHeight="1" spans="1:26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="1" customFormat="1" ht="16.3" customHeight="1" spans="1:26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="1" customFormat="1" ht="16.3" customHeight="1" spans="1:26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="1" customFormat="1" ht="16.3" customHeight="1" spans="1:26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="1" customFormat="1" ht="16.3" customHeight="1" spans="1:26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="1" customFormat="1" ht="16.3" customHeight="1" spans="1:26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="1" customFormat="1" ht="16.3" customHeight="1" spans="1:26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="1" customFormat="1" ht="16.3" customHeight="1" spans="1:26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="1" customFormat="1" ht="16.3" customHeight="1" spans="1:26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="1" customFormat="1" ht="16.3" customHeight="1" spans="1:2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="1" customFormat="1" ht="16.3" customHeight="1" spans="1:26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="1" customFormat="1" ht="16.3" customHeight="1" spans="1:26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="1" customFormat="1" ht="16.3" customHeight="1" spans="1:26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="1" customFormat="1" ht="16.3" customHeight="1" spans="1:26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="1" customFormat="1" ht="16.3" customHeight="1" spans="1:26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="1" customFormat="1" ht="16.3" customHeight="1" spans="1:26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="1" customFormat="1" ht="16.3" customHeight="1" spans="1:26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="1" customFormat="1" ht="16.3" customHeight="1" spans="1:26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="1" customFormat="1" ht="16.3" customHeight="1" spans="1:26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="1" customFormat="1" ht="16.3" customHeight="1" spans="1:2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="1" customFormat="1" ht="16.3" customHeight="1" spans="1:26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="1" customFormat="1" ht="16.3" customHeight="1" spans="1:26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="1" customFormat="1" ht="16.3" customHeight="1" spans="1:26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="1" customFormat="1" ht="16.3" customHeight="1" spans="1:26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="1" customFormat="1" ht="16.3" customHeight="1" spans="1:26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="1" customFormat="1" ht="16.3" customHeight="1" spans="1:26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="1" customFormat="1" ht="16.3" customHeight="1" spans="1:26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="1" customFormat="1" ht="16.3" customHeight="1" spans="1:26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="1" customFormat="1" ht="16.3" customHeight="1" spans="1:26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="1" customFormat="1" ht="16.3" customHeight="1" spans="1: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="1" customFormat="1" ht="16.3" customHeight="1" spans="1:26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="1" customFormat="1" ht="16.3" customHeight="1" spans="1:26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="1" customFormat="1" ht="16.3" customHeight="1" spans="1:26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="1" customFormat="1" ht="16.3" customHeight="1" spans="1:26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="1" customFormat="1" ht="16.3" customHeight="1" spans="1:26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="1" customFormat="1" ht="16.3" customHeight="1" spans="1:26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="1" customFormat="1" ht="16.3" customHeight="1" spans="1:26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="1" customFormat="1" ht="16.3" customHeight="1" spans="1:26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="1" customFormat="1" ht="16.3" customHeight="1" spans="1:26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="1" customFormat="1" ht="16.3" customHeight="1" spans="1:2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="1" customFormat="1" ht="16.3" customHeight="1" spans="1:26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="1" customFormat="1" ht="16.3" customHeight="1" spans="1:26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="1" customFormat="1" ht="16.3" customHeight="1" spans="1:26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="1" customFormat="1" ht="16.3" customHeight="1" spans="1:26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="1" customFormat="1" ht="16.3" customHeight="1" spans="1:26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="1" customFormat="1" ht="16.3" customHeight="1" spans="1:26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="1" customFormat="1" ht="16.3" customHeight="1" spans="1:26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="1" customFormat="1" ht="16.3" customHeight="1" spans="1:26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="1" customFormat="1" ht="16.3" customHeight="1" spans="1:26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="1" customFormat="1" ht="16.3" customHeight="1" spans="1:2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="1" customFormat="1" ht="16.3" customHeight="1" spans="1:26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="1" customFormat="1" ht="16.3" customHeight="1" spans="1:26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="1" customFormat="1" ht="16.3" customHeight="1" spans="1:26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="1" customFormat="1" ht="16.3" customHeight="1" spans="1:26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="1" customFormat="1" ht="16.3" customHeight="1" spans="1:26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="1" customFormat="1" ht="16.3" customHeight="1" spans="1:26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="1" customFormat="1" ht="16.3" customHeight="1" spans="1:26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="1" customFormat="1" ht="16.3" customHeight="1" spans="1:26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="1" customFormat="1" ht="16.3" customHeight="1" spans="1:26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="1" customFormat="1" ht="16.3" customHeight="1" spans="1:2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="1" customFormat="1" ht="16.3" customHeight="1" spans="1:26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="1" customFormat="1" ht="16.3" customHeight="1" spans="1:26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="1" customFormat="1" ht="16.3" customHeight="1" spans="1:26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="1" customFormat="1" ht="16.3" customHeight="1" spans="1:26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="1" customFormat="1" ht="16.3" customHeight="1" spans="1:26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="1" customFormat="1" ht="16.3" customHeight="1" spans="1:26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="1" customFormat="1" ht="16.3" customHeight="1" spans="1:26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="1" customFormat="1" ht="16.3" customHeight="1" spans="1:26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="1" customFormat="1" ht="16.3" customHeight="1" spans="1:26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="1" customFormat="1" ht="16.3" customHeight="1" spans="1:2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="1" customFormat="1" ht="16.3" customHeight="1" spans="1:26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="1" customFormat="1" ht="16.3" customHeight="1" spans="1:26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="1" customFormat="1" ht="16.3" customHeight="1" spans="1:26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="1" customFormat="1" ht="16.3" customHeight="1" spans="1:26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="1" customFormat="1" ht="16.3" customHeight="1" spans="1:26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="1" customFormat="1" ht="16.3" customHeight="1" spans="1:26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="1" customFormat="1" ht="16.3" customHeight="1" spans="1:26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="1" customFormat="1" ht="16.3" customHeight="1" spans="1:26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="1" customFormat="1" ht="16.3" customHeight="1" spans="1:26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="1" customFormat="1" ht="16.3" customHeight="1" spans="1:2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="1" customFormat="1" ht="16.3" customHeight="1" spans="1:26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="1" customFormat="1" ht="16.3" customHeight="1" spans="1:26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="1" customFormat="1" ht="16.3" customHeight="1" spans="1:26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="1" customFormat="1" ht="16.3" customHeight="1" spans="1:26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="1" customFormat="1" ht="16.3" customHeight="1" spans="1:26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="1" customFormat="1" ht="16.3" customHeight="1" spans="1:26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="1" customFormat="1" ht="16.3" customHeight="1" spans="1:26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="1" customFormat="1" ht="16.3" customHeight="1" spans="1:26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="1" customFormat="1" ht="16.3" customHeight="1" spans="1:26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="1" customFormat="1" ht="16.3" customHeight="1" spans="1:2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="1" customFormat="1" ht="16.3" customHeight="1" spans="1:26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="1" customFormat="1" ht="16.3" customHeight="1" spans="1:26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="1" customFormat="1" ht="16.3" customHeight="1" spans="1:26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="1" customFormat="1" ht="16.3" customHeight="1" spans="1:26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="1" customFormat="1" ht="16.3" customHeight="1" spans="1:26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="1" customFormat="1" ht="16.3" customHeight="1" spans="1:26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="1" customFormat="1" ht="16.3" customHeight="1" spans="1:26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="1" customFormat="1" ht="16.3" customHeight="1" spans="1:26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="1" customFormat="1" ht="16.3" customHeight="1" spans="1:26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="1" customFormat="1" ht="16.3" customHeight="1" spans="1:2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="1" customFormat="1" ht="16.3" customHeight="1" spans="1:26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="1" customFormat="1" ht="16.3" customHeight="1" spans="1:26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="1" customFormat="1" ht="16.3" customHeight="1" spans="1:26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="1" customFormat="1" ht="16.3" customHeight="1" spans="1:26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="1" customFormat="1" ht="16.3" customHeight="1" spans="1:26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="1" customFormat="1" ht="16.3" customHeight="1" spans="1:26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="1" customFormat="1" ht="16.3" customHeight="1" spans="1:26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="1" customFormat="1" ht="16.3" customHeight="1" spans="1:26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="1" customFormat="1" ht="16.3" customHeight="1" spans="1:26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="1" customFormat="1" ht="16.3" customHeight="1" spans="1:2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="1" customFormat="1" ht="16.3" customHeight="1" spans="1:26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="1" customFormat="1" ht="16.3" customHeight="1" spans="1:26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="1" customFormat="1" ht="16.3" customHeight="1" spans="1:26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="1" customFormat="1" ht="16.3" customHeight="1" spans="1:26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="1" customFormat="1" ht="16.3" customHeight="1" spans="1:26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="1" customFormat="1" ht="16.3" customHeight="1" spans="1:26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="1" customFormat="1" ht="16.3" customHeight="1" spans="1:26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="1" customFormat="1" ht="16.3" customHeight="1" spans="1:26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="1" customFormat="1" ht="16.3" customHeight="1" spans="1:26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="1" customFormat="1" ht="16.3" customHeight="1" spans="1:2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="1" customFormat="1" ht="16.3" customHeight="1" spans="1:26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="1" customFormat="1" ht="16.3" customHeight="1" spans="1:26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="1" customFormat="1" ht="16.3" customHeight="1" spans="1:26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="1" customFormat="1" ht="16.3" customHeight="1" spans="1:26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="1" customFormat="1" ht="16.3" customHeight="1" spans="1:26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="1" customFormat="1" ht="16.3" customHeight="1" spans="1:26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="1" customFormat="1" ht="16.3" customHeight="1" spans="1:26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="1" customFormat="1" ht="16.3" customHeight="1" spans="1:26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="1" customFormat="1" ht="16.3" customHeight="1" spans="1:26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="1" customFormat="1" ht="16.3" customHeight="1" spans="1: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="1" customFormat="1" ht="16.3" customHeight="1" spans="1:26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="1" customFormat="1" ht="16.3" customHeight="1" spans="1:26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="1" customFormat="1" ht="16.3" customHeight="1" spans="1:26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="1" customFormat="1" ht="16.3" customHeight="1" spans="1:26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="1" customFormat="1" ht="16.3" customHeight="1" spans="1:26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="1" customFormat="1" ht="16.3" customHeight="1" spans="1:26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="1" customFormat="1" ht="16.3" customHeight="1" spans="1:26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="1" customFormat="1" ht="16.3" customHeight="1" spans="1:26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="1" customFormat="1" ht="16.3" customHeight="1" spans="1:26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="1" customFormat="1" ht="16.3" customHeight="1" spans="1:2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="1" customFormat="1" ht="16.3" customHeight="1" spans="1:26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="1" customFormat="1" ht="16.3" customHeight="1" spans="1:26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="1" customFormat="1" ht="16.3" customHeight="1" spans="1:26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="1" customFormat="1" ht="16.3" customHeight="1" spans="1:26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="1" customFormat="1" ht="16.3" customHeight="1" spans="1:26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="1" customFormat="1" ht="16.3" customHeight="1" spans="1:26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="1" customFormat="1" ht="16.3" customHeight="1" spans="1:26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="1" customFormat="1" ht="16.3" customHeight="1" spans="1:26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="1" customFormat="1" ht="16.3" customHeight="1" spans="1:26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="1" customFormat="1" ht="16.3" customHeight="1" spans="1:2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="1" customFormat="1" ht="16.3" customHeight="1" spans="1:26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="1" customFormat="1" ht="16.3" customHeight="1" spans="1:26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="1" customFormat="1" ht="16.3" customHeight="1" spans="1:26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="1" customFormat="1" ht="16.3" customHeight="1" spans="1:26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="1" customFormat="1" ht="16.3" customHeight="1" spans="1:26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="1" customFormat="1" ht="16.3" customHeight="1" spans="1:26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="1" customFormat="1" ht="16.3" customHeight="1" spans="1:26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="1" customFormat="1" ht="16.3" customHeight="1" spans="1:26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="1" customFormat="1" ht="16.3" customHeight="1" spans="1:26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="1" customFormat="1" ht="16.3" customHeight="1" spans="1:2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="1" customFormat="1" ht="16.3" customHeight="1" spans="1:26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="1" customFormat="1" ht="16.3" customHeight="1" spans="1:26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="1" customFormat="1" ht="16.3" customHeight="1" spans="1:26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="1" customFormat="1" ht="16.3" customHeight="1" spans="1:26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="1" customFormat="1" ht="16.3" customHeight="1" spans="1:26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="1" customFormat="1" ht="16.3" customHeight="1" spans="1:26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="1" customFormat="1" ht="16.3" customHeight="1" spans="1:26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="1" customFormat="1" ht="16.3" customHeight="1" spans="1:26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="1" customFormat="1" ht="16.3" customHeight="1" spans="1:26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="1" customFormat="1" ht="16.3" customHeight="1" spans="1:2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="1" customFormat="1" ht="16.3" customHeight="1" spans="1:26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="1" customFormat="1" ht="16.3" customHeight="1" spans="1:26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="1" customFormat="1" ht="16.3" customHeight="1" spans="1:26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="1" customFormat="1" ht="16.3" customHeight="1" spans="1:26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="1" customFormat="1" ht="16.3" customHeight="1" spans="1:26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="1" customFormat="1" ht="16.3" customHeight="1" spans="1:26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="1" customFormat="1" ht="16.3" customHeight="1" spans="1:26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="1" customFormat="1" ht="16.3" customHeight="1" spans="1:26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="1" customFormat="1" ht="16.3" customHeight="1" spans="1:26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="1" customFormat="1" ht="16.3" customHeight="1" spans="1:2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="1" customFormat="1" ht="16.3" customHeight="1" spans="1:26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="1" customFormat="1" ht="16.3" customHeight="1" spans="1:26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="1" customFormat="1" ht="16.3" customHeight="1" spans="1:26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="1" customFormat="1" ht="16.3" customHeight="1" spans="1:26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="1" customFormat="1" ht="16.3" customHeight="1" spans="1:26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="1" customFormat="1" ht="16.3" customHeight="1" spans="1:26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="1" customFormat="1" ht="16.3" customHeight="1" spans="1:26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="1" customFormat="1" ht="16.3" customHeight="1" spans="1:26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="1" customFormat="1" ht="16.3" customHeight="1" spans="1:26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="1" customFormat="1" ht="16.3" customHeight="1" spans="1:2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="1" customFormat="1" ht="16.3" customHeight="1" spans="1:26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="1" customFormat="1" ht="16.3" customHeight="1" spans="1:26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="1" customFormat="1" ht="16.3" customHeight="1" spans="1:26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="1" customFormat="1" ht="16.3" customHeight="1" spans="1:26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="1" customFormat="1" ht="16.3" customHeight="1" spans="1:26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="1" customFormat="1" ht="16.3" customHeight="1" spans="1:26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="1" customFormat="1" ht="16.3" customHeight="1" spans="1:26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="1" customFormat="1" ht="16.3" customHeight="1" spans="1:26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="1" customFormat="1" ht="16.3" customHeight="1" spans="1:26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="1" customFormat="1" ht="16.3" customHeight="1" spans="1:2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="1" customFormat="1" ht="16.3" customHeight="1" spans="1:26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="1" customFormat="1" ht="16.3" customHeight="1" spans="1:26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="1" customFormat="1" ht="16.3" customHeight="1" spans="1:26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="1" customFormat="1" ht="16.3" customHeight="1" spans="1:26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="1" customFormat="1" ht="16.3" customHeight="1" spans="1:26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="1" customFormat="1" ht="16.3" customHeight="1" spans="1:26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="1" customFormat="1" ht="16.3" customHeight="1" spans="1:26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="1" customFormat="1" ht="16.3" customHeight="1" spans="1:26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="1" customFormat="1" ht="16.3" customHeight="1" spans="1:26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="1" customFormat="1" ht="16.3" customHeight="1" spans="1:2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="1" customFormat="1" ht="16.3" customHeight="1" spans="1:26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="1" customFormat="1" ht="16.3" customHeight="1" spans="1:26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="1" customFormat="1" ht="16.3" customHeight="1" spans="1:26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="1" customFormat="1" ht="16.3" customHeight="1" spans="1:26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="1" customFormat="1" ht="16.3" customHeight="1" spans="1:26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="1" customFormat="1" ht="16.3" customHeight="1" spans="1:26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="1" customFormat="1" ht="16.3" customHeight="1" spans="1:26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="1" customFormat="1" ht="16.3" customHeight="1" spans="1:26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="1" customFormat="1" ht="16.3" customHeight="1" spans="1:26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="1" customFormat="1" ht="16.3" customHeight="1" spans="1:2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="1" customFormat="1" ht="16.3" customHeight="1" spans="1:26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="1" customFormat="1" ht="16.3" customHeight="1" spans="1:26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="1" customFormat="1" ht="16.3" customHeight="1" spans="1:26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="1" customFormat="1" ht="16.3" customHeight="1" spans="1:26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="1" customFormat="1" ht="16.3" customHeight="1" spans="1:26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="1" customFormat="1" ht="16.3" customHeight="1" spans="1:26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="1" customFormat="1" ht="16.3" customHeight="1" spans="1:26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="1" customFormat="1" ht="16.3" customHeight="1" spans="1:26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="1" customFormat="1" ht="16.3" customHeight="1" spans="1:26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="1" customFormat="1" ht="16.3" customHeight="1" spans="1: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="1" customFormat="1" ht="16.3" customHeight="1" spans="1:26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="1" customFormat="1" ht="16.3" customHeight="1" spans="1:26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="1" customFormat="1" ht="16.3" customHeight="1" spans="1:26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="1" customFormat="1" ht="16.3" customHeight="1" spans="1:26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="1" customFormat="1" ht="16.3" customHeight="1" spans="1:26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="1" customFormat="1" ht="16.3" customHeight="1" spans="1:26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="1" customFormat="1" ht="16.3" customHeight="1" spans="1:26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="1" customFormat="1" ht="16.3" customHeight="1" spans="1:26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="1" customFormat="1" ht="16.3" customHeight="1" spans="1:26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="1" customFormat="1" ht="16.3" customHeight="1" spans="1:2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="1" customFormat="1" ht="16.3" customHeight="1" spans="1:26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="1" customFormat="1" ht="16.3" customHeight="1" spans="1:26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="1" customFormat="1" ht="16.3" customHeight="1" spans="1:26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="1" customFormat="1" ht="16.3" customHeight="1" spans="1:26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="1" customFormat="1" ht="16.3" customHeight="1" spans="1:26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="1" customFormat="1" ht="16.3" customHeight="1" spans="1:26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="1" customFormat="1" ht="16.3" customHeight="1" spans="1:26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="1" customFormat="1" ht="16.3" customHeight="1" spans="1:26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="1" customFormat="1" ht="16.3" customHeight="1" spans="1:26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="1" customFormat="1" ht="16.3" customHeight="1" spans="1:2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="1" customFormat="1" ht="16.3" customHeight="1" spans="1:26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="1" customFormat="1" ht="16.3" customHeight="1" spans="1:26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="1" customFormat="1" ht="16.3" customHeight="1" spans="1:26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="1" customFormat="1" ht="16.3" customHeight="1" spans="1:26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="1" customFormat="1" ht="16.3" customHeight="1" spans="1:26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="1" customFormat="1" ht="16.3" customHeight="1" spans="1:26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="1" customFormat="1" ht="16.3" customHeight="1" spans="1:26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="1" customFormat="1" ht="16.3" customHeight="1" spans="1:26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="1" customFormat="1" ht="16.3" customHeight="1" spans="1:26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="1" customFormat="1" ht="16.3" customHeight="1" spans="1:2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="1" customFormat="1" ht="16.3" customHeight="1" spans="1:26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="1" customFormat="1" ht="16.3" customHeight="1" spans="1:26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="1" customFormat="1" ht="16.3" customHeight="1" spans="1:26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="1" customFormat="1" ht="16.3" customHeight="1" spans="1:26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="1" customFormat="1" ht="16.3" customHeight="1" spans="1:26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="1" customFormat="1" ht="16.3" customHeight="1" spans="1:26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="1" customFormat="1" ht="16.3" customHeight="1" spans="1:26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="1" customFormat="1" ht="16.3" customHeight="1" spans="1:26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="1" customFormat="1" ht="16.3" customHeight="1" spans="1:26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="1" customFormat="1" ht="16.3" customHeight="1" spans="1:2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="1" customFormat="1" ht="16.3" customHeight="1" spans="1:26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="1" customFormat="1" ht="16.3" customHeight="1" spans="1:26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="1" customFormat="1" ht="16.3" customHeight="1" spans="1:26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="1" customFormat="1" ht="16.3" customHeight="1" spans="1:26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="1" customFormat="1" ht="16.3" customHeight="1" spans="1:26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="1" customFormat="1" ht="16.3" customHeight="1" spans="1:26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="1" customFormat="1" ht="16.3" customHeight="1" spans="1:26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="1" customFormat="1" ht="16.3" customHeight="1" spans="1:26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="1" customFormat="1" ht="16.3" customHeight="1" spans="1:26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="1" customFormat="1" ht="16.3" customHeight="1" spans="1:2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="1" customFormat="1" ht="16.3" customHeight="1" spans="1:26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="1" customFormat="1" ht="16.3" customHeight="1" spans="1:26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="1" customFormat="1" ht="16.3" customHeight="1" spans="1:26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="1" customFormat="1" ht="16.3" customHeight="1" spans="1:26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="1" customFormat="1" ht="16.3" customHeight="1" spans="1:26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="1" customFormat="1" ht="16.3" customHeight="1" spans="1:26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="1" customFormat="1" ht="16.3" customHeight="1" spans="1:26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="1" customFormat="1" ht="16.3" customHeight="1" spans="1:26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="1" customFormat="1" ht="16.3" customHeight="1" spans="1:26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="1" customFormat="1" ht="16.3" customHeight="1" spans="1:2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="1" customFormat="1" ht="16.3" customHeight="1" spans="1:26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="1" customFormat="1" ht="16.3" customHeight="1" spans="1:26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="1" customFormat="1" ht="16.3" customHeight="1" spans="1:26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="1" customFormat="1" ht="16.3" customHeight="1" spans="1:26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="1" customFormat="1" ht="16.3" customHeight="1" spans="1:26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="1" customFormat="1" ht="16.3" customHeight="1" spans="1:26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="1" customFormat="1" ht="16.3" customHeight="1" spans="1:26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="1" customFormat="1" ht="16.3" customHeight="1" spans="1:26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="1" customFormat="1" ht="16.3" customHeight="1" spans="1:26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="1" customFormat="1" ht="16.3" customHeight="1" spans="1:2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="1" customFormat="1" ht="16.3" customHeight="1" spans="1:26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="1" customFormat="1" ht="16.3" customHeight="1" spans="1:26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="1" customFormat="1" ht="16.3" customHeight="1" spans="1:26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="1" customFormat="1" ht="16.3" customHeight="1" spans="1:26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="1" customFormat="1" ht="16.3" customHeight="1" spans="1:26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="1" customFormat="1" ht="16.3" customHeight="1" spans="1:26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="1" customFormat="1" ht="16.3" customHeight="1" spans="1:26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="1" customFormat="1" ht="16.3" customHeight="1" spans="1:26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="1" customFormat="1" ht="16.3" customHeight="1" spans="1:26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="1" customFormat="1" ht="16.3" customHeight="1" spans="1:2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="1" customFormat="1" ht="16.3" customHeight="1" spans="1:26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="1" customFormat="1" ht="16.3" customHeight="1" spans="1:26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="1" customFormat="1" ht="16.3" customHeight="1" spans="1:26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="1" customFormat="1" ht="16.3" customHeight="1" spans="1:26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="1" customFormat="1" ht="16.3" customHeight="1" spans="1:26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="1" customFormat="1" ht="16.3" customHeight="1" spans="1:26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="1" customFormat="1" ht="16.3" customHeight="1" spans="1:26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="1" customFormat="1" ht="16.3" customHeight="1" spans="1:26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="1" customFormat="1" ht="16.3" customHeight="1" spans="1:26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="1" customFormat="1" ht="16.3" customHeight="1" spans="1:2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="1" customFormat="1" ht="16.3" customHeight="1" spans="1:26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="1" customFormat="1" ht="16.3" customHeight="1" spans="1:26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="1" customFormat="1" ht="16.3" customHeight="1" spans="1:26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="1" customFormat="1" ht="16.3" customHeight="1" spans="1:26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="1" customFormat="1" ht="16.3" customHeight="1" spans="1:26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="1" customFormat="1" ht="16.3" customHeight="1" spans="1:26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="1" customFormat="1" ht="16.3" customHeight="1" spans="1:26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="1" customFormat="1" ht="16.3" customHeight="1" spans="1:26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="1" customFormat="1" ht="16.3" customHeight="1" spans="1:26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="1" customFormat="1" ht="16.3" customHeight="1" spans="1: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="1" customFormat="1" ht="16.3" customHeight="1" spans="1:26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="1" customFormat="1" ht="16.3" customHeight="1" spans="1:26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="1" customFormat="1" ht="16.3" customHeight="1" spans="1:26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="1" customFormat="1" ht="16.3" customHeight="1" spans="1:26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="1" customFormat="1" ht="16.3" customHeight="1" spans="1:26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="1" customFormat="1" ht="16.3" customHeight="1" spans="1:26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="1" customFormat="1" ht="16.3" customHeight="1" spans="1:26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="1" customFormat="1" ht="16.3" customHeight="1" spans="1:26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="1" customFormat="1" ht="16.3" customHeight="1" spans="1:26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="1" customFormat="1" ht="16.3" customHeight="1" spans="1:2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="1" customFormat="1" ht="16.3" customHeight="1" spans="1:26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="1" customFormat="1" ht="16.3" customHeight="1" spans="1:26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="1" customFormat="1" ht="16.3" customHeight="1" spans="1:26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="1" customFormat="1" ht="16.3" customHeight="1" spans="1:26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="1" customFormat="1" ht="16.3" customHeight="1" spans="1:26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="1" customFormat="1" ht="16.3" customHeight="1" spans="1:26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="1" customFormat="1" ht="16.3" customHeight="1" spans="1:26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="1" customFormat="1" ht="16.3" customHeight="1" spans="1:26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="1" customFormat="1" ht="16.3" customHeight="1" spans="1:26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="1" customFormat="1" ht="16.3" customHeight="1" spans="1:2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="1" customFormat="1" ht="16.3" customHeight="1" spans="1:26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="1" customFormat="1" ht="16.3" customHeight="1" spans="1:26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="1" customFormat="1" ht="16.3" customHeight="1" spans="1:26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="1" customFormat="1" ht="16.3" customHeight="1" spans="1:26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="1" customFormat="1" ht="16.3" customHeight="1" spans="1:26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="1" customFormat="1" ht="16.3" customHeight="1" spans="1:26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="1" customFormat="1" ht="16.3" customHeight="1" spans="1:26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="1" customFormat="1" ht="16.3" customHeight="1" spans="1:26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="1" customFormat="1" ht="16.3" customHeight="1" spans="1:26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="1" customFormat="1" ht="16.3" customHeight="1" spans="1:2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="1" customFormat="1" ht="16.3" customHeight="1" spans="1:26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="1" customFormat="1" ht="16.3" customHeight="1" spans="1:26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="1" customFormat="1" ht="16.3" customHeight="1" spans="1:26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="1" customFormat="1" ht="16.3" customHeight="1" spans="1:26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="1" customFormat="1" ht="16.3" customHeight="1" spans="1:26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="1" customFormat="1" ht="16.3" customHeight="1" spans="1:26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="1" customFormat="1" ht="16.3" customHeight="1" spans="1:26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="1" customFormat="1" ht="16.3" customHeight="1" spans="1:26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="1" customFormat="1" ht="16.3" customHeight="1" spans="1:26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="1" customFormat="1" ht="16.3" customHeight="1" spans="1:2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="1" customFormat="1" ht="16.3" customHeight="1" spans="1:26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="1" customFormat="1" ht="16.3" customHeight="1" spans="1:26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="1" customFormat="1" ht="16.3" customHeight="1" spans="1:26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="1" customFormat="1" ht="16.3" customHeight="1" spans="1:26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="1" customFormat="1" ht="16.3" customHeight="1" spans="1:26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="1" customFormat="1" ht="16.3" customHeight="1" spans="1:26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="1" customFormat="1" ht="16.3" customHeight="1" spans="1:26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="1" customFormat="1" ht="16.3" customHeight="1" spans="1:26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="1" customFormat="1" ht="16.3" customHeight="1" spans="1:26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="1" customFormat="1" ht="16.3" customHeight="1" spans="1:2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="1" customFormat="1" ht="16.3" customHeight="1" spans="1:26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="1" customFormat="1" ht="16.3" customHeight="1" spans="1:26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="1" customFormat="1" ht="16.3" customHeight="1" spans="1:26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="1" customFormat="1" ht="16.3" customHeight="1" spans="1:26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="1" customFormat="1" ht="16.3" customHeight="1" spans="1:26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="1" customFormat="1" ht="16.3" customHeight="1" spans="1:26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="1" customFormat="1" ht="16.3" customHeight="1" spans="1:26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="1" customFormat="1" ht="16.3" customHeight="1" spans="1:26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="1" customFormat="1" ht="16.3" customHeight="1" spans="1:26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="1" customFormat="1" ht="16.3" customHeight="1" spans="1:2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="1" customFormat="1" ht="16.3" customHeight="1" spans="1:26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="1" customFormat="1" ht="16.3" customHeight="1" spans="1:26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="1" customFormat="1" ht="16.3" customHeight="1" spans="1:26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="1" customFormat="1" ht="16.3" customHeight="1" spans="1:26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="1" customFormat="1" ht="16.3" customHeight="1" spans="1:26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="1" customFormat="1" ht="16.3" customHeight="1" spans="1:26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="1" customFormat="1" ht="16.3" customHeight="1" spans="1:26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="1" customFormat="1" ht="16.3" customHeight="1" spans="1:26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="1" customFormat="1" ht="16.3" customHeight="1" spans="1:26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="1" customFormat="1" ht="16.3" customHeight="1" spans="1:2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="1" customFormat="1" ht="16.3" customHeight="1" spans="1:26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="1" customFormat="1" ht="16.3" customHeight="1" spans="1:26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="1" customFormat="1" ht="16.3" customHeight="1" spans="1:26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="1" customFormat="1" ht="16.3" customHeight="1" spans="1:26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="1" customFormat="1" ht="16.3" customHeight="1" spans="1:26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="1" customFormat="1" ht="16.3" customHeight="1" spans="1:26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="1" customFormat="1" ht="16.3" customHeight="1" spans="1:26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="1" customFormat="1" ht="16.3" customHeight="1" spans="1:26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="1" customFormat="1" ht="16.3" customHeight="1" spans="1:26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="1" customFormat="1" ht="16.3" customHeight="1" spans="1:2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="1" customFormat="1" ht="16.3" customHeight="1" spans="1:26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="1" customFormat="1" ht="16.3" customHeight="1" spans="1:26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="1" customFormat="1" ht="16.3" customHeight="1" spans="1:26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="1" customFormat="1" ht="16.3" customHeight="1" spans="1:26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="1" customFormat="1" ht="16.3" customHeight="1" spans="1:26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="1" customFormat="1" ht="16.3" customHeight="1" spans="1:26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="1" customFormat="1" ht="16.3" customHeight="1" spans="1:26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="1" customFormat="1" ht="16.3" customHeight="1" spans="1:26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="1" customFormat="1" ht="16.3" customHeight="1" spans="1:26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="1" customFormat="1" ht="16.3" customHeight="1" spans="1:2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="1" customFormat="1" ht="16.3" customHeight="1" spans="1:26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="1" customFormat="1" ht="16.3" customHeight="1" spans="1:26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="1" customFormat="1" ht="16.3" customHeight="1" spans="1:26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="1" customFormat="1" ht="16.3" customHeight="1" spans="1:26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="1" customFormat="1" ht="16.3" customHeight="1" spans="1:26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="1" customFormat="1" ht="16.3" customHeight="1" spans="1:26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="1" customFormat="1" ht="16.3" customHeight="1" spans="1:26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="1" customFormat="1" ht="16.3" customHeight="1" spans="1:26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="1" customFormat="1" ht="16.3" customHeight="1" spans="1:26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="1" customFormat="1" ht="16.3" customHeight="1" spans="1: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="1" customFormat="1" ht="16.3" customHeight="1" spans="1:26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="1" customFormat="1" ht="16.3" customHeight="1" spans="1:26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="1" customFormat="1" ht="16.3" customHeight="1" spans="1:26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="1" customFormat="1" ht="16.3" customHeight="1" spans="1:26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="1" customFormat="1" ht="16.3" customHeight="1" spans="1:26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="1" customFormat="1" ht="16.3" customHeight="1" spans="1:26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="1" customFormat="1" ht="16.3" customHeight="1" spans="1:26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="1" customFormat="1" ht="16.3" customHeight="1" spans="1:26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="1" customFormat="1" ht="16.3" customHeight="1" spans="1:26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="1" customFormat="1" ht="16.3" customHeight="1" spans="1:2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="1" customFormat="1" ht="16.3" customHeight="1" spans="1:26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="1" customFormat="1" ht="16.3" customHeight="1" spans="1:26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="1" customFormat="1" ht="16.3" customHeight="1" spans="1:26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="1" customFormat="1" ht="16.3" customHeight="1" spans="1:26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="1" customFormat="1" ht="16.3" customHeight="1" spans="1:26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="1" customFormat="1" ht="16.3" customHeight="1" spans="1:26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="1" customFormat="1" ht="16.3" customHeight="1" spans="1:26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="1" customFormat="1" ht="16.3" customHeight="1" spans="1:26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="1" customFormat="1" ht="16.3" customHeight="1" spans="1:26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="1" customFormat="1" ht="16.3" customHeight="1" spans="1:2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="1" customFormat="1" ht="16.3" customHeight="1" spans="1:26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="1" customFormat="1" ht="16.3" customHeight="1" spans="1:26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="1" customFormat="1" ht="16.3" customHeight="1" spans="1:26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="1" customFormat="1" ht="16.3" customHeight="1" spans="1:26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="1" customFormat="1" ht="16.3" customHeight="1" spans="1:26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="1" customFormat="1" ht="16.3" customHeight="1" spans="1:26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="1" customFormat="1" ht="16.3" customHeight="1" spans="1:26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="1" customFormat="1" ht="16.3" customHeight="1" spans="1:26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="1" customFormat="1" ht="16.3" customHeight="1" spans="1:26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="1" customFormat="1" ht="16.3" customHeight="1" spans="1:2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="1" customFormat="1" ht="16.3" customHeight="1" spans="1:26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="1" customFormat="1" ht="16.3" customHeight="1" spans="1:26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="1" customFormat="1" ht="16.3" customHeight="1" spans="1:26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="1" customFormat="1" ht="16.3" customHeight="1" spans="1:26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="1" customFormat="1" ht="16.3" customHeight="1" spans="1:26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="1" customFormat="1" ht="16.3" customHeight="1" spans="1:26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="1" customFormat="1" ht="16.3" customHeight="1" spans="1:26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="1" customFormat="1" ht="16.3" customHeight="1" spans="1:26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="1" customFormat="1" ht="16.3" customHeight="1" spans="1:26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="1" customFormat="1" ht="16.3" customHeight="1" spans="1:2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="1" customFormat="1" ht="16.3" customHeight="1" spans="1:26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="1" customFormat="1" ht="16.3" customHeight="1" spans="1:26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="1" customFormat="1" ht="16.3" customHeight="1" spans="1:26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="1" customFormat="1" ht="16.3" customHeight="1" spans="1:26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="1" customFormat="1" ht="16.3" customHeight="1" spans="1:26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="1" customFormat="1" ht="16.3" customHeight="1" spans="1:26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="1" customFormat="1" ht="16.3" customHeight="1" spans="1:26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="1" customFormat="1" ht="16.3" customHeight="1" spans="1:26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="1" customFormat="1" ht="16.3" customHeight="1" spans="1:26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="1" customFormat="1" ht="16.3" customHeight="1" spans="1:2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="1" customFormat="1" ht="16.3" customHeight="1" spans="1:26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="1" customFormat="1" ht="16.3" customHeight="1" spans="1:26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="1" customFormat="1" ht="16.3" customHeight="1" spans="1:26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="1" customFormat="1" ht="16.3" customHeight="1" spans="1:26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="1" customFormat="1" ht="16.3" customHeight="1" spans="1:26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="1" customFormat="1" ht="16.3" customHeight="1" spans="1:26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="1" customFormat="1" ht="16.3" customHeight="1" spans="1:26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="1" customFormat="1" ht="16.3" customHeight="1" spans="1:26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="1" customFormat="1" ht="16.3" customHeight="1" spans="1:26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="1" customFormat="1" ht="16.3" customHeight="1" spans="1:2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="1" customFormat="1" ht="16.3" customHeight="1" spans="1:26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="1" customFormat="1" ht="16.3" customHeight="1" spans="1:26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="1" customFormat="1" ht="16.3" customHeight="1" spans="1:26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="1" customFormat="1" ht="16.3" customHeight="1" spans="1:26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="1" customFormat="1" ht="16.3" customHeight="1" spans="1:26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="1" customFormat="1" ht="16.3" customHeight="1" spans="1:26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="1" customFormat="1" ht="16.3" customHeight="1" spans="1:26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="1" customFormat="1" ht="16.3" customHeight="1" spans="1:26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="1" customFormat="1" ht="16.3" customHeight="1" spans="1:26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="1" customFormat="1" ht="16.3" customHeight="1" spans="1:2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="1" customFormat="1" ht="16.3" customHeight="1" spans="1:26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="1" customFormat="1" ht="16.3" customHeight="1" spans="1:26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="1" customFormat="1" ht="16.3" customHeight="1" spans="1:26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="1" customFormat="1" ht="16.3" customHeight="1" spans="1:26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="1" customFormat="1" ht="16.3" customHeight="1" spans="1:26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="1" customFormat="1" ht="16.3" customHeight="1" spans="1:26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="1" customFormat="1" ht="16.3" customHeight="1" spans="1:26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="1" customFormat="1" ht="16.3" customHeight="1" spans="1:26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="1" customFormat="1" ht="16.3" customHeight="1" spans="1:26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="1" customFormat="1" ht="16.3" customHeight="1" spans="1:2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="1" customFormat="1" ht="16.3" customHeight="1" spans="1:26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="1" customFormat="1" ht="16.3" customHeight="1" spans="1:26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="1" customFormat="1" ht="16.3" customHeight="1" spans="1:26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="1" customFormat="1" ht="16.3" customHeight="1" spans="1:26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="1" customFormat="1" ht="16.3" customHeight="1" spans="1:26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="1" customFormat="1" ht="16.3" customHeight="1" spans="1:26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="1" customFormat="1" ht="16.3" customHeight="1" spans="1:26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="1" customFormat="1" ht="16.3" customHeight="1" spans="1:26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="1" customFormat="1" ht="16.3" customHeight="1" spans="1:26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="1" customFormat="1" ht="16.3" customHeight="1" spans="1:2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="1" customFormat="1" ht="16.3" customHeight="1" spans="1:26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="1" customFormat="1" ht="16.3" customHeight="1" spans="1:26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="1" customFormat="1" ht="16.3" customHeight="1" spans="1:26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="1" customFormat="1" ht="16.3" customHeight="1" spans="1:26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="1" customFormat="1" ht="16.3" customHeight="1" spans="1:26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="1" customFormat="1" ht="16.3" customHeight="1" spans="1:26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="1" customFormat="1" ht="16.3" customHeight="1" spans="1:26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="1" customFormat="1" ht="16.3" customHeight="1" spans="1:26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="1" customFormat="1" ht="16.3" customHeight="1" spans="1:26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="1" customFormat="1" ht="16.3" customHeight="1" spans="1: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="1" customFormat="1" ht="16.3" customHeight="1" spans="1:26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="1" customFormat="1" ht="16.3" customHeight="1" spans="1:26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="1" customFormat="1" ht="16.3" customHeight="1" spans="1:26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="1" customFormat="1" ht="16.3" customHeight="1" spans="1:26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="1" customFormat="1" ht="16.3" customHeight="1" spans="1:26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="1" customFormat="1" ht="16.3" customHeight="1" spans="1:26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="1" customFormat="1" ht="16.3" customHeight="1" spans="1:26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="1" customFormat="1" ht="16.3" customHeight="1" spans="1:26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="1" customFormat="1" ht="16.3" customHeight="1" spans="1:26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="1" customFormat="1" ht="16.3" customHeight="1" spans="1:2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="1" customFormat="1" ht="16.3" customHeight="1" spans="1:26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="1" customFormat="1" ht="16.3" customHeight="1" spans="1:26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="1" customFormat="1" ht="16.3" customHeight="1" spans="1:26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="1" customFormat="1" ht="16.3" customHeight="1" spans="1:26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="1" customFormat="1" ht="16.3" customHeight="1" spans="1:26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="1" customFormat="1" ht="16.3" customHeight="1" spans="1:26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="1" customFormat="1" ht="16.3" customHeight="1" spans="1:26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="1" customFormat="1" ht="16.3" customHeight="1" spans="1:26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="1" customFormat="1" ht="16.3" customHeight="1" spans="1:26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="1" customFormat="1" ht="16.3" customHeight="1" spans="1:2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="1" customFormat="1" ht="16.3" customHeight="1" spans="1:26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="1" customFormat="1" ht="16.3" customHeight="1" spans="1:26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="1" customFormat="1" ht="16.3" customHeight="1" spans="1:26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="1" customFormat="1" ht="16.3" customHeight="1" spans="1:26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="1" customFormat="1" ht="16.3" customHeight="1" spans="1:26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="1" customFormat="1" ht="16.3" customHeight="1" spans="1:26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="1" customFormat="1" ht="16.3" customHeight="1" spans="1:26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="1" customFormat="1" ht="16.3" customHeight="1" spans="1:26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="1" customFormat="1" ht="16.3" customHeight="1" spans="1:26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="1" customFormat="1" ht="16.3" customHeight="1" spans="1:2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="1" customFormat="1" ht="16.3" customHeight="1" spans="1:26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="1" customFormat="1" ht="16.3" customHeight="1" spans="1:26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="1" customFormat="1" ht="16.3" customHeight="1" spans="1:26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="1" customFormat="1" ht="16.3" customHeight="1" spans="1:26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="1" customFormat="1" ht="16.3" customHeight="1" spans="1:26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="1" customFormat="1" ht="16.3" customHeight="1" spans="1:26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="1" customFormat="1" ht="16.3" customHeight="1" spans="1:26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="1" customFormat="1" ht="16.3" customHeight="1" spans="1:26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="1" customFormat="1" ht="16.3" customHeight="1" spans="1:26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="1" customFormat="1" ht="16.3" customHeight="1" spans="1:2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="1" customFormat="1" ht="16.3" customHeight="1" spans="1:26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="1" customFormat="1" ht="16.3" customHeight="1" spans="1:26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="1" customFormat="1" ht="16.3" customHeight="1" spans="1:26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="1" customFormat="1" ht="16.3" customHeight="1" spans="1:26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="1" customFormat="1" ht="16.3" customHeight="1" spans="1:26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="1" customFormat="1" ht="16.3" customHeight="1" spans="1:26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="1" customFormat="1" ht="16.3" customHeight="1" spans="1:26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="1" customFormat="1" ht="16.3" customHeight="1" spans="1:26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="1" customFormat="1" ht="16.3" customHeight="1" spans="1:26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="1" customFormat="1" ht="16.3" customHeight="1" spans="1:2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="1" customFormat="1" ht="16.3" customHeight="1" spans="1:26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="1" customFormat="1" ht="16.3" customHeight="1" spans="1:26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="1" customFormat="1" ht="16.3" customHeight="1" spans="1:26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="1" customFormat="1" ht="16.3" customHeight="1" spans="1:26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="1" customFormat="1" ht="16.3" customHeight="1" spans="1:26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="1" customFormat="1" ht="16.3" customHeight="1" spans="1:26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="1" customFormat="1" ht="16.3" customHeight="1" spans="1:26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="1" customFormat="1" ht="16.3" customHeight="1" spans="1:26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="1" customFormat="1" ht="16.3" customHeight="1" spans="1:26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="1" customFormat="1" ht="16.3" customHeight="1" spans="1:2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="1" customFormat="1" ht="16.3" customHeight="1" spans="1:26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="1" customFormat="1" ht="16.3" customHeight="1" spans="1:26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="1" customFormat="1" ht="16.3" customHeight="1" spans="1:26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="1" customFormat="1" ht="16.3" customHeight="1" spans="1:26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="1" customFormat="1" ht="16.3" customHeight="1" spans="1:26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="1" customFormat="1" ht="16.3" customHeight="1" spans="1:26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="1" customFormat="1" ht="16.3" customHeight="1" spans="1:26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="1" customFormat="1" ht="16.3" customHeight="1" spans="1:26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="1" customFormat="1" ht="16.3" customHeight="1" spans="1:26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="1" customFormat="1" ht="16.3" customHeight="1" spans="1:2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="1" customFormat="1" ht="16.3" customHeight="1" spans="1:26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="1" customFormat="1" ht="16.3" customHeight="1" spans="1:26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="1" customFormat="1" ht="16.3" customHeight="1" spans="1:26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="1" customFormat="1" ht="16.3" customHeight="1" spans="1:26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="1" customFormat="1" ht="16.3" customHeight="1" spans="1:26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="1" customFormat="1" ht="16.3" customHeight="1" spans="1:26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="1" customFormat="1" ht="16.3" customHeight="1" spans="1:26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="1" customFormat="1" ht="16.3" customHeight="1" spans="1:26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="1" customFormat="1" ht="16.3" customHeight="1" spans="1:26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="1" customFormat="1" ht="16.3" customHeight="1" spans="1:26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="1" customFormat="1" ht="16.3" customHeight="1" spans="1:26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="1" customFormat="1" ht="16.3" customHeight="1" spans="1:26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s="1" customFormat="1" ht="16.3" customHeight="1" spans="1:26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s="1" customFormat="1" ht="16.3" customHeight="1" spans="1:26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s="1" customFormat="1" ht="16.3" customHeight="1" spans="1:26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s="1" customFormat="1" ht="16.3" customHeight="1" spans="1:26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s="1" customFormat="1" ht="16.3" customHeight="1" spans="1:26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s="1" customFormat="1" ht="16.3" customHeight="1" spans="1:26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s="1" customFormat="1" ht="16.3" customHeight="1" spans="1:26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</sheetData>
  <mergeCells count="17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G2:I6"/>
    <mergeCell ref="B7:E8"/>
  </mergeCells>
  <conditionalFormatting sqref="I26">
    <cfRule type="notContainsBlanks" dxfId="0" priority="1">
      <formula>LEN(TRIM(I26))&gt;0</formula>
    </cfRule>
  </conditionalFormatting>
  <conditionalFormatting sqref="I9:I12">
    <cfRule type="notContainsBlanks" dxfId="0" priority="4">
      <formula>LEN(TRIM(I9))&gt;0</formula>
    </cfRule>
  </conditionalFormatting>
  <conditionalFormatting sqref="M9:M13">
    <cfRule type="notContainsBlanks" dxfId="0" priority="5">
      <formula>LEN(TRIM(M9))&gt;0</formula>
    </cfRule>
  </conditionalFormatting>
  <conditionalFormatting sqref="M19:M26">
    <cfRule type="notContainsBlanks" dxfId="0" priority="2">
      <formula>LEN(TRIM(M19))&gt;0</formula>
    </cfRule>
  </conditionalFormatting>
  <conditionalFormatting sqref="Q9:Q13">
    <cfRule type="notContainsBlanks" dxfId="0" priority="6">
      <formula>LEN(TRIM(Q9))&gt;0</formula>
    </cfRule>
  </conditionalFormatting>
  <conditionalFormatting sqref="Q19:Q26">
    <cfRule type="notContainsBlanks" dxfId="0" priority="3">
      <formula>LEN(TRIM(Q19))&gt;0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5"/>
  <sheetViews>
    <sheetView tabSelected="1" zoomScale="85" zoomScaleNormal="85" topLeftCell="A3" workbookViewId="0">
      <selection activeCell="L24" sqref="L24"/>
    </sheetView>
  </sheetViews>
  <sheetFormatPr defaultColWidth="11.6814159292035" defaultRowHeight="15.05" customHeight="1"/>
  <cols>
    <col min="1" max="1" width="4.14159292035398" style="1" customWidth="1"/>
    <col min="2" max="2" width="16.9911504424779" style="1" customWidth="1"/>
    <col min="3" max="3" width="25.1681415929204" style="1" customWidth="1"/>
    <col min="4" max="4" width="18.6902654867257" style="1" customWidth="1"/>
    <col min="5" max="5" width="32.0973451327434" style="1" customWidth="1"/>
    <col min="6" max="6" width="9.34513274336283" style="1" customWidth="1"/>
    <col min="7" max="9" width="9.56637168141593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79646017699115" style="1" customWidth="1"/>
    <col min="18" max="18" width="10.5132743362832" style="1" customWidth="1"/>
    <col min="19" max="19" width="29.7345132743363" style="1" customWidth="1"/>
    <col min="20" max="26" width="12.3185840707965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4"/>
      <c r="K1" s="64"/>
      <c r="L1" s="64"/>
      <c r="M1" s="64"/>
      <c r="N1" s="64"/>
      <c r="O1" s="64"/>
      <c r="P1" s="64"/>
      <c r="Q1" s="64"/>
      <c r="R1" s="64"/>
      <c r="S1" s="63"/>
      <c r="T1" s="63"/>
      <c r="U1" s="63"/>
      <c r="V1" s="63"/>
      <c r="W1" s="63"/>
      <c r="X1" s="63"/>
      <c r="Y1" s="63"/>
      <c r="Z1" s="63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65"/>
      <c r="J2" s="66"/>
      <c r="K2" s="66"/>
      <c r="L2" s="66"/>
      <c r="M2" s="66"/>
      <c r="N2" s="66"/>
      <c r="O2" s="66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7"/>
      <c r="J3" s="66"/>
      <c r="K3" s="66"/>
      <c r="L3" s="66"/>
      <c r="M3" s="66"/>
      <c r="N3" s="66"/>
      <c r="O3" s="66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7"/>
      <c r="J4" s="66"/>
      <c r="K4" s="66"/>
      <c r="L4" s="66"/>
      <c r="M4" s="66"/>
      <c r="N4" s="66"/>
      <c r="O4" s="66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67"/>
      <c r="J5" s="66"/>
      <c r="K5" s="66"/>
      <c r="L5" s="66"/>
      <c r="M5" s="66"/>
      <c r="N5" s="66"/>
      <c r="O5" s="66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="1" customFormat="1" ht="16.3" customHeight="1" spans="1:26">
      <c r="A6" s="15" t="s">
        <v>14</v>
      </c>
      <c r="B6" s="16"/>
      <c r="C6" s="24" t="s">
        <v>48</v>
      </c>
      <c r="D6" s="18" t="s">
        <v>16</v>
      </c>
      <c r="E6" s="19" t="s">
        <v>49</v>
      </c>
      <c r="F6" s="20"/>
      <c r="G6" s="25"/>
      <c r="H6" s="26"/>
      <c r="I6" s="68"/>
      <c r="J6" s="66"/>
      <c r="K6" s="66"/>
      <c r="L6" s="66"/>
      <c r="M6" s="66"/>
      <c r="N6" s="66"/>
      <c r="O6" s="69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49</v>
      </c>
      <c r="H7" s="33" t="s">
        <v>50</v>
      </c>
      <c r="I7" s="70" t="s">
        <v>51</v>
      </c>
      <c r="J7" s="71"/>
      <c r="K7" s="72"/>
      <c r="L7" s="71"/>
      <c r="M7" s="71"/>
      <c r="N7" s="71"/>
      <c r="O7" s="72"/>
      <c r="P7" s="71"/>
      <c r="Q7" s="71"/>
      <c r="R7" s="72"/>
      <c r="S7" s="73"/>
      <c r="T7" s="63"/>
      <c r="U7" s="63"/>
      <c r="V7" s="63"/>
      <c r="W7" s="63"/>
      <c r="X7" s="63"/>
      <c r="Y7" s="63"/>
      <c r="Z7" s="63"/>
    </row>
    <row r="8" s="1" customFormat="1" customHeight="1" spans="1:26">
      <c r="A8" s="34"/>
      <c r="B8" s="35"/>
      <c r="C8" s="36"/>
      <c r="D8" s="36"/>
      <c r="E8" s="37"/>
      <c r="F8" s="38"/>
      <c r="G8" s="39"/>
      <c r="H8" s="39"/>
      <c r="I8" s="39"/>
      <c r="J8" s="73"/>
      <c r="K8" s="73"/>
      <c r="L8" s="73"/>
      <c r="M8" s="74"/>
      <c r="N8" s="73"/>
      <c r="O8" s="73"/>
      <c r="P8" s="73"/>
      <c r="Q8" s="74"/>
      <c r="R8" s="73"/>
      <c r="S8" s="73"/>
      <c r="T8" s="63"/>
      <c r="U8" s="63"/>
      <c r="V8" s="63"/>
      <c r="W8" s="63"/>
      <c r="X8" s="63"/>
      <c r="Y8" s="63"/>
      <c r="Z8" s="63"/>
    </row>
    <row r="9" s="1" customFormat="1" ht="16.3" hidden="1" customHeight="1" spans="1:26">
      <c r="A9" s="40">
        <v>1</v>
      </c>
      <c r="B9" s="41" t="s">
        <v>52</v>
      </c>
      <c r="C9" s="3"/>
      <c r="D9" s="3"/>
      <c r="E9" s="4"/>
      <c r="F9" s="42">
        <v>44934</v>
      </c>
      <c r="G9" s="43"/>
      <c r="H9" s="43"/>
      <c r="I9" s="75"/>
      <c r="J9" s="76"/>
      <c r="K9" s="76"/>
      <c r="L9" s="77"/>
      <c r="M9" s="76"/>
      <c r="N9" s="76"/>
      <c r="O9" s="76"/>
      <c r="P9" s="77"/>
      <c r="Q9" s="76"/>
      <c r="R9" s="76"/>
      <c r="S9" s="80"/>
      <c r="T9" s="63"/>
      <c r="U9" s="63"/>
      <c r="V9" s="63"/>
      <c r="W9" s="63"/>
      <c r="X9" s="63"/>
      <c r="Y9" s="63"/>
      <c r="Z9" s="63"/>
    </row>
    <row r="10" s="1" customFormat="1" ht="16.3" hidden="1" customHeight="1" spans="1:26">
      <c r="A10" s="44">
        <f t="shared" ref="A10:A12" si="0">A9+1</f>
        <v>2</v>
      </c>
      <c r="B10" s="45" t="s">
        <v>53</v>
      </c>
      <c r="C10" s="36"/>
      <c r="D10" s="36"/>
      <c r="E10" s="37"/>
      <c r="F10" s="46">
        <v>44930</v>
      </c>
      <c r="G10" s="43"/>
      <c r="H10" s="43"/>
      <c r="I10" s="75"/>
      <c r="J10" s="76"/>
      <c r="K10" s="76"/>
      <c r="L10" s="77"/>
      <c r="M10" s="76"/>
      <c r="N10" s="76"/>
      <c r="O10" s="76"/>
      <c r="P10" s="77"/>
      <c r="Q10" s="76"/>
      <c r="R10" s="76"/>
      <c r="S10" s="80"/>
      <c r="T10" s="63"/>
      <c r="U10" s="63"/>
      <c r="V10" s="63"/>
      <c r="W10" s="63"/>
      <c r="X10" s="63"/>
      <c r="Y10" s="63"/>
      <c r="Z10" s="63"/>
    </row>
    <row r="11" s="1" customFormat="1" ht="16.3" hidden="1" customHeight="1" spans="1:26">
      <c r="A11" s="44">
        <f t="shared" si="0"/>
        <v>3</v>
      </c>
      <c r="B11" s="45" t="s">
        <v>54</v>
      </c>
      <c r="C11" s="36"/>
      <c r="D11" s="36"/>
      <c r="E11" s="37"/>
      <c r="F11" s="46">
        <v>44930</v>
      </c>
      <c r="G11" s="47"/>
      <c r="H11" s="43"/>
      <c r="I11" s="75"/>
      <c r="J11" s="76"/>
      <c r="K11" s="76"/>
      <c r="L11" s="77"/>
      <c r="M11" s="76"/>
      <c r="N11" s="76"/>
      <c r="O11" s="76"/>
      <c r="P11" s="77"/>
      <c r="Q11" s="76"/>
      <c r="R11" s="76"/>
      <c r="S11" s="80"/>
      <c r="T11" s="63"/>
      <c r="U11" s="63"/>
      <c r="V11" s="63"/>
      <c r="W11" s="63"/>
      <c r="X11" s="63"/>
      <c r="Y11" s="63"/>
      <c r="Z11" s="63"/>
    </row>
    <row r="12" s="1" customFormat="1" ht="16.3" hidden="1" customHeight="1" spans="1:26">
      <c r="A12" s="44">
        <f t="shared" si="0"/>
        <v>4</v>
      </c>
      <c r="B12" s="45" t="s">
        <v>55</v>
      </c>
      <c r="C12" s="36"/>
      <c r="D12" s="36"/>
      <c r="E12" s="37"/>
      <c r="F12" s="46">
        <v>44930</v>
      </c>
      <c r="G12" s="43"/>
      <c r="H12" s="43"/>
      <c r="I12" s="75"/>
      <c r="J12" s="76"/>
      <c r="K12" s="76"/>
      <c r="L12" s="77"/>
      <c r="M12" s="76"/>
      <c r="N12" s="76"/>
      <c r="O12" s="76"/>
      <c r="P12" s="77"/>
      <c r="Q12" s="76"/>
      <c r="R12" s="76"/>
      <c r="S12" s="80"/>
      <c r="T12" s="63"/>
      <c r="U12" s="63"/>
      <c r="V12" s="63"/>
      <c r="W12" s="63"/>
      <c r="X12" s="63"/>
      <c r="Y12" s="63"/>
      <c r="Z12" s="63"/>
    </row>
    <row r="13" s="1" customFormat="1" ht="25" customHeight="1" spans="1:26">
      <c r="A13" s="44"/>
      <c r="B13" s="48" t="s">
        <v>27</v>
      </c>
      <c r="C13" s="48"/>
      <c r="D13" s="48"/>
      <c r="E13" s="49" t="s">
        <v>56</v>
      </c>
      <c r="F13" s="50">
        <v>44930</v>
      </c>
      <c r="G13" s="51">
        <f>'1X-3X'!G13*2.54</f>
        <v>26.9875</v>
      </c>
      <c r="H13" s="51">
        <f>'1X-3X'!H13*2.54</f>
        <v>27.6225</v>
      </c>
      <c r="I13" s="51">
        <f>'1X-3X'!I13*2.54</f>
        <v>28.2575</v>
      </c>
      <c r="J13" s="76"/>
      <c r="K13" s="76"/>
      <c r="L13" s="77"/>
      <c r="M13" s="76"/>
      <c r="N13" s="76"/>
      <c r="O13" s="76"/>
      <c r="P13" s="77"/>
      <c r="Q13" s="76"/>
      <c r="R13" s="76"/>
      <c r="S13" s="80"/>
      <c r="T13" s="63"/>
      <c r="U13" s="63"/>
      <c r="V13" s="63"/>
      <c r="W13" s="63"/>
      <c r="X13" s="63"/>
      <c r="Y13" s="63"/>
      <c r="Z13" s="63"/>
    </row>
    <row r="14" s="1" customFormat="1" ht="16.3" hidden="1" customHeight="1" spans="1:26">
      <c r="A14" s="44"/>
      <c r="B14" s="52" t="s">
        <v>57</v>
      </c>
      <c r="C14" s="52"/>
      <c r="D14" s="52"/>
      <c r="E14" s="53"/>
      <c r="F14" s="54">
        <v>44928</v>
      </c>
      <c r="G14" s="51">
        <f>'1X-3X'!G14*2.54</f>
        <v>114.3</v>
      </c>
      <c r="H14" s="51">
        <f>'1X-3X'!H14*2.54</f>
        <v>114.935</v>
      </c>
      <c r="I14" s="51">
        <f>'1X-3X'!I14*2.54</f>
        <v>115.57</v>
      </c>
      <c r="J14" s="78"/>
      <c r="K14" s="79"/>
      <c r="L14" s="79"/>
      <c r="M14" s="79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="1" customFormat="1" ht="16.3" hidden="1" customHeight="1" spans="1:26">
      <c r="A15" s="44"/>
      <c r="B15" s="52" t="s">
        <v>58</v>
      </c>
      <c r="C15" s="52"/>
      <c r="D15" s="52"/>
      <c r="E15" s="53"/>
      <c r="F15" s="55">
        <v>44928</v>
      </c>
      <c r="G15" s="51">
        <f>'1X-3X'!G15*2.54</f>
        <v>113.9825</v>
      </c>
      <c r="H15" s="51">
        <f>'1X-3X'!H15*2.54</f>
        <v>0</v>
      </c>
      <c r="I15" s="51">
        <f>'1X-3X'!I15*2.54</f>
        <v>0</v>
      </c>
      <c r="J15" s="78"/>
      <c r="K15" s="79"/>
      <c r="L15" s="79"/>
      <c r="M15" s="79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="1" customFormat="1" ht="16.3" hidden="1" customHeight="1" spans="1:26">
      <c r="A16" s="44"/>
      <c r="B16" s="52"/>
      <c r="C16" s="52"/>
      <c r="D16" s="52"/>
      <c r="E16" s="53"/>
      <c r="F16" s="55">
        <v>44928</v>
      </c>
      <c r="G16" s="51">
        <f>'1X-3X'!G16*2.54</f>
        <v>101.6</v>
      </c>
      <c r="H16" s="51">
        <f>'1X-3X'!H16*2.54</f>
        <v>0</v>
      </c>
      <c r="I16" s="51">
        <f>'1X-3X'!I16*2.54</f>
        <v>0</v>
      </c>
      <c r="J16" s="78"/>
      <c r="K16" s="79"/>
      <c r="L16" s="79"/>
      <c r="M16" s="79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="1" customFormat="1" ht="16.3" hidden="1" customHeight="1" spans="1:26">
      <c r="A17" s="44"/>
      <c r="B17" s="52" t="s">
        <v>59</v>
      </c>
      <c r="C17" s="52"/>
      <c r="D17" s="52"/>
      <c r="E17" s="53"/>
      <c r="F17" s="55">
        <v>44928</v>
      </c>
      <c r="G17" s="51">
        <f>'1X-3X'!G17*2.54</f>
        <v>133.985</v>
      </c>
      <c r="H17" s="51">
        <f>'1X-3X'!H17*2.54</f>
        <v>0</v>
      </c>
      <c r="I17" s="51">
        <f>'1X-3X'!I17*2.54</f>
        <v>0</v>
      </c>
      <c r="J17" s="78"/>
      <c r="K17" s="79"/>
      <c r="L17" s="79"/>
      <c r="M17" s="79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="1" customFormat="1" ht="16.3" hidden="1" customHeight="1" spans="1:26">
      <c r="A18" s="44">
        <v>62.4</v>
      </c>
      <c r="B18" s="52" t="s">
        <v>60</v>
      </c>
      <c r="C18" s="52"/>
      <c r="D18" s="52"/>
      <c r="E18" s="53"/>
      <c r="F18" s="55">
        <v>44928</v>
      </c>
      <c r="G18" s="51">
        <f>'1X-3X'!G18*2.54</f>
        <v>490.22</v>
      </c>
      <c r="H18" s="51">
        <f>'1X-3X'!H18*2.54</f>
        <v>0</v>
      </c>
      <c r="I18" s="51">
        <f>'1X-3X'!I18*2.54</f>
        <v>0</v>
      </c>
      <c r="J18" s="78"/>
      <c r="K18" s="79"/>
      <c r="L18" s="79"/>
      <c r="M18" s="79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="1" customFormat="1" ht="25" customHeight="1" spans="1:26">
      <c r="A19" s="44"/>
      <c r="B19" s="41" t="s">
        <v>29</v>
      </c>
      <c r="C19" s="56"/>
      <c r="D19" s="57"/>
      <c r="E19" s="49" t="s">
        <v>30</v>
      </c>
      <c r="F19" s="54">
        <v>44928</v>
      </c>
      <c r="G19" s="51">
        <f>'1X-3X'!G19*2.54</f>
        <v>114.3</v>
      </c>
      <c r="H19" s="51">
        <f>'1X-3X'!H19*2.54</f>
        <v>114.935</v>
      </c>
      <c r="I19" s="51">
        <f>'1X-3X'!I19*2.54</f>
        <v>115.57</v>
      </c>
      <c r="J19" s="76"/>
      <c r="K19" s="76"/>
      <c r="L19" s="77"/>
      <c r="M19" s="76"/>
      <c r="N19" s="76"/>
      <c r="O19" s="76"/>
      <c r="P19" s="77"/>
      <c r="Q19" s="76"/>
      <c r="R19" s="76"/>
      <c r="S19" s="80"/>
      <c r="T19" s="63"/>
      <c r="U19" s="63"/>
      <c r="V19" s="63"/>
      <c r="W19" s="63"/>
      <c r="X19" s="63"/>
      <c r="Y19" s="63"/>
      <c r="Z19" s="63"/>
    </row>
    <row r="20" s="1" customFormat="1" ht="25" customHeight="1" spans="1:26">
      <c r="A20" s="44"/>
      <c r="B20" s="41" t="s">
        <v>31</v>
      </c>
      <c r="C20" s="56"/>
      <c r="D20" s="57"/>
      <c r="E20" s="49" t="s">
        <v>61</v>
      </c>
      <c r="F20" s="58">
        <v>44928</v>
      </c>
      <c r="G20" s="51">
        <f>'1X-3X'!G20*2.54</f>
        <v>113.9825</v>
      </c>
      <c r="H20" s="51">
        <f>'1X-3X'!H20*2.54</f>
        <v>120.3325</v>
      </c>
      <c r="I20" s="51">
        <f>'1X-3X'!I20*2.54</f>
        <v>126.6825</v>
      </c>
      <c r="J20" s="76"/>
      <c r="K20" s="76"/>
      <c r="L20" s="77"/>
      <c r="M20" s="76"/>
      <c r="N20" s="76"/>
      <c r="O20" s="76"/>
      <c r="P20" s="77"/>
      <c r="Q20" s="76"/>
      <c r="R20" s="76"/>
      <c r="S20" s="80"/>
      <c r="T20" s="63"/>
      <c r="U20" s="63"/>
      <c r="V20" s="63"/>
      <c r="W20" s="63"/>
      <c r="X20" s="63"/>
      <c r="Y20" s="63"/>
      <c r="Z20" s="63"/>
    </row>
    <row r="21" s="1" customFormat="1" ht="25" customHeight="1" spans="1:26">
      <c r="A21" s="44"/>
      <c r="B21" s="41" t="s">
        <v>33</v>
      </c>
      <c r="C21" s="56"/>
      <c r="D21" s="57"/>
      <c r="E21" s="49" t="s">
        <v>34</v>
      </c>
      <c r="F21" s="58">
        <v>44928</v>
      </c>
      <c r="G21" s="51">
        <f>'1X-3X'!G21*2.54</f>
        <v>101.6</v>
      </c>
      <c r="H21" s="51">
        <f>'1X-3X'!H21*2.54</f>
        <v>107.95</v>
      </c>
      <c r="I21" s="51">
        <f>'1X-3X'!I21*2.54</f>
        <v>114.3</v>
      </c>
      <c r="J21" s="76"/>
      <c r="K21" s="76"/>
      <c r="L21" s="77"/>
      <c r="M21" s="76"/>
      <c r="N21" s="76"/>
      <c r="O21" s="76"/>
      <c r="P21" s="77"/>
      <c r="Q21" s="76"/>
      <c r="R21" s="76"/>
      <c r="S21" s="80"/>
      <c r="T21" s="63"/>
      <c r="U21" s="63"/>
      <c r="V21" s="63"/>
      <c r="W21" s="63"/>
      <c r="X21" s="63"/>
      <c r="Y21" s="63"/>
      <c r="Z21" s="63"/>
    </row>
    <row r="22" s="1" customFormat="1" ht="25" customHeight="1" spans="1:26">
      <c r="A22" s="44"/>
      <c r="B22" s="41" t="s">
        <v>35</v>
      </c>
      <c r="C22" s="56"/>
      <c r="D22" s="57"/>
      <c r="E22" s="49" t="s">
        <v>62</v>
      </c>
      <c r="F22" s="58">
        <v>44928</v>
      </c>
      <c r="G22" s="51">
        <f>'1X-3X'!G22*2.54</f>
        <v>133.985</v>
      </c>
      <c r="H22" s="51">
        <f>'1X-3X'!H22*2.54</f>
        <v>140.335</v>
      </c>
      <c r="I22" s="51">
        <f>'1X-3X'!I22*2.54</f>
        <v>146.685</v>
      </c>
      <c r="J22" s="76"/>
      <c r="K22" s="76"/>
      <c r="L22" s="77"/>
      <c r="M22" s="76"/>
      <c r="N22" s="76"/>
      <c r="O22" s="76"/>
      <c r="P22" s="77"/>
      <c r="Q22" s="76"/>
      <c r="R22" s="76"/>
      <c r="S22" s="80"/>
      <c r="T22" s="63"/>
      <c r="U22" s="63"/>
      <c r="V22" s="63"/>
      <c r="W22" s="63"/>
      <c r="X22" s="63"/>
      <c r="Y22" s="63"/>
      <c r="Z22" s="63"/>
    </row>
    <row r="23" s="1" customFormat="1" ht="25" customHeight="1" spans="1:26">
      <c r="A23" s="44"/>
      <c r="B23" s="41" t="s">
        <v>39</v>
      </c>
      <c r="C23" s="56"/>
      <c r="D23" s="57"/>
      <c r="E23" s="49" t="s">
        <v>40</v>
      </c>
      <c r="F23" s="58">
        <v>44928</v>
      </c>
      <c r="G23" s="51">
        <f>'1X-3X'!G23*2.54</f>
        <v>490.22</v>
      </c>
      <c r="H23" s="51">
        <f>'1X-3X'!H23*2.54</f>
        <v>496.57</v>
      </c>
      <c r="I23" s="51">
        <f>'1X-3X'!I23*2.54</f>
        <v>502.92</v>
      </c>
      <c r="J23" s="76"/>
      <c r="K23" s="76"/>
      <c r="L23" s="77"/>
      <c r="M23" s="76"/>
      <c r="N23" s="76"/>
      <c r="O23" s="76"/>
      <c r="P23" s="77"/>
      <c r="Q23" s="76"/>
      <c r="R23" s="76"/>
      <c r="S23" s="80"/>
      <c r="T23" s="63"/>
      <c r="U23" s="63"/>
      <c r="V23" s="63"/>
      <c r="W23" s="63"/>
      <c r="X23" s="63"/>
      <c r="Y23" s="63"/>
      <c r="Z23" s="63"/>
    </row>
    <row r="24" s="1" customFormat="1" ht="25" customHeight="1" spans="1:26">
      <c r="A24" s="44"/>
      <c r="B24" s="41" t="s">
        <v>41</v>
      </c>
      <c r="C24" s="56"/>
      <c r="D24" s="57"/>
      <c r="E24" s="49" t="s">
        <v>42</v>
      </c>
      <c r="F24" s="58">
        <v>44928</v>
      </c>
      <c r="G24" s="51">
        <f>'1X-3X'!G24*2.54</f>
        <v>174.9425</v>
      </c>
      <c r="H24" s="51">
        <f>'1X-3X'!H24*2.54</f>
        <v>181.2925</v>
      </c>
      <c r="I24" s="51">
        <f>'1X-3X'!I24*2.54</f>
        <v>187.6425</v>
      </c>
      <c r="J24" s="76"/>
      <c r="K24" s="76"/>
      <c r="L24" s="77"/>
      <c r="M24" s="76"/>
      <c r="N24" s="76"/>
      <c r="O24" s="76"/>
      <c r="P24" s="77"/>
      <c r="Q24" s="76"/>
      <c r="R24" s="76"/>
      <c r="S24" s="80"/>
      <c r="T24" s="63"/>
      <c r="U24" s="63"/>
      <c r="V24" s="63"/>
      <c r="W24" s="63"/>
      <c r="X24" s="63"/>
      <c r="Y24" s="63"/>
      <c r="Z24" s="63"/>
    </row>
    <row r="25" s="1" customFormat="1" ht="25" customHeight="1" spans="1:26">
      <c r="A25" s="44"/>
      <c r="B25" s="41" t="s">
        <v>43</v>
      </c>
      <c r="C25" s="56"/>
      <c r="D25" s="57"/>
      <c r="E25" s="49" t="s">
        <v>63</v>
      </c>
      <c r="F25" s="59">
        <v>44930</v>
      </c>
      <c r="G25" s="51">
        <f>'1X-3X'!G25*2.54</f>
        <v>6.35</v>
      </c>
      <c r="H25" s="51">
        <f>'1X-3X'!H25*2.54</f>
        <v>6.35</v>
      </c>
      <c r="I25" s="51">
        <f>'1X-3X'!I25*2.54</f>
        <v>6.35</v>
      </c>
      <c r="J25" s="76"/>
      <c r="K25" s="76"/>
      <c r="L25" s="77"/>
      <c r="M25" s="76"/>
      <c r="N25" s="76"/>
      <c r="O25" s="76"/>
      <c r="P25" s="77"/>
      <c r="Q25" s="76"/>
      <c r="R25" s="76"/>
      <c r="S25" s="80"/>
      <c r="T25" s="63"/>
      <c r="U25" s="63"/>
      <c r="V25" s="63"/>
      <c r="W25" s="63"/>
      <c r="X25" s="63"/>
      <c r="Y25" s="63"/>
      <c r="Z25" s="63"/>
    </row>
    <row r="26" s="1" customFormat="1" ht="25" customHeight="1" spans="1:26">
      <c r="A26" s="44"/>
      <c r="B26" s="41" t="s">
        <v>45</v>
      </c>
      <c r="C26" s="56"/>
      <c r="D26" s="57"/>
      <c r="E26" s="49" t="s">
        <v>46</v>
      </c>
      <c r="F26" s="60">
        <v>0.25</v>
      </c>
      <c r="G26" s="51">
        <f>'1X-3X'!G26*2.54</f>
        <v>32.385</v>
      </c>
      <c r="H26" s="51">
        <f>'1X-3X'!H26*2.54</f>
        <v>33.655</v>
      </c>
      <c r="I26" s="51">
        <f>'1X-3X'!I26*2.54</f>
        <v>33.655</v>
      </c>
      <c r="J26" s="76"/>
      <c r="K26" s="76"/>
      <c r="L26" s="77"/>
      <c r="M26" s="76"/>
      <c r="N26" s="76"/>
      <c r="O26" s="76"/>
      <c r="P26" s="77"/>
      <c r="Q26" s="76"/>
      <c r="R26" s="76"/>
      <c r="S26" s="80"/>
      <c r="T26" s="63"/>
      <c r="U26" s="63"/>
      <c r="V26" s="63"/>
      <c r="W26" s="63"/>
      <c r="X26" s="63"/>
      <c r="Y26" s="63"/>
      <c r="Z26" s="63"/>
    </row>
    <row r="27" s="1" customFormat="1" ht="25" customHeight="1" spans="1:26">
      <c r="A27" s="44"/>
      <c r="B27" s="41" t="s">
        <v>45</v>
      </c>
      <c r="C27" s="56"/>
      <c r="D27" s="57"/>
      <c r="E27" s="49" t="s">
        <v>47</v>
      </c>
      <c r="F27" s="60">
        <v>0.25</v>
      </c>
      <c r="G27" s="61">
        <v>38.1</v>
      </c>
      <c r="H27" s="62">
        <v>38.7</v>
      </c>
      <c r="I27" s="62">
        <v>39.3</v>
      </c>
      <c r="J27" s="76"/>
      <c r="K27" s="76"/>
      <c r="L27" s="77"/>
      <c r="M27" s="76"/>
      <c r="N27" s="76"/>
      <c r="O27" s="76"/>
      <c r="P27" s="77"/>
      <c r="Q27" s="76"/>
      <c r="R27" s="76"/>
      <c r="S27" s="80"/>
      <c r="T27" s="63"/>
      <c r="U27" s="63"/>
      <c r="V27" s="63"/>
      <c r="W27" s="63"/>
      <c r="X27" s="63"/>
      <c r="Y27" s="63"/>
      <c r="Z27" s="63"/>
    </row>
    <row r="28" s="1" customFormat="1" ht="16.3" customHeight="1" spans="1:2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="1" customFormat="1" ht="16.3" customHeight="1" spans="1:2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="1" customFormat="1" ht="16.3" customHeight="1" spans="1:2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="1" customFormat="1" ht="16.3" customHeight="1" spans="1:26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="1" customFormat="1" ht="16.3" customHeight="1" spans="1:26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="1" customFormat="1" ht="16.3" customHeight="1" spans="1:26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="1" customFormat="1" ht="16.3" customHeight="1" spans="1:2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="1" customFormat="1" ht="16.3" customHeight="1" spans="1:2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="1" customFormat="1" ht="16.3" customHeight="1" spans="1:2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="1" customFormat="1" ht="16.3" customHeight="1" spans="1:2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="1" customFormat="1" ht="16.3" customHeight="1" spans="1:2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="1" customFormat="1" ht="16.3" customHeight="1" spans="1:2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="1" customFormat="1" ht="16.3" customHeight="1" spans="1:2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="1" customFormat="1" ht="16.3" customHeight="1" spans="1:2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="1" customFormat="1" ht="16.3" customHeight="1" spans="1:2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="1" customFormat="1" ht="16.3" customHeight="1" spans="1:2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="1" customFormat="1" ht="16.3" customHeight="1" spans="1:2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="1" customFormat="1" ht="16.3" customHeight="1" spans="1:2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="1" customFormat="1" ht="16.3" customHeight="1" spans="1:2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="1" customFormat="1" ht="16.3" customHeight="1" spans="1:2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="1" customFormat="1" ht="16.3" customHeight="1" spans="1:2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="1" customFormat="1" ht="16.3" customHeight="1" spans="1:2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="1" customFormat="1" ht="16.3" customHeight="1" spans="1:2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="1" customFormat="1" ht="16.3" customHeight="1" spans="1:2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="1" customFormat="1" ht="16.3" customHeight="1" spans="1:2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="1" customFormat="1" ht="16.3" customHeight="1" spans="1:2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="1" customFormat="1" ht="16.3" customHeight="1" spans="1:2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="1" customFormat="1" ht="16.3" customHeight="1" spans="1:2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="1" customFormat="1" ht="16.3" customHeight="1" spans="1:2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="1" customFormat="1" ht="16.3" customHeight="1" spans="1:2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="1" customFormat="1" ht="16.3" customHeight="1" spans="1:2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="1" customFormat="1" ht="16.3" customHeight="1" spans="1:2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="1" customFormat="1" ht="16.3" customHeight="1" spans="1:2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="1" customFormat="1" ht="16.3" customHeight="1" spans="1:2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="1" customFormat="1" ht="16.3" customHeight="1" spans="1:2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="1" customFormat="1" ht="16.3" customHeight="1" spans="1:2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="1" customFormat="1" ht="16.3" customHeight="1" spans="1:2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="1" customFormat="1" ht="16.3" customHeight="1" spans="1:2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="1" customFormat="1" ht="16.3" customHeight="1" spans="1:2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="1" customFormat="1" ht="16.3" customHeight="1" spans="1:2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="1" customFormat="1" ht="16.3" customHeight="1" spans="1:2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="1" customFormat="1" ht="16.3" customHeight="1" spans="1:2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="1" customFormat="1" ht="16.3" customHeight="1" spans="1:2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="1" customFormat="1" ht="16.3" customHeight="1" spans="1:2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="1" customFormat="1" ht="16.3" customHeight="1" spans="1:2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="1" customFormat="1" ht="16.3" customHeight="1" spans="1:2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="1" customFormat="1" ht="16.3" customHeight="1" spans="1:2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="1" customFormat="1" ht="16.3" customHeight="1" spans="1:2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="1" customFormat="1" ht="16.3" customHeight="1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="1" customFormat="1" ht="16.3" customHeight="1" spans="1:2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="1" customFormat="1" ht="16.3" customHeight="1" spans="1:2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="1" customFormat="1" ht="16.3" customHeight="1" spans="1:2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="1" customFormat="1" ht="16.3" customHeight="1" spans="1:2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="1" customFormat="1" ht="16.3" customHeight="1" spans="1:2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="1" customFormat="1" ht="16.3" customHeight="1" spans="1:2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="1" customFormat="1" ht="16.3" customHeight="1" spans="1:2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="1" customFormat="1" ht="16.3" customHeight="1" spans="1:2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="1" customFormat="1" ht="16.3" customHeight="1" spans="1:2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="1" customFormat="1" ht="16.3" customHeight="1" spans="1:2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="1" customFormat="1" ht="16.3" customHeight="1" spans="1:2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="1" customFormat="1" ht="16.3" customHeight="1" spans="1:2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="1" customFormat="1" ht="16.3" customHeight="1" spans="1:2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="1" customFormat="1" ht="16.3" customHeight="1" spans="1:2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="1" customFormat="1" ht="16.3" customHeight="1" spans="1:2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="1" customFormat="1" ht="16.3" customHeight="1" spans="1:2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="1" customFormat="1" ht="16.3" customHeight="1" spans="1:2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="1" customFormat="1" ht="16.3" customHeight="1" spans="1:2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="1" customFormat="1" ht="16.3" customHeight="1" spans="1:2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="1" customFormat="1" ht="16.3" customHeight="1" spans="1:2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="1" customFormat="1" ht="16.3" customHeight="1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="1" customFormat="1" ht="16.3" customHeight="1" spans="1:2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="1" customFormat="1" ht="16.3" customHeight="1" spans="1:2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="1" customFormat="1" ht="16.3" customHeight="1" spans="1:2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="1" customFormat="1" ht="16.3" customHeight="1" spans="1:2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="1" customFormat="1" ht="16.3" customHeight="1" spans="1:2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="1" customFormat="1" ht="16.3" customHeight="1" spans="1:2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="1" customFormat="1" ht="16.3" customHeight="1" spans="1:2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="1" customFormat="1" ht="16.3" customHeight="1" spans="1:2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="1" customFormat="1" ht="16.3" customHeight="1" spans="1:2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="1" customFormat="1" ht="16.3" customHeight="1" spans="1:2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="1" customFormat="1" ht="16.3" customHeight="1" spans="1:2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="1" customFormat="1" ht="16.3" customHeight="1" spans="1:2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="1" customFormat="1" ht="16.3" customHeight="1" spans="1:2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="1" customFormat="1" ht="16.3" customHeight="1" spans="1:2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="1" customFormat="1" ht="16.3" customHeight="1" spans="1:2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="1" customFormat="1" ht="16.3" customHeight="1" spans="1:2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="1" customFormat="1" ht="16.3" customHeight="1" spans="1:2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="1" customFormat="1" ht="16.3" customHeight="1" spans="1:2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="1" customFormat="1" ht="16.3" customHeight="1" spans="1:2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="1" customFormat="1" ht="16.3" customHeight="1" spans="1:2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="1" customFormat="1" ht="16.3" customHeight="1" spans="1:2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="1" customFormat="1" ht="16.3" customHeight="1" spans="1:2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="1" customFormat="1" ht="16.3" customHeight="1" spans="1:2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="1" customFormat="1" ht="16.3" customHeight="1" spans="1:2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="1" customFormat="1" ht="16.3" customHeight="1" spans="1:2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="1" customFormat="1" ht="16.3" customHeight="1" spans="1:2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="1" customFormat="1" ht="16.3" customHeight="1" spans="1:2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="1" customFormat="1" ht="16.3" customHeight="1" spans="1:2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="1" customFormat="1" ht="16.3" customHeight="1" spans="1: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="1" customFormat="1" ht="16.3" customHeight="1" spans="1:2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="1" customFormat="1" ht="16.3" customHeight="1" spans="1:2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="1" customFormat="1" ht="16.3" customHeight="1" spans="1:26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="1" customFormat="1" ht="16.3" customHeight="1" spans="1:26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="1" customFormat="1" ht="16.3" customHeight="1" spans="1:26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="1" customFormat="1" ht="16.3" customHeight="1" spans="1:26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="1" customFormat="1" ht="16.3" customHeight="1" spans="1:26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="1" customFormat="1" ht="16.3" customHeight="1" spans="1:26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="1" customFormat="1" ht="16.3" customHeight="1" spans="1:26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="1" customFormat="1" ht="16.3" customHeight="1" spans="1:2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="1" customFormat="1" ht="16.3" customHeight="1" spans="1:26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="1" customFormat="1" ht="16.3" customHeight="1" spans="1:26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="1" customFormat="1" ht="16.3" customHeight="1" spans="1:26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="1" customFormat="1" ht="16.3" customHeight="1" spans="1:26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="1" customFormat="1" ht="16.3" customHeight="1" spans="1:26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="1" customFormat="1" ht="16.3" customHeight="1" spans="1:26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="1" customFormat="1" ht="16.3" customHeight="1" spans="1:26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="1" customFormat="1" ht="16.3" customHeight="1" spans="1:26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="1" customFormat="1" ht="16.3" customHeight="1" spans="1:26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="1" customFormat="1" ht="16.3" customHeight="1" spans="1:2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="1" customFormat="1" ht="16.3" customHeight="1" spans="1:26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="1" customFormat="1" ht="16.3" customHeight="1" spans="1:26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="1" customFormat="1" ht="16.3" customHeight="1" spans="1:26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="1" customFormat="1" ht="16.3" customHeight="1" spans="1:26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="1" customFormat="1" ht="16.3" customHeight="1" spans="1:26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="1" customFormat="1" ht="16.3" customHeight="1" spans="1:26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="1" customFormat="1" ht="16.3" customHeight="1" spans="1:26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="1" customFormat="1" ht="16.3" customHeight="1" spans="1:26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="1" customFormat="1" ht="16.3" customHeight="1" spans="1:26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="1" customFormat="1" ht="16.3" customHeight="1" spans="1:2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="1" customFormat="1" ht="16.3" customHeight="1" spans="1:26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="1" customFormat="1" ht="16.3" customHeight="1" spans="1:26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="1" customFormat="1" ht="16.3" customHeight="1" spans="1:26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="1" customFormat="1" ht="16.3" customHeight="1" spans="1:26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="1" customFormat="1" ht="16.3" customHeight="1" spans="1:26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="1" customFormat="1" ht="16.3" customHeight="1" spans="1:26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="1" customFormat="1" ht="16.3" customHeight="1" spans="1:26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="1" customFormat="1" ht="16.3" customHeight="1" spans="1:26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="1" customFormat="1" ht="16.3" customHeight="1" spans="1:26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="1" customFormat="1" ht="16.3" customHeight="1" spans="1:2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="1" customFormat="1" ht="16.3" customHeight="1" spans="1:26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="1" customFormat="1" ht="16.3" customHeight="1" spans="1:26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="1" customFormat="1" ht="16.3" customHeight="1" spans="1:26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="1" customFormat="1" ht="16.3" customHeight="1" spans="1:26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="1" customFormat="1" ht="16.3" customHeight="1" spans="1:26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="1" customFormat="1" ht="16.3" customHeight="1" spans="1:26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="1" customFormat="1" ht="16.3" customHeight="1" spans="1:26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="1" customFormat="1" ht="16.3" customHeight="1" spans="1:26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="1" customFormat="1" ht="16.3" customHeight="1" spans="1:26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="1" customFormat="1" ht="16.3" customHeight="1" spans="1:2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="1" customFormat="1" ht="16.3" customHeight="1" spans="1:26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="1" customFormat="1" ht="16.3" customHeight="1" spans="1:26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="1" customFormat="1" ht="16.3" customHeight="1" spans="1:26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="1" customFormat="1" ht="16.3" customHeight="1" spans="1:26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="1" customFormat="1" ht="16.3" customHeight="1" spans="1:26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="1" customFormat="1" ht="16.3" customHeight="1" spans="1:26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="1" customFormat="1" ht="16.3" customHeight="1" spans="1:26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="1" customFormat="1" ht="16.3" customHeight="1" spans="1:26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="1" customFormat="1" ht="16.3" customHeight="1" spans="1:26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="1" customFormat="1" ht="16.3" customHeight="1" spans="1:2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="1" customFormat="1" ht="16.3" customHeight="1" spans="1:26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="1" customFormat="1" ht="16.3" customHeight="1" spans="1:26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="1" customFormat="1" ht="16.3" customHeight="1" spans="1:26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="1" customFormat="1" ht="16.3" customHeight="1" spans="1:26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="1" customFormat="1" ht="16.3" customHeight="1" spans="1:26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="1" customFormat="1" ht="16.3" customHeight="1" spans="1:26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="1" customFormat="1" ht="16.3" customHeight="1" spans="1:26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="1" customFormat="1" ht="16.3" customHeight="1" spans="1:26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="1" customFormat="1" ht="16.3" customHeight="1" spans="1:26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="1" customFormat="1" ht="16.3" customHeight="1" spans="1:2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="1" customFormat="1" ht="16.3" customHeight="1" spans="1:26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="1" customFormat="1" ht="16.3" customHeight="1" spans="1:26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="1" customFormat="1" ht="16.3" customHeight="1" spans="1:26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="1" customFormat="1" ht="16.3" customHeight="1" spans="1:26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="1" customFormat="1" ht="16.3" customHeight="1" spans="1:26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="1" customFormat="1" ht="16.3" customHeight="1" spans="1:26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="1" customFormat="1" ht="16.3" customHeight="1" spans="1:26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="1" customFormat="1" ht="16.3" customHeight="1" spans="1:26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="1" customFormat="1" ht="16.3" customHeight="1" spans="1:26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="1" customFormat="1" ht="16.3" customHeight="1" spans="1:2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="1" customFormat="1" ht="16.3" customHeight="1" spans="1:26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="1" customFormat="1" ht="16.3" customHeight="1" spans="1:26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="1" customFormat="1" ht="16.3" customHeight="1" spans="1:26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="1" customFormat="1" ht="16.3" customHeight="1" spans="1:26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="1" customFormat="1" ht="16.3" customHeight="1" spans="1:26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="1" customFormat="1" ht="16.3" customHeight="1" spans="1:26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="1" customFormat="1" ht="16.3" customHeight="1" spans="1:26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="1" customFormat="1" ht="16.3" customHeight="1" spans="1:26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="1" customFormat="1" ht="16.3" customHeight="1" spans="1:26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="1" customFormat="1" ht="16.3" customHeight="1" spans="1:2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="1" customFormat="1" ht="16.3" customHeight="1" spans="1:26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="1" customFormat="1" ht="16.3" customHeight="1" spans="1:26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="1" customFormat="1" ht="16.3" customHeight="1" spans="1:26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="1" customFormat="1" ht="16.3" customHeight="1" spans="1:26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="1" customFormat="1" ht="16.3" customHeight="1" spans="1:26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="1" customFormat="1" ht="16.3" customHeight="1" spans="1:26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="1" customFormat="1" ht="16.3" customHeight="1" spans="1:26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="1" customFormat="1" ht="16.3" customHeight="1" spans="1:26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="1" customFormat="1" ht="16.3" customHeight="1" spans="1:26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="1" customFormat="1" ht="16.3" customHeight="1" spans="1: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="1" customFormat="1" ht="16.3" customHeight="1" spans="1:26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="1" customFormat="1" ht="16.3" customHeight="1" spans="1:26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="1" customFormat="1" ht="16.3" customHeight="1" spans="1:26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="1" customFormat="1" ht="16.3" customHeight="1" spans="1:26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="1" customFormat="1" ht="16.3" customHeight="1" spans="1:26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="1" customFormat="1" ht="16.3" customHeight="1" spans="1:26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="1" customFormat="1" ht="16.3" customHeight="1" spans="1:26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="1" customFormat="1" ht="16.3" customHeight="1" spans="1:26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="1" customFormat="1" ht="16.3" customHeight="1" spans="1:26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="1" customFormat="1" ht="16.3" customHeight="1" spans="1:2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="1" customFormat="1" ht="16.3" customHeight="1" spans="1:26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="1" customFormat="1" ht="16.3" customHeight="1" spans="1:26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="1" customFormat="1" ht="16.3" customHeight="1" spans="1:26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="1" customFormat="1" ht="16.3" customHeight="1" spans="1:26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="1" customFormat="1" ht="16.3" customHeight="1" spans="1:26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="1" customFormat="1" ht="16.3" customHeight="1" spans="1:26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="1" customFormat="1" ht="16.3" customHeight="1" spans="1:26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="1" customFormat="1" ht="16.3" customHeight="1" spans="1:26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="1" customFormat="1" ht="16.3" customHeight="1" spans="1:26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="1" customFormat="1" ht="16.3" customHeight="1" spans="1:2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="1" customFormat="1" ht="16.3" customHeight="1" spans="1:26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="1" customFormat="1" ht="16.3" customHeight="1" spans="1:26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="1" customFormat="1" ht="16.3" customHeight="1" spans="1:26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="1" customFormat="1" ht="16.3" customHeight="1" spans="1:26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="1" customFormat="1" ht="16.3" customHeight="1" spans="1:26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="1" customFormat="1" ht="16.3" customHeight="1" spans="1:26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="1" customFormat="1" ht="16.3" customHeight="1" spans="1:26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="1" customFormat="1" ht="16.3" customHeight="1" spans="1:26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="1" customFormat="1" ht="16.3" customHeight="1" spans="1:26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="1" customFormat="1" ht="16.3" customHeight="1" spans="1:2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="1" customFormat="1" ht="16.3" customHeight="1" spans="1:26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="1" customFormat="1" ht="16.3" customHeight="1" spans="1:26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="1" customFormat="1" ht="16.3" customHeight="1" spans="1:26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="1" customFormat="1" ht="16.3" customHeight="1" spans="1:26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="1" customFormat="1" ht="16.3" customHeight="1" spans="1:26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="1" customFormat="1" ht="16.3" customHeight="1" spans="1:26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="1" customFormat="1" ht="16.3" customHeight="1" spans="1:26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="1" customFormat="1" ht="16.3" customHeight="1" spans="1:26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="1" customFormat="1" ht="16.3" customHeight="1" spans="1:26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="1" customFormat="1" ht="16.3" customHeight="1" spans="1:2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="1" customFormat="1" ht="16.3" customHeight="1" spans="1:26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="1" customFormat="1" ht="16.3" customHeight="1" spans="1:26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="1" customFormat="1" ht="16.3" customHeight="1" spans="1:26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="1" customFormat="1" ht="16.3" customHeight="1" spans="1:26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="1" customFormat="1" ht="16.3" customHeight="1" spans="1:26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="1" customFormat="1" ht="16.3" customHeight="1" spans="1:26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="1" customFormat="1" ht="16.3" customHeight="1" spans="1:26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="1" customFormat="1" ht="16.3" customHeight="1" spans="1:26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="1" customFormat="1" ht="16.3" customHeight="1" spans="1:26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="1" customFormat="1" ht="16.3" customHeight="1" spans="1:2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="1" customFormat="1" ht="16.3" customHeight="1" spans="1:26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="1" customFormat="1" ht="16.3" customHeight="1" spans="1:26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="1" customFormat="1" ht="16.3" customHeight="1" spans="1:26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="1" customFormat="1" ht="16.3" customHeight="1" spans="1:26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="1" customFormat="1" ht="16.3" customHeight="1" spans="1:26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="1" customFormat="1" ht="16.3" customHeight="1" spans="1:26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="1" customFormat="1" ht="16.3" customHeight="1" spans="1:26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="1" customFormat="1" ht="16.3" customHeight="1" spans="1:26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="1" customFormat="1" ht="16.3" customHeight="1" spans="1:26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="1" customFormat="1" ht="16.3" customHeight="1" spans="1:2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="1" customFormat="1" ht="16.3" customHeight="1" spans="1:26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="1" customFormat="1" ht="16.3" customHeight="1" spans="1:26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="1" customFormat="1" ht="16.3" customHeight="1" spans="1:26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="1" customFormat="1" ht="16.3" customHeight="1" spans="1:26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="1" customFormat="1" ht="16.3" customHeight="1" spans="1:26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="1" customFormat="1" ht="16.3" customHeight="1" spans="1:26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="1" customFormat="1" ht="16.3" customHeight="1" spans="1:26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="1" customFormat="1" ht="16.3" customHeight="1" spans="1:26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="1" customFormat="1" ht="16.3" customHeight="1" spans="1:26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="1" customFormat="1" ht="16.3" customHeight="1" spans="1:2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="1" customFormat="1" ht="16.3" customHeight="1" spans="1:26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="1" customFormat="1" ht="16.3" customHeight="1" spans="1:26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="1" customFormat="1" ht="16.3" customHeight="1" spans="1:26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="1" customFormat="1" ht="16.3" customHeight="1" spans="1:26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="1" customFormat="1" ht="16.3" customHeight="1" spans="1:26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="1" customFormat="1" ht="16.3" customHeight="1" spans="1:26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="1" customFormat="1" ht="16.3" customHeight="1" spans="1:26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="1" customFormat="1" ht="16.3" customHeight="1" spans="1:26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="1" customFormat="1" ht="16.3" customHeight="1" spans="1:26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="1" customFormat="1" ht="16.3" customHeight="1" spans="1:2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="1" customFormat="1" ht="16.3" customHeight="1" spans="1:26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="1" customFormat="1" ht="16.3" customHeight="1" spans="1:26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="1" customFormat="1" ht="16.3" customHeight="1" spans="1:26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="1" customFormat="1" ht="16.3" customHeight="1" spans="1:26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="1" customFormat="1" ht="16.3" customHeight="1" spans="1:26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="1" customFormat="1" ht="16.3" customHeight="1" spans="1:26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="1" customFormat="1" ht="16.3" customHeight="1" spans="1:26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="1" customFormat="1" ht="16.3" customHeight="1" spans="1:26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="1" customFormat="1" ht="16.3" customHeight="1" spans="1:26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="1" customFormat="1" ht="16.3" customHeight="1" spans="1:2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="1" customFormat="1" ht="16.3" customHeight="1" spans="1:26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="1" customFormat="1" ht="16.3" customHeight="1" spans="1:26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="1" customFormat="1" ht="16.3" customHeight="1" spans="1:26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="1" customFormat="1" ht="16.3" customHeight="1" spans="1:26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="1" customFormat="1" ht="16.3" customHeight="1" spans="1:26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="1" customFormat="1" ht="16.3" customHeight="1" spans="1:26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="1" customFormat="1" ht="16.3" customHeight="1" spans="1:26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="1" customFormat="1" ht="16.3" customHeight="1" spans="1:26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="1" customFormat="1" ht="16.3" customHeight="1" spans="1:26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="1" customFormat="1" ht="16.3" customHeight="1" spans="1: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="1" customFormat="1" ht="16.3" customHeight="1" spans="1:26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="1" customFormat="1" ht="16.3" customHeight="1" spans="1:26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="1" customFormat="1" ht="16.3" customHeight="1" spans="1:26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="1" customFormat="1" ht="16.3" customHeight="1" spans="1:26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="1" customFormat="1" ht="16.3" customHeight="1" spans="1:26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="1" customFormat="1" ht="16.3" customHeight="1" spans="1:26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="1" customFormat="1" ht="16.3" customHeight="1" spans="1:26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="1" customFormat="1" ht="16.3" customHeight="1" spans="1:26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="1" customFormat="1" ht="16.3" customHeight="1" spans="1:26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="1" customFormat="1" ht="16.3" customHeight="1" spans="1:2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="1" customFormat="1" ht="16.3" customHeight="1" spans="1:26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="1" customFormat="1" ht="16.3" customHeight="1" spans="1:26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="1" customFormat="1" ht="16.3" customHeight="1" spans="1:26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="1" customFormat="1" ht="16.3" customHeight="1" spans="1:26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="1" customFormat="1" ht="16.3" customHeight="1" spans="1:26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="1" customFormat="1" ht="16.3" customHeight="1" spans="1:26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="1" customFormat="1" ht="16.3" customHeight="1" spans="1:26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="1" customFormat="1" ht="16.3" customHeight="1" spans="1:26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="1" customFormat="1" ht="16.3" customHeight="1" spans="1:26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="1" customFormat="1" ht="16.3" customHeight="1" spans="1:2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="1" customFormat="1" ht="16.3" customHeight="1" spans="1:26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="1" customFormat="1" ht="16.3" customHeight="1" spans="1:26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="1" customFormat="1" ht="16.3" customHeight="1" spans="1:26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="1" customFormat="1" ht="16.3" customHeight="1" spans="1:26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="1" customFormat="1" ht="16.3" customHeight="1" spans="1:26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="1" customFormat="1" ht="16.3" customHeight="1" spans="1:26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="1" customFormat="1" ht="16.3" customHeight="1" spans="1:26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="1" customFormat="1" ht="16.3" customHeight="1" spans="1:26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="1" customFormat="1" ht="16.3" customHeight="1" spans="1:26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="1" customFormat="1" ht="16.3" customHeight="1" spans="1:2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="1" customFormat="1" ht="16.3" customHeight="1" spans="1:26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="1" customFormat="1" ht="16.3" customHeight="1" spans="1:26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="1" customFormat="1" ht="16.3" customHeight="1" spans="1:26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="1" customFormat="1" ht="16.3" customHeight="1" spans="1:26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="1" customFormat="1" ht="16.3" customHeight="1" spans="1:26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="1" customFormat="1" ht="16.3" customHeight="1" spans="1:26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="1" customFormat="1" ht="16.3" customHeight="1" spans="1:26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="1" customFormat="1" ht="16.3" customHeight="1" spans="1:26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="1" customFormat="1" ht="16.3" customHeight="1" spans="1:26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="1" customFormat="1" ht="16.3" customHeight="1" spans="1:2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="1" customFormat="1" ht="16.3" customHeight="1" spans="1:26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="1" customFormat="1" ht="16.3" customHeight="1" spans="1:26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="1" customFormat="1" ht="16.3" customHeight="1" spans="1:26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="1" customFormat="1" ht="16.3" customHeight="1" spans="1:26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="1" customFormat="1" ht="16.3" customHeight="1" spans="1:26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="1" customFormat="1" ht="16.3" customHeight="1" spans="1:26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="1" customFormat="1" ht="16.3" customHeight="1" spans="1:26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="1" customFormat="1" ht="16.3" customHeight="1" spans="1:26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="1" customFormat="1" ht="16.3" customHeight="1" spans="1:26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="1" customFormat="1" ht="16.3" customHeight="1" spans="1:2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="1" customFormat="1" ht="16.3" customHeight="1" spans="1:26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="1" customFormat="1" ht="16.3" customHeight="1" spans="1:26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="1" customFormat="1" ht="16.3" customHeight="1" spans="1:26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="1" customFormat="1" ht="16.3" customHeight="1" spans="1:26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="1" customFormat="1" ht="16.3" customHeight="1" spans="1:26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="1" customFormat="1" ht="16.3" customHeight="1" spans="1:26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="1" customFormat="1" ht="16.3" customHeight="1" spans="1:26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="1" customFormat="1" ht="16.3" customHeight="1" spans="1:26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="1" customFormat="1" ht="16.3" customHeight="1" spans="1:26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="1" customFormat="1" ht="16.3" customHeight="1" spans="1:2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="1" customFormat="1" ht="16.3" customHeight="1" spans="1:26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="1" customFormat="1" ht="16.3" customHeight="1" spans="1:26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="1" customFormat="1" ht="16.3" customHeight="1" spans="1:26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="1" customFormat="1" ht="16.3" customHeight="1" spans="1:26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="1" customFormat="1" ht="16.3" customHeight="1" spans="1:26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="1" customFormat="1" ht="16.3" customHeight="1" spans="1:26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="1" customFormat="1" ht="16.3" customHeight="1" spans="1:26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="1" customFormat="1" ht="16.3" customHeight="1" spans="1:26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="1" customFormat="1" ht="16.3" customHeight="1" spans="1:26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="1" customFormat="1" ht="16.3" customHeight="1" spans="1:2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="1" customFormat="1" ht="16.3" customHeight="1" spans="1:26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="1" customFormat="1" ht="16.3" customHeight="1" spans="1:26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="1" customFormat="1" ht="16.3" customHeight="1" spans="1:26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="1" customFormat="1" ht="16.3" customHeight="1" spans="1:26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="1" customFormat="1" ht="16.3" customHeight="1" spans="1:26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="1" customFormat="1" ht="16.3" customHeight="1" spans="1:26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="1" customFormat="1" ht="16.3" customHeight="1" spans="1:26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="1" customFormat="1" ht="16.3" customHeight="1" spans="1:26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="1" customFormat="1" ht="16.3" customHeight="1" spans="1:26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="1" customFormat="1" ht="16.3" customHeight="1" spans="1:2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="1" customFormat="1" ht="16.3" customHeight="1" spans="1:26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="1" customFormat="1" ht="16.3" customHeight="1" spans="1:26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="1" customFormat="1" ht="16.3" customHeight="1" spans="1:26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="1" customFormat="1" ht="16.3" customHeight="1" spans="1:26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="1" customFormat="1" ht="16.3" customHeight="1" spans="1:26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="1" customFormat="1" ht="16.3" customHeight="1" spans="1:26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="1" customFormat="1" ht="16.3" customHeight="1" spans="1:26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="1" customFormat="1" ht="16.3" customHeight="1" spans="1:26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="1" customFormat="1" ht="16.3" customHeight="1" spans="1:26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="1" customFormat="1" ht="16.3" customHeight="1" spans="1:2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="1" customFormat="1" ht="16.3" customHeight="1" spans="1:26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="1" customFormat="1" ht="16.3" customHeight="1" spans="1:26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="1" customFormat="1" ht="16.3" customHeight="1" spans="1:26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="1" customFormat="1" ht="16.3" customHeight="1" spans="1:26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="1" customFormat="1" ht="16.3" customHeight="1" spans="1:26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="1" customFormat="1" ht="16.3" customHeight="1" spans="1:26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="1" customFormat="1" ht="16.3" customHeight="1" spans="1:26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="1" customFormat="1" ht="16.3" customHeight="1" spans="1:26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="1" customFormat="1" ht="16.3" customHeight="1" spans="1:26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="1" customFormat="1" ht="16.3" customHeight="1" spans="1: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="1" customFormat="1" ht="16.3" customHeight="1" spans="1:26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="1" customFormat="1" ht="16.3" customHeight="1" spans="1:26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="1" customFormat="1" ht="16.3" customHeight="1" spans="1:26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="1" customFormat="1" ht="16.3" customHeight="1" spans="1:26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="1" customFormat="1" ht="16.3" customHeight="1" spans="1:26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="1" customFormat="1" ht="16.3" customHeight="1" spans="1:26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="1" customFormat="1" ht="16.3" customHeight="1" spans="1:26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="1" customFormat="1" ht="16.3" customHeight="1" spans="1:26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="1" customFormat="1" ht="16.3" customHeight="1" spans="1:26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="1" customFormat="1" ht="16.3" customHeight="1" spans="1:2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="1" customFormat="1" ht="16.3" customHeight="1" spans="1:26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="1" customFormat="1" ht="16.3" customHeight="1" spans="1:26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="1" customFormat="1" ht="16.3" customHeight="1" spans="1:26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="1" customFormat="1" ht="16.3" customHeight="1" spans="1:26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="1" customFormat="1" ht="16.3" customHeight="1" spans="1:26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="1" customFormat="1" ht="16.3" customHeight="1" spans="1:26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="1" customFormat="1" ht="16.3" customHeight="1" spans="1:26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="1" customFormat="1" ht="16.3" customHeight="1" spans="1:26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="1" customFormat="1" ht="16.3" customHeight="1" spans="1:26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="1" customFormat="1" ht="16.3" customHeight="1" spans="1:2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="1" customFormat="1" ht="16.3" customHeight="1" spans="1:26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="1" customFormat="1" ht="16.3" customHeight="1" spans="1:26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="1" customFormat="1" ht="16.3" customHeight="1" spans="1:26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="1" customFormat="1" ht="16.3" customHeight="1" spans="1:26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="1" customFormat="1" ht="16.3" customHeight="1" spans="1:26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="1" customFormat="1" ht="16.3" customHeight="1" spans="1:26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="1" customFormat="1" ht="16.3" customHeight="1" spans="1:26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="1" customFormat="1" ht="16.3" customHeight="1" spans="1:26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="1" customFormat="1" ht="16.3" customHeight="1" spans="1:26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="1" customFormat="1" ht="16.3" customHeight="1" spans="1:2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="1" customFormat="1" ht="16.3" customHeight="1" spans="1:26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="1" customFormat="1" ht="16.3" customHeight="1" spans="1:26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="1" customFormat="1" ht="16.3" customHeight="1" spans="1:26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="1" customFormat="1" ht="16.3" customHeight="1" spans="1:26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="1" customFormat="1" ht="16.3" customHeight="1" spans="1:26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="1" customFormat="1" ht="16.3" customHeight="1" spans="1:26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="1" customFormat="1" ht="16.3" customHeight="1" spans="1:26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="1" customFormat="1" ht="16.3" customHeight="1" spans="1:26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="1" customFormat="1" ht="16.3" customHeight="1" spans="1:26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="1" customFormat="1" ht="16.3" customHeight="1" spans="1:2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="1" customFormat="1" ht="16.3" customHeight="1" spans="1:26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="1" customFormat="1" ht="16.3" customHeight="1" spans="1:26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="1" customFormat="1" ht="16.3" customHeight="1" spans="1:26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="1" customFormat="1" ht="16.3" customHeight="1" spans="1:26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="1" customFormat="1" ht="16.3" customHeight="1" spans="1:26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="1" customFormat="1" ht="16.3" customHeight="1" spans="1:26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="1" customFormat="1" ht="16.3" customHeight="1" spans="1:26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="1" customFormat="1" ht="16.3" customHeight="1" spans="1:26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="1" customFormat="1" ht="16.3" customHeight="1" spans="1:26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="1" customFormat="1" ht="16.3" customHeight="1" spans="1:2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="1" customFormat="1" ht="16.3" customHeight="1" spans="1:26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="1" customFormat="1" ht="16.3" customHeight="1" spans="1:26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="1" customFormat="1" ht="16.3" customHeight="1" spans="1:26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="1" customFormat="1" ht="16.3" customHeight="1" spans="1:26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="1" customFormat="1" ht="16.3" customHeight="1" spans="1:26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="1" customFormat="1" ht="16.3" customHeight="1" spans="1:26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="1" customFormat="1" ht="16.3" customHeight="1" spans="1:26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="1" customFormat="1" ht="16.3" customHeight="1" spans="1:26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="1" customFormat="1" ht="16.3" customHeight="1" spans="1:26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="1" customFormat="1" ht="16.3" customHeight="1" spans="1:2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="1" customFormat="1" ht="16.3" customHeight="1" spans="1:26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="1" customFormat="1" ht="16.3" customHeight="1" spans="1:26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="1" customFormat="1" ht="16.3" customHeight="1" spans="1:26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="1" customFormat="1" ht="16.3" customHeight="1" spans="1:26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="1" customFormat="1" ht="16.3" customHeight="1" spans="1:26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="1" customFormat="1" ht="16.3" customHeight="1" spans="1:26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="1" customFormat="1" ht="16.3" customHeight="1" spans="1:26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="1" customFormat="1" ht="16.3" customHeight="1" spans="1:26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="1" customFormat="1" ht="16.3" customHeight="1" spans="1:26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="1" customFormat="1" ht="16.3" customHeight="1" spans="1:2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="1" customFormat="1" ht="16.3" customHeight="1" spans="1:26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="1" customFormat="1" ht="16.3" customHeight="1" spans="1:26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="1" customFormat="1" ht="16.3" customHeight="1" spans="1:26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="1" customFormat="1" ht="16.3" customHeight="1" spans="1:26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="1" customFormat="1" ht="16.3" customHeight="1" spans="1:26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="1" customFormat="1" ht="16.3" customHeight="1" spans="1:26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="1" customFormat="1" ht="16.3" customHeight="1" spans="1:26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="1" customFormat="1" ht="16.3" customHeight="1" spans="1:26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="1" customFormat="1" ht="16.3" customHeight="1" spans="1:26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="1" customFormat="1" ht="16.3" customHeight="1" spans="1:2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="1" customFormat="1" ht="16.3" customHeight="1" spans="1:26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="1" customFormat="1" ht="16.3" customHeight="1" spans="1:26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="1" customFormat="1" ht="16.3" customHeight="1" spans="1:26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="1" customFormat="1" ht="16.3" customHeight="1" spans="1:26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="1" customFormat="1" ht="16.3" customHeight="1" spans="1:26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="1" customFormat="1" ht="16.3" customHeight="1" spans="1:26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="1" customFormat="1" ht="16.3" customHeight="1" spans="1:26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="1" customFormat="1" ht="16.3" customHeight="1" spans="1:26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="1" customFormat="1" ht="16.3" customHeight="1" spans="1:26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="1" customFormat="1" ht="16.3" customHeight="1" spans="1:2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="1" customFormat="1" ht="16.3" customHeight="1" spans="1:26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="1" customFormat="1" ht="16.3" customHeight="1" spans="1:26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="1" customFormat="1" ht="16.3" customHeight="1" spans="1:26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="1" customFormat="1" ht="16.3" customHeight="1" spans="1:26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="1" customFormat="1" ht="16.3" customHeight="1" spans="1:26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="1" customFormat="1" ht="16.3" customHeight="1" spans="1:26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="1" customFormat="1" ht="16.3" customHeight="1" spans="1:26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="1" customFormat="1" ht="16.3" customHeight="1" spans="1:26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="1" customFormat="1" ht="16.3" customHeight="1" spans="1:26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="1" customFormat="1" ht="16.3" customHeight="1" spans="1: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="1" customFormat="1" ht="16.3" customHeight="1" spans="1:26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="1" customFormat="1" ht="16.3" customHeight="1" spans="1:26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="1" customFormat="1" ht="16.3" customHeight="1" spans="1:26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="1" customFormat="1" ht="16.3" customHeight="1" spans="1:26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="1" customFormat="1" ht="16.3" customHeight="1" spans="1:26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="1" customFormat="1" ht="16.3" customHeight="1" spans="1:26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="1" customFormat="1" ht="16.3" customHeight="1" spans="1:26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="1" customFormat="1" ht="16.3" customHeight="1" spans="1:26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="1" customFormat="1" ht="16.3" customHeight="1" spans="1:26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="1" customFormat="1" ht="16.3" customHeight="1" spans="1:2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="1" customFormat="1" ht="16.3" customHeight="1" spans="1:26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="1" customFormat="1" ht="16.3" customHeight="1" spans="1:26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="1" customFormat="1" ht="16.3" customHeight="1" spans="1:26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="1" customFormat="1" ht="16.3" customHeight="1" spans="1:26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="1" customFormat="1" ht="16.3" customHeight="1" spans="1:26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="1" customFormat="1" ht="16.3" customHeight="1" spans="1:26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="1" customFormat="1" ht="16.3" customHeight="1" spans="1:26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="1" customFormat="1" ht="16.3" customHeight="1" spans="1:26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="1" customFormat="1" ht="16.3" customHeight="1" spans="1:26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="1" customFormat="1" ht="16.3" customHeight="1" spans="1:2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="1" customFormat="1" ht="16.3" customHeight="1" spans="1:26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="1" customFormat="1" ht="16.3" customHeight="1" spans="1:26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="1" customFormat="1" ht="16.3" customHeight="1" spans="1:26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="1" customFormat="1" ht="16.3" customHeight="1" spans="1:26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="1" customFormat="1" ht="16.3" customHeight="1" spans="1:26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="1" customFormat="1" ht="16.3" customHeight="1" spans="1:26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="1" customFormat="1" ht="16.3" customHeight="1" spans="1:26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="1" customFormat="1" ht="16.3" customHeight="1" spans="1:26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="1" customFormat="1" ht="16.3" customHeight="1" spans="1:26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="1" customFormat="1" ht="16.3" customHeight="1" spans="1:2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="1" customFormat="1" ht="16.3" customHeight="1" spans="1:26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="1" customFormat="1" ht="16.3" customHeight="1" spans="1:26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="1" customFormat="1" ht="16.3" customHeight="1" spans="1:26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="1" customFormat="1" ht="16.3" customHeight="1" spans="1:26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="1" customFormat="1" ht="16.3" customHeight="1" spans="1:26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="1" customFormat="1" ht="16.3" customHeight="1" spans="1:26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="1" customFormat="1" ht="16.3" customHeight="1" spans="1:26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="1" customFormat="1" ht="16.3" customHeight="1" spans="1:26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="1" customFormat="1" ht="16.3" customHeight="1" spans="1:26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="1" customFormat="1" ht="16.3" customHeight="1" spans="1:2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="1" customFormat="1" ht="16.3" customHeight="1" spans="1:26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="1" customFormat="1" ht="16.3" customHeight="1" spans="1:26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="1" customFormat="1" ht="16.3" customHeight="1" spans="1:26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="1" customFormat="1" ht="16.3" customHeight="1" spans="1:26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="1" customFormat="1" ht="16.3" customHeight="1" spans="1:26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="1" customFormat="1" ht="16.3" customHeight="1" spans="1:26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="1" customFormat="1" ht="16.3" customHeight="1" spans="1:26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="1" customFormat="1" ht="16.3" customHeight="1" spans="1:26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="1" customFormat="1" ht="16.3" customHeight="1" spans="1:26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="1" customFormat="1" ht="16.3" customHeight="1" spans="1:2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="1" customFormat="1" ht="16.3" customHeight="1" spans="1:26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="1" customFormat="1" ht="16.3" customHeight="1" spans="1:26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="1" customFormat="1" ht="16.3" customHeight="1" spans="1:26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="1" customFormat="1" ht="16.3" customHeight="1" spans="1:26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="1" customFormat="1" ht="16.3" customHeight="1" spans="1:26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="1" customFormat="1" ht="16.3" customHeight="1" spans="1:26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="1" customFormat="1" ht="16.3" customHeight="1" spans="1:26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="1" customFormat="1" ht="16.3" customHeight="1" spans="1:26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="1" customFormat="1" ht="16.3" customHeight="1" spans="1:26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="1" customFormat="1" ht="16.3" customHeight="1" spans="1:2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="1" customFormat="1" ht="16.3" customHeight="1" spans="1:26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="1" customFormat="1" ht="16.3" customHeight="1" spans="1:26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="1" customFormat="1" ht="16.3" customHeight="1" spans="1:26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="1" customFormat="1" ht="16.3" customHeight="1" spans="1:26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="1" customFormat="1" ht="16.3" customHeight="1" spans="1:26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="1" customFormat="1" ht="16.3" customHeight="1" spans="1:26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="1" customFormat="1" ht="16.3" customHeight="1" spans="1:26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="1" customFormat="1" ht="16.3" customHeight="1" spans="1:26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="1" customFormat="1" ht="16.3" customHeight="1" spans="1:26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="1" customFormat="1" ht="16.3" customHeight="1" spans="1:2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="1" customFormat="1" ht="16.3" customHeight="1" spans="1:26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="1" customFormat="1" ht="16.3" customHeight="1" spans="1:26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="1" customFormat="1" ht="16.3" customHeight="1" spans="1:26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="1" customFormat="1" ht="16.3" customHeight="1" spans="1:26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="1" customFormat="1" ht="16.3" customHeight="1" spans="1:26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="1" customFormat="1" ht="16.3" customHeight="1" spans="1:26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="1" customFormat="1" ht="16.3" customHeight="1" spans="1:26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="1" customFormat="1" ht="16.3" customHeight="1" spans="1:26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="1" customFormat="1" ht="16.3" customHeight="1" spans="1:26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="1" customFormat="1" ht="16.3" customHeight="1" spans="1:2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="1" customFormat="1" ht="16.3" customHeight="1" spans="1:26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="1" customFormat="1" ht="16.3" customHeight="1" spans="1:26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="1" customFormat="1" ht="16.3" customHeight="1" spans="1:26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="1" customFormat="1" ht="16.3" customHeight="1" spans="1:26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="1" customFormat="1" ht="16.3" customHeight="1" spans="1:26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="1" customFormat="1" ht="16.3" customHeight="1" spans="1:26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="1" customFormat="1" ht="16.3" customHeight="1" spans="1:26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="1" customFormat="1" ht="16.3" customHeight="1" spans="1:26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="1" customFormat="1" ht="16.3" customHeight="1" spans="1:26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="1" customFormat="1" ht="16.3" customHeight="1" spans="1:2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="1" customFormat="1" ht="16.3" customHeight="1" spans="1:26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="1" customFormat="1" ht="16.3" customHeight="1" spans="1:26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="1" customFormat="1" ht="16.3" customHeight="1" spans="1:26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="1" customFormat="1" ht="16.3" customHeight="1" spans="1:26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="1" customFormat="1" ht="16.3" customHeight="1" spans="1:26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="1" customFormat="1" ht="16.3" customHeight="1" spans="1:26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="1" customFormat="1" ht="16.3" customHeight="1" spans="1:26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="1" customFormat="1" ht="16.3" customHeight="1" spans="1:26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="1" customFormat="1" ht="16.3" customHeight="1" spans="1:26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="1" customFormat="1" ht="16.3" customHeight="1" spans="1: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="1" customFormat="1" ht="16.3" customHeight="1" spans="1:26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="1" customFormat="1" ht="16.3" customHeight="1" spans="1:26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="1" customFormat="1" ht="16.3" customHeight="1" spans="1:26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="1" customFormat="1" ht="16.3" customHeight="1" spans="1:26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="1" customFormat="1" ht="16.3" customHeight="1" spans="1:26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="1" customFormat="1" ht="16.3" customHeight="1" spans="1:26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="1" customFormat="1" ht="16.3" customHeight="1" spans="1:26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="1" customFormat="1" ht="16.3" customHeight="1" spans="1:26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="1" customFormat="1" ht="16.3" customHeight="1" spans="1:26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="1" customFormat="1" ht="16.3" customHeight="1" spans="1:2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="1" customFormat="1" ht="16.3" customHeight="1" spans="1:26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="1" customFormat="1" ht="16.3" customHeight="1" spans="1:26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="1" customFormat="1" ht="16.3" customHeight="1" spans="1:26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="1" customFormat="1" ht="16.3" customHeight="1" spans="1:26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="1" customFormat="1" ht="16.3" customHeight="1" spans="1:26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="1" customFormat="1" ht="16.3" customHeight="1" spans="1:26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="1" customFormat="1" ht="16.3" customHeight="1" spans="1:26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="1" customFormat="1" ht="16.3" customHeight="1" spans="1:26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="1" customFormat="1" ht="16.3" customHeight="1" spans="1:26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="1" customFormat="1" ht="16.3" customHeight="1" spans="1:2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="1" customFormat="1" ht="16.3" customHeight="1" spans="1:26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="1" customFormat="1" ht="16.3" customHeight="1" spans="1:26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="1" customFormat="1" ht="16.3" customHeight="1" spans="1:26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="1" customFormat="1" ht="16.3" customHeight="1" spans="1:26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="1" customFormat="1" ht="16.3" customHeight="1" spans="1:26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="1" customFormat="1" ht="16.3" customHeight="1" spans="1:26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="1" customFormat="1" ht="16.3" customHeight="1" spans="1:26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="1" customFormat="1" ht="16.3" customHeight="1" spans="1:26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="1" customFormat="1" ht="16.3" customHeight="1" spans="1:26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="1" customFormat="1" ht="16.3" customHeight="1" spans="1:2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="1" customFormat="1" ht="16.3" customHeight="1" spans="1:26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="1" customFormat="1" ht="16.3" customHeight="1" spans="1:26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="1" customFormat="1" ht="16.3" customHeight="1" spans="1:26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="1" customFormat="1" ht="16.3" customHeight="1" spans="1:26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="1" customFormat="1" ht="16.3" customHeight="1" spans="1:26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="1" customFormat="1" ht="16.3" customHeight="1" spans="1:26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="1" customFormat="1" ht="16.3" customHeight="1" spans="1:26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="1" customFormat="1" ht="16.3" customHeight="1" spans="1:26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="1" customFormat="1" ht="16.3" customHeight="1" spans="1:26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="1" customFormat="1" ht="16.3" customHeight="1" spans="1:2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="1" customFormat="1" ht="16.3" customHeight="1" spans="1:26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="1" customFormat="1" ht="16.3" customHeight="1" spans="1:26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="1" customFormat="1" ht="16.3" customHeight="1" spans="1:26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="1" customFormat="1" ht="16.3" customHeight="1" spans="1:26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="1" customFormat="1" ht="16.3" customHeight="1" spans="1:26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="1" customFormat="1" ht="16.3" customHeight="1" spans="1:26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="1" customFormat="1" ht="16.3" customHeight="1" spans="1:26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="1" customFormat="1" ht="16.3" customHeight="1" spans="1:26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="1" customFormat="1" ht="16.3" customHeight="1" spans="1:26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="1" customFormat="1" ht="16.3" customHeight="1" spans="1:2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="1" customFormat="1" ht="16.3" customHeight="1" spans="1:26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="1" customFormat="1" ht="16.3" customHeight="1" spans="1:26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="1" customFormat="1" ht="16.3" customHeight="1" spans="1:26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="1" customFormat="1" ht="16.3" customHeight="1" spans="1:26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="1" customFormat="1" ht="16.3" customHeight="1" spans="1:26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="1" customFormat="1" ht="16.3" customHeight="1" spans="1:26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="1" customFormat="1" ht="16.3" customHeight="1" spans="1:26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="1" customFormat="1" ht="16.3" customHeight="1" spans="1:26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="1" customFormat="1" ht="16.3" customHeight="1" spans="1:26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="1" customFormat="1" ht="16.3" customHeight="1" spans="1:2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="1" customFormat="1" ht="16.3" customHeight="1" spans="1:26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="1" customFormat="1" ht="16.3" customHeight="1" spans="1:26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="1" customFormat="1" ht="16.3" customHeight="1" spans="1:26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="1" customFormat="1" ht="16.3" customHeight="1" spans="1:26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="1" customFormat="1" ht="16.3" customHeight="1" spans="1:26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="1" customFormat="1" ht="16.3" customHeight="1" spans="1:26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="1" customFormat="1" ht="16.3" customHeight="1" spans="1:26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="1" customFormat="1" ht="16.3" customHeight="1" spans="1:26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="1" customFormat="1" ht="16.3" customHeight="1" spans="1:26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="1" customFormat="1" ht="16.3" customHeight="1" spans="1:2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="1" customFormat="1" ht="16.3" customHeight="1" spans="1:26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="1" customFormat="1" ht="16.3" customHeight="1" spans="1:26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="1" customFormat="1" ht="16.3" customHeight="1" spans="1:26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="1" customFormat="1" ht="16.3" customHeight="1" spans="1:26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="1" customFormat="1" ht="16.3" customHeight="1" spans="1:26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="1" customFormat="1" ht="16.3" customHeight="1" spans="1:26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="1" customFormat="1" ht="16.3" customHeight="1" spans="1:26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="1" customFormat="1" ht="16.3" customHeight="1" spans="1:26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="1" customFormat="1" ht="16.3" customHeight="1" spans="1:26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="1" customFormat="1" ht="16.3" customHeight="1" spans="1:2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="1" customFormat="1" ht="16.3" customHeight="1" spans="1:26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="1" customFormat="1" ht="16.3" customHeight="1" spans="1:26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="1" customFormat="1" ht="16.3" customHeight="1" spans="1:26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="1" customFormat="1" ht="16.3" customHeight="1" spans="1:26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="1" customFormat="1" ht="16.3" customHeight="1" spans="1:26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="1" customFormat="1" ht="16.3" customHeight="1" spans="1:26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="1" customFormat="1" ht="16.3" customHeight="1" spans="1:26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="1" customFormat="1" ht="16.3" customHeight="1" spans="1:26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="1" customFormat="1" ht="16.3" customHeight="1" spans="1:26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="1" customFormat="1" ht="16.3" customHeight="1" spans="1:2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="1" customFormat="1" ht="16.3" customHeight="1" spans="1:26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="1" customFormat="1" ht="16.3" customHeight="1" spans="1:26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="1" customFormat="1" ht="16.3" customHeight="1" spans="1:26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="1" customFormat="1" ht="16.3" customHeight="1" spans="1:26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="1" customFormat="1" ht="16.3" customHeight="1" spans="1:26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="1" customFormat="1" ht="16.3" customHeight="1" spans="1:26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="1" customFormat="1" ht="16.3" customHeight="1" spans="1:26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="1" customFormat="1" ht="16.3" customHeight="1" spans="1:26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="1" customFormat="1" ht="16.3" customHeight="1" spans="1:26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="1" customFormat="1" ht="16.3" customHeight="1" spans="1: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="1" customFormat="1" ht="16.3" customHeight="1" spans="1:26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="1" customFormat="1" ht="16.3" customHeight="1" spans="1:26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="1" customFormat="1" ht="16.3" customHeight="1" spans="1:26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="1" customFormat="1" ht="16.3" customHeight="1" spans="1:26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="1" customFormat="1" ht="16.3" customHeight="1" spans="1:26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="1" customFormat="1" ht="16.3" customHeight="1" spans="1:26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="1" customFormat="1" ht="16.3" customHeight="1" spans="1:26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="1" customFormat="1" ht="16.3" customHeight="1" spans="1:26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="1" customFormat="1" ht="16.3" customHeight="1" spans="1:26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="1" customFormat="1" ht="16.3" customHeight="1" spans="1:2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="1" customFormat="1" ht="16.3" customHeight="1" spans="1:26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="1" customFormat="1" ht="16.3" customHeight="1" spans="1:26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="1" customFormat="1" ht="16.3" customHeight="1" spans="1:26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="1" customFormat="1" ht="16.3" customHeight="1" spans="1:26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="1" customFormat="1" ht="16.3" customHeight="1" spans="1:26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="1" customFormat="1" ht="16.3" customHeight="1" spans="1:26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="1" customFormat="1" ht="16.3" customHeight="1" spans="1:26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="1" customFormat="1" ht="16.3" customHeight="1" spans="1:26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="1" customFormat="1" ht="16.3" customHeight="1" spans="1:26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="1" customFormat="1" ht="16.3" customHeight="1" spans="1:2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="1" customFormat="1" ht="16.3" customHeight="1" spans="1:26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="1" customFormat="1" ht="16.3" customHeight="1" spans="1:26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="1" customFormat="1" ht="16.3" customHeight="1" spans="1:26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="1" customFormat="1" ht="16.3" customHeight="1" spans="1:26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="1" customFormat="1" ht="16.3" customHeight="1" spans="1:26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="1" customFormat="1" ht="16.3" customHeight="1" spans="1:26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="1" customFormat="1" ht="16.3" customHeight="1" spans="1:26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="1" customFormat="1" ht="16.3" customHeight="1" spans="1:26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="1" customFormat="1" ht="16.3" customHeight="1" spans="1:26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="1" customFormat="1" ht="16.3" customHeight="1" spans="1:2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="1" customFormat="1" ht="16.3" customHeight="1" spans="1:26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="1" customFormat="1" ht="16.3" customHeight="1" spans="1:26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="1" customFormat="1" ht="16.3" customHeight="1" spans="1:26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="1" customFormat="1" ht="16.3" customHeight="1" spans="1:26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="1" customFormat="1" ht="16.3" customHeight="1" spans="1:26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="1" customFormat="1" ht="16.3" customHeight="1" spans="1:26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="1" customFormat="1" ht="16.3" customHeight="1" spans="1:26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="1" customFormat="1" ht="16.3" customHeight="1" spans="1:26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="1" customFormat="1" ht="16.3" customHeight="1" spans="1:26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="1" customFormat="1" ht="16.3" customHeight="1" spans="1:2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="1" customFormat="1" ht="16.3" customHeight="1" spans="1:26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="1" customFormat="1" ht="16.3" customHeight="1" spans="1:26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="1" customFormat="1" ht="16.3" customHeight="1" spans="1:26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="1" customFormat="1" ht="16.3" customHeight="1" spans="1:26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="1" customFormat="1" ht="16.3" customHeight="1" spans="1:26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="1" customFormat="1" ht="16.3" customHeight="1" spans="1:26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="1" customFormat="1" ht="16.3" customHeight="1" spans="1:26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="1" customFormat="1" ht="16.3" customHeight="1" spans="1:26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="1" customFormat="1" ht="16.3" customHeight="1" spans="1:26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="1" customFormat="1" ht="16.3" customHeight="1" spans="1:2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="1" customFormat="1" ht="16.3" customHeight="1" spans="1:26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="1" customFormat="1" ht="16.3" customHeight="1" spans="1:26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="1" customFormat="1" ht="16.3" customHeight="1" spans="1:26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="1" customFormat="1" ht="16.3" customHeight="1" spans="1:26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="1" customFormat="1" ht="16.3" customHeight="1" spans="1:26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="1" customFormat="1" ht="16.3" customHeight="1" spans="1:26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="1" customFormat="1" ht="16.3" customHeight="1" spans="1:26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="1" customFormat="1" ht="16.3" customHeight="1" spans="1:26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="1" customFormat="1" ht="16.3" customHeight="1" spans="1:26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="1" customFormat="1" ht="16.3" customHeight="1" spans="1:2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="1" customFormat="1" ht="16.3" customHeight="1" spans="1:26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="1" customFormat="1" ht="16.3" customHeight="1" spans="1:26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="1" customFormat="1" ht="16.3" customHeight="1" spans="1:26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="1" customFormat="1" ht="16.3" customHeight="1" spans="1:26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="1" customFormat="1" ht="16.3" customHeight="1" spans="1:26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="1" customFormat="1" ht="16.3" customHeight="1" spans="1:26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="1" customFormat="1" ht="16.3" customHeight="1" spans="1:26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="1" customFormat="1" ht="16.3" customHeight="1" spans="1:26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="1" customFormat="1" ht="16.3" customHeight="1" spans="1:26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="1" customFormat="1" ht="16.3" customHeight="1" spans="1:2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="1" customFormat="1" ht="16.3" customHeight="1" spans="1:26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="1" customFormat="1" ht="16.3" customHeight="1" spans="1:26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="1" customFormat="1" ht="16.3" customHeight="1" spans="1:26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="1" customFormat="1" ht="16.3" customHeight="1" spans="1:26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="1" customFormat="1" ht="16.3" customHeight="1" spans="1:26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="1" customFormat="1" ht="16.3" customHeight="1" spans="1:26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="1" customFormat="1" ht="16.3" customHeight="1" spans="1:26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="1" customFormat="1" ht="16.3" customHeight="1" spans="1:26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="1" customFormat="1" ht="16.3" customHeight="1" spans="1:26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="1" customFormat="1" ht="16.3" customHeight="1" spans="1:2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="1" customFormat="1" ht="16.3" customHeight="1" spans="1:26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="1" customFormat="1" ht="16.3" customHeight="1" spans="1:26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="1" customFormat="1" ht="16.3" customHeight="1" spans="1:26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="1" customFormat="1" ht="16.3" customHeight="1" spans="1:26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="1" customFormat="1" ht="16.3" customHeight="1" spans="1:26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="1" customFormat="1" ht="16.3" customHeight="1" spans="1:26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="1" customFormat="1" ht="16.3" customHeight="1" spans="1:26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="1" customFormat="1" ht="16.3" customHeight="1" spans="1:26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="1" customFormat="1" ht="16.3" customHeight="1" spans="1:26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="1" customFormat="1" ht="16.3" customHeight="1" spans="1:2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="1" customFormat="1" ht="16.3" customHeight="1" spans="1:26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="1" customFormat="1" ht="16.3" customHeight="1" spans="1:26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="1" customFormat="1" ht="16.3" customHeight="1" spans="1:26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="1" customFormat="1" ht="16.3" customHeight="1" spans="1:26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="1" customFormat="1" ht="16.3" customHeight="1" spans="1:26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="1" customFormat="1" ht="16.3" customHeight="1" spans="1:26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="1" customFormat="1" ht="16.3" customHeight="1" spans="1:26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="1" customFormat="1" ht="16.3" customHeight="1" spans="1:26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="1" customFormat="1" ht="16.3" customHeight="1" spans="1:26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="1" customFormat="1" ht="16.3" customHeight="1" spans="1: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="1" customFormat="1" ht="16.3" customHeight="1" spans="1:26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="1" customFormat="1" ht="16.3" customHeight="1" spans="1:26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="1" customFormat="1" ht="16.3" customHeight="1" spans="1:26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="1" customFormat="1" ht="16.3" customHeight="1" spans="1:26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="1" customFormat="1" ht="16.3" customHeight="1" spans="1:26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="1" customFormat="1" ht="16.3" customHeight="1" spans="1:26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="1" customFormat="1" ht="16.3" customHeight="1" spans="1:26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="1" customFormat="1" ht="16.3" customHeight="1" spans="1:26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="1" customFormat="1" ht="16.3" customHeight="1" spans="1:26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="1" customFormat="1" ht="16.3" customHeight="1" spans="1:2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="1" customFormat="1" ht="16.3" customHeight="1" spans="1:26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="1" customFormat="1" ht="16.3" customHeight="1" spans="1:26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="1" customFormat="1" ht="16.3" customHeight="1" spans="1:26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="1" customFormat="1" ht="16.3" customHeight="1" spans="1:26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="1" customFormat="1" ht="16.3" customHeight="1" spans="1:26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="1" customFormat="1" ht="16.3" customHeight="1" spans="1:26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="1" customFormat="1" ht="16.3" customHeight="1" spans="1:26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="1" customFormat="1" ht="16.3" customHeight="1" spans="1:26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="1" customFormat="1" ht="16.3" customHeight="1" spans="1:26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="1" customFormat="1" ht="16.3" customHeight="1" spans="1:2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="1" customFormat="1" ht="16.3" customHeight="1" spans="1:26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="1" customFormat="1" ht="16.3" customHeight="1" spans="1:26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="1" customFormat="1" ht="16.3" customHeight="1" spans="1:26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="1" customFormat="1" ht="16.3" customHeight="1" spans="1:26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="1" customFormat="1" ht="16.3" customHeight="1" spans="1:26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="1" customFormat="1" ht="16.3" customHeight="1" spans="1:26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="1" customFormat="1" ht="16.3" customHeight="1" spans="1:26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="1" customFormat="1" ht="16.3" customHeight="1" spans="1:26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="1" customFormat="1" ht="16.3" customHeight="1" spans="1:26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="1" customFormat="1" ht="16.3" customHeight="1" spans="1:2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="1" customFormat="1" ht="16.3" customHeight="1" spans="1:26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="1" customFormat="1" ht="16.3" customHeight="1" spans="1:26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="1" customFormat="1" ht="16.3" customHeight="1" spans="1:26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="1" customFormat="1" ht="16.3" customHeight="1" spans="1:26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="1" customFormat="1" ht="16.3" customHeight="1" spans="1:26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="1" customFormat="1" ht="16.3" customHeight="1" spans="1:26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="1" customFormat="1" ht="16.3" customHeight="1" spans="1:26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="1" customFormat="1" ht="16.3" customHeight="1" spans="1:26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="1" customFormat="1" ht="16.3" customHeight="1" spans="1:26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="1" customFormat="1" ht="16.3" customHeight="1" spans="1:2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="1" customFormat="1" ht="16.3" customHeight="1" spans="1:26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="1" customFormat="1" ht="16.3" customHeight="1" spans="1:26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="1" customFormat="1" ht="16.3" customHeight="1" spans="1:26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="1" customFormat="1" ht="16.3" customHeight="1" spans="1:26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="1" customFormat="1" ht="16.3" customHeight="1" spans="1:26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="1" customFormat="1" ht="16.3" customHeight="1" spans="1:26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="1" customFormat="1" ht="16.3" customHeight="1" spans="1:26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="1" customFormat="1" ht="16.3" customHeight="1" spans="1:26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="1" customFormat="1" ht="16.3" customHeight="1" spans="1:26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="1" customFormat="1" ht="16.3" customHeight="1" spans="1:2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="1" customFormat="1" ht="16.3" customHeight="1" spans="1:26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="1" customFormat="1" ht="16.3" customHeight="1" spans="1:26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="1" customFormat="1" ht="16.3" customHeight="1" spans="1:26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="1" customFormat="1" ht="16.3" customHeight="1" spans="1:26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="1" customFormat="1" ht="16.3" customHeight="1" spans="1:26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="1" customFormat="1" ht="16.3" customHeight="1" spans="1:26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="1" customFormat="1" ht="16.3" customHeight="1" spans="1:26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="1" customFormat="1" ht="16.3" customHeight="1" spans="1:26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="1" customFormat="1" ht="16.3" customHeight="1" spans="1:26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="1" customFormat="1" ht="16.3" customHeight="1" spans="1:2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="1" customFormat="1" ht="16.3" customHeight="1" spans="1:26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="1" customFormat="1" ht="16.3" customHeight="1" spans="1:26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="1" customFormat="1" ht="16.3" customHeight="1" spans="1:26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="1" customFormat="1" ht="16.3" customHeight="1" spans="1:26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="1" customFormat="1" ht="16.3" customHeight="1" spans="1:26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="1" customFormat="1" ht="16.3" customHeight="1" spans="1:26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="1" customFormat="1" ht="16.3" customHeight="1" spans="1:26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="1" customFormat="1" ht="16.3" customHeight="1" spans="1:26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="1" customFormat="1" ht="16.3" customHeight="1" spans="1:26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="1" customFormat="1" ht="16.3" customHeight="1" spans="1:2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="1" customFormat="1" ht="16.3" customHeight="1" spans="1:26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="1" customFormat="1" ht="16.3" customHeight="1" spans="1:26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="1" customFormat="1" ht="16.3" customHeight="1" spans="1:26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="1" customFormat="1" ht="16.3" customHeight="1" spans="1:26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="1" customFormat="1" ht="16.3" customHeight="1" spans="1:26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="1" customFormat="1" ht="16.3" customHeight="1" spans="1:26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="1" customFormat="1" ht="16.3" customHeight="1" spans="1:26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="1" customFormat="1" ht="16.3" customHeight="1" spans="1:26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="1" customFormat="1" ht="16.3" customHeight="1" spans="1:26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="1" customFormat="1" ht="16.3" customHeight="1" spans="1:26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="1" customFormat="1" ht="16.3" customHeight="1" spans="1:26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="1" customFormat="1" ht="16.3" customHeight="1" spans="1:26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s="1" customFormat="1" ht="16.3" customHeight="1" spans="1:26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s="1" customFormat="1" ht="16.3" customHeight="1" spans="1:26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s="1" customFormat="1" ht="16.3" customHeight="1" spans="1:26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s="1" customFormat="1" ht="16.3" customHeight="1" spans="1:26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s="1" customFormat="1" ht="16.3" customHeight="1" spans="1:26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s="1" customFormat="1" ht="16.3" customHeight="1" spans="1:26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s="1" customFormat="1" ht="16.3" customHeight="1" spans="1:26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</sheetData>
  <mergeCells count="17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G2:I6"/>
    <mergeCell ref="B7:E8"/>
  </mergeCells>
  <conditionalFormatting sqref="I27">
    <cfRule type="notContainsBlanks" dxfId="0" priority="1">
      <formula>LEN(TRIM(I27))&gt;0</formula>
    </cfRule>
  </conditionalFormatting>
  <conditionalFormatting sqref="M27">
    <cfRule type="notContainsBlanks" dxfId="0" priority="2">
      <formula>LEN(TRIM(M27))&gt;0</formula>
    </cfRule>
  </conditionalFormatting>
  <conditionalFormatting sqref="Q27">
    <cfRule type="notContainsBlanks" dxfId="0" priority="3">
      <formula>LEN(TRIM(Q27))&gt;0</formula>
    </cfRule>
  </conditionalFormatting>
  <conditionalFormatting sqref="I9:I12">
    <cfRule type="notContainsBlanks" dxfId="0" priority="7">
      <formula>LEN(TRIM(I9))&gt;0</formula>
    </cfRule>
  </conditionalFormatting>
  <conditionalFormatting sqref="M9:M13">
    <cfRule type="notContainsBlanks" dxfId="0" priority="8">
      <formula>LEN(TRIM(M9))&gt;0</formula>
    </cfRule>
  </conditionalFormatting>
  <conditionalFormatting sqref="M19:M26">
    <cfRule type="notContainsBlanks" dxfId="0" priority="5">
      <formula>LEN(TRIM(M19))&gt;0</formula>
    </cfRule>
  </conditionalFormatting>
  <conditionalFormatting sqref="Q9:Q13">
    <cfRule type="notContainsBlanks" dxfId="0" priority="9">
      <formula>LEN(TRIM(Q9))&gt;0</formula>
    </cfRule>
  </conditionalFormatting>
  <conditionalFormatting sqref="Q19:Q26">
    <cfRule type="notContainsBlanks" dxfId="0" priority="6">
      <formula>LEN(TRIM(Q19))&gt;0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2023-12-18T12:28:46Z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