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30" r:id="rId1"/>
    <sheet name="XS-XXL (cm)" sheetId="31" r:id="rId2"/>
    <sheet name="1X-3X" sheetId="32" r:id="rId3"/>
    <sheet name="1X-3X (cm)" sheetId="33" r:id="rId4"/>
  </sheets>
  <definedNames>
    <definedName name="Contract_No" localSheetId="0">#REF!</definedName>
    <definedName name="Contract_No">#REF!</definedName>
    <definedName name="_xlnm.Print_Area" localSheetId="0">'XS-XXL'!$A$1:$M$18</definedName>
    <definedName name="PROBLEM" localSheetId="0">#REF!</definedName>
    <definedName name="PROBLEM">#REF!</definedName>
    <definedName name="Contract_No" localSheetId="1">#REF!</definedName>
    <definedName name="_xlnm.Print_Area" localSheetId="1">'XS-XXL (cm)'!$A$1:$M$18</definedName>
    <definedName name="PROBLEM" localSheetId="1">#REF!</definedName>
    <definedName name="_xlnm.Print_Area" localSheetId="2">'1X-3X'!$A$1:$J$18</definedName>
    <definedName name="_xlnm.Print_Area" localSheetId="3">'1X-3X (cm)'!$A$1:$J$18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<sst xmlns="http://schemas.openxmlformats.org/spreadsheetml/2006/main" count="180" uniqueCount="52">
  <si>
    <t>GRADED SPEC PAGE</t>
  </si>
  <si>
    <t>STYLE NAME:</t>
  </si>
  <si>
    <t>BG5083 KIRA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</si>
  <si>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</si>
  <si>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</si>
  <si>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</si>
  <si>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</si>
  <si>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</si>
  <si>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</si>
  <si>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</si>
  <si>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</si>
  <si>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</si>
  <si>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</si>
  <si>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</si>
  <si>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</si>
  <si>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</si>
  <si>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</si>
  <si>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</si>
  <si>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</si>
  <si>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</si>
  <si>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</si>
  <si>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</si>
  <si>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</si>
  <si>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</si>
  <si>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</si>
  <si>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</si>
  <si>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</si>
  <si>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t>上身长-肩高点到腰</t>
  </si>
  <si>
    <t>CF SKIRT LENGTH (FROM WAIST JOINT SEAM TO HEM)</t>
  </si>
  <si>
    <t>前中裙长-腰到地</t>
  </si>
  <si>
    <t>BUST WIDTH (1" BELOW AH)</t>
  </si>
  <si>
    <t>胸围-腋下1‘’</t>
  </si>
  <si>
    <t>WAIST SEAM WIDTH</t>
  </si>
  <si>
    <t>腰围</t>
  </si>
  <si>
    <t>HIP WIDTH (8.5" BELOW WAIST JOIN SEAM) - 3PT MEASUREMENT</t>
  </si>
  <si>
    <t>臀围三点量-腰下8.5‘’</t>
  </si>
  <si>
    <t>KNEE WIDTH (29" BELOW AH)</t>
  </si>
  <si>
    <t>膝盖围三点量-腋下29‘’</t>
  </si>
  <si>
    <t>SWEEP WIDTH (SELF) - ALONG CURVE</t>
  </si>
  <si>
    <t>面布摆围弧量</t>
  </si>
  <si>
    <t>SWEEP WIDTH (LINING) - ALONG CURVE</t>
  </si>
  <si>
    <t>里布摆围弧量</t>
  </si>
  <si>
    <t>SLIT HEIGHT</t>
  </si>
  <si>
    <t>开叉长</t>
  </si>
  <si>
    <t>ZIPPER LENGTH</t>
  </si>
  <si>
    <t>拉链长</t>
  </si>
  <si>
    <t>BRAND:</t>
  </si>
  <si>
    <t>1X-3X</t>
  </si>
  <si>
    <t>1X</t>
  </si>
  <si>
    <t>0X</t>
  </si>
  <si>
    <t>2X</t>
  </si>
  <si>
    <t>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</si>
</sst>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47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name val="Calibri"/>
      <charset val="134"/>
    </font>
    <font>
      <sz val="9"/>
      <color rgb="FF7F7F7F"/>
      <name val="Calibri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theme="2"/>
      <name val="Calibri"/>
      <charset val="134"/>
    </font>
    <font>
      <b/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3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41" applyNumberFormat="0" applyAlignment="0" applyProtection="0">
      <alignment vertical="center"/>
    </xf>
    <xf numFmtId="0" fontId="33" fillId="14" borderId="42" applyNumberFormat="0" applyAlignment="0" applyProtection="0">
      <alignment vertical="center"/>
    </xf>
    <xf numFmtId="0" fontId="34" fillId="14" borderId="41" applyNumberFormat="0" applyAlignment="0" applyProtection="0">
      <alignment vertical="center"/>
    </xf>
    <xf numFmtId="0" fontId="35" fillId="15" borderId="43" applyNumberFormat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43" fillId="0" borderId="0"/>
    <xf numFmtId="0" fontId="0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6" fillId="0" borderId="0"/>
    <xf numFmtId="0" fontId="0" fillId="0" borderId="0"/>
  </cellStyleXfs>
  <cellXfs count="150">
    <xf numFmtId="0" fontId="0" fillId="0" borderId="0" xfId="0"/>
    <xf numFmtId="0" fontId="0" fillId="0" borderId="0" xfId="64"/>
    <xf numFmtId="0" fontId="1" fillId="0" borderId="1" xfId="64" applyFont="1" applyBorder="1" applyAlignment="1">
      <alignment horizontal="center" vertical="center"/>
    </xf>
    <xf numFmtId="0" fontId="2" fillId="0" borderId="2" xfId="64" applyFont="1" applyBorder="1"/>
    <xf numFmtId="0" fontId="2" fillId="0" borderId="3" xfId="64" applyFont="1" applyBorder="1"/>
    <xf numFmtId="0" fontId="3" fillId="0" borderId="4" xfId="64" applyFont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0" fontId="3" fillId="2" borderId="2" xfId="64" applyFont="1" applyFill="1" applyBorder="1" applyAlignment="1">
      <alignment horizontal="center" vertical="center"/>
    </xf>
    <xf numFmtId="0" fontId="4" fillId="3" borderId="5" xfId="64" applyFont="1" applyFill="1" applyBorder="1" applyAlignment="1">
      <alignment horizontal="right" vertical="center"/>
    </xf>
    <xf numFmtId="0" fontId="5" fillId="0" borderId="6" xfId="64" applyFont="1" applyBorder="1"/>
    <xf numFmtId="0" fontId="6" fillId="0" borderId="7" xfId="49" applyFont="1" applyBorder="1" applyAlignment="1">
      <alignment horizontal="left" vertical="center"/>
    </xf>
    <xf numFmtId="0" fontId="4" fillId="3" borderId="8" xfId="64" applyFont="1" applyFill="1" applyBorder="1" applyAlignment="1">
      <alignment horizontal="right" vertical="center"/>
    </xf>
    <xf numFmtId="0" fontId="6" fillId="4" borderId="1" xfId="64" applyFont="1" applyFill="1" applyBorder="1" applyAlignment="1">
      <alignment horizontal="left" vertical="center"/>
    </xf>
    <xf numFmtId="0" fontId="6" fillId="4" borderId="3" xfId="64" applyFont="1" applyFill="1" applyBorder="1" applyAlignment="1">
      <alignment horizontal="left" vertical="center"/>
    </xf>
    <xf numFmtId="0" fontId="6" fillId="4" borderId="9" xfId="64" applyFont="1" applyFill="1" applyBorder="1" applyAlignment="1">
      <alignment horizontal="left" vertical="center"/>
    </xf>
    <xf numFmtId="176" fontId="6" fillId="5" borderId="10" xfId="64" applyNumberFormat="1" applyFont="1" applyFill="1" applyBorder="1" applyAlignment="1">
      <alignment horizontal="center" vertical="center"/>
    </xf>
    <xf numFmtId="0" fontId="4" fillId="3" borderId="11" xfId="64" applyFont="1" applyFill="1" applyBorder="1" applyAlignment="1">
      <alignment horizontal="right" vertical="center"/>
    </xf>
    <xf numFmtId="0" fontId="5" fillId="0" borderId="2" xfId="64" applyFont="1" applyBorder="1"/>
    <xf numFmtId="14" fontId="7" fillId="0" borderId="8" xfId="64" applyNumberFormat="1" applyFont="1" applyBorder="1" applyAlignment="1">
      <alignment horizontal="left" vertical="center"/>
    </xf>
    <xf numFmtId="0" fontId="4" fillId="3" borderId="1" xfId="64" applyFont="1" applyFill="1" applyBorder="1" applyAlignment="1">
      <alignment horizontal="right" vertical="center"/>
    </xf>
    <xf numFmtId="0" fontId="6" fillId="4" borderId="0" xfId="64" applyFont="1" applyFill="1" applyBorder="1" applyAlignment="1">
      <alignment horizontal="left" vertical="center"/>
    </xf>
    <xf numFmtId="176" fontId="6" fillId="5" borderId="12" xfId="64" applyNumberFormat="1" applyFont="1" applyFill="1" applyBorder="1" applyAlignment="1">
      <alignment horizontal="center" vertical="center"/>
    </xf>
    <xf numFmtId="0" fontId="7" fillId="0" borderId="8" xfId="64" applyFont="1" applyBorder="1" applyAlignment="1">
      <alignment horizontal="left" vertical="center"/>
    </xf>
    <xf numFmtId="49" fontId="7" fillId="0" borderId="8" xfId="64" applyNumberFormat="1" applyFont="1" applyBorder="1" applyAlignment="1">
      <alignment horizontal="left" vertical="center"/>
    </xf>
    <xf numFmtId="0" fontId="7" fillId="0" borderId="1" xfId="64" applyFont="1" applyBorder="1" applyAlignment="1">
      <alignment horizontal="left" vertical="center"/>
    </xf>
    <xf numFmtId="0" fontId="6" fillId="4" borderId="6" xfId="64" applyFont="1" applyFill="1" applyBorder="1" applyAlignment="1">
      <alignment horizontal="left" vertical="center"/>
    </xf>
    <xf numFmtId="176" fontId="6" fillId="5" borderId="8" xfId="64" applyNumberFormat="1" applyFont="1" applyFill="1" applyBorder="1" applyAlignment="1">
      <alignment horizontal="center" vertical="center"/>
    </xf>
    <xf numFmtId="0" fontId="3" fillId="0" borderId="0" xfId="64" applyFont="1" applyAlignment="1">
      <alignment vertical="center"/>
    </xf>
    <xf numFmtId="0" fontId="8" fillId="6" borderId="12" xfId="64" applyFont="1" applyFill="1" applyBorder="1" applyAlignment="1">
      <alignment horizontal="center" vertical="center" wrapText="1"/>
    </xf>
    <xf numFmtId="0" fontId="2" fillId="0" borderId="0" xfId="64" applyFont="1"/>
    <xf numFmtId="0" fontId="2" fillId="0" borderId="13" xfId="64" applyFont="1" applyBorder="1"/>
    <xf numFmtId="0" fontId="9" fillId="6" borderId="14" xfId="64" applyFont="1" applyFill="1" applyBorder="1" applyAlignment="1">
      <alignment horizontal="center" vertical="center" wrapText="1"/>
    </xf>
    <xf numFmtId="0" fontId="10" fillId="6" borderId="14" xfId="64" applyFont="1" applyFill="1" applyBorder="1" applyAlignment="1">
      <alignment horizontal="center" vertical="center" wrapText="1"/>
    </xf>
    <xf numFmtId="0" fontId="3" fillId="0" borderId="6" xfId="64" applyFont="1" applyBorder="1" applyAlignment="1">
      <alignment vertical="center"/>
    </xf>
    <xf numFmtId="0" fontId="2" fillId="0" borderId="8" xfId="64" applyFont="1" applyBorder="1"/>
    <xf numFmtId="0" fontId="2" fillId="0" borderId="6" xfId="64" applyFont="1" applyBorder="1"/>
    <xf numFmtId="0" fontId="2" fillId="0" borderId="15" xfId="64" applyFont="1" applyBorder="1"/>
    <xf numFmtId="0" fontId="2" fillId="0" borderId="16" xfId="64" applyFont="1" applyBorder="1"/>
    <xf numFmtId="0" fontId="11" fillId="0" borderId="4" xfId="64" applyFont="1" applyBorder="1" applyAlignment="1">
      <alignment horizontal="center"/>
    </xf>
    <xf numFmtId="0" fontId="7" fillId="7" borderId="1" xfId="64" applyFont="1" applyFill="1" applyBorder="1" applyAlignment="1"/>
    <xf numFmtId="0" fontId="7" fillId="7" borderId="2" xfId="64" applyFont="1" applyFill="1" applyBorder="1" applyAlignment="1"/>
    <xf numFmtId="0" fontId="12" fillId="0" borderId="4" xfId="65" applyFont="1" applyFill="1" applyBorder="1" applyAlignment="1"/>
    <xf numFmtId="177" fontId="13" fillId="7" borderId="16" xfId="64" applyNumberFormat="1" applyFont="1" applyFill="1" applyBorder="1" applyAlignment="1">
      <alignment horizontal="center"/>
    </xf>
    <xf numFmtId="178" fontId="14" fillId="0" borderId="4" xfId="49" applyNumberFormat="1" applyFont="1" applyFill="1" applyBorder="1" applyAlignment="1">
      <alignment horizontal="center" vertical="center" wrapText="1"/>
    </xf>
    <xf numFmtId="0" fontId="11" fillId="0" borderId="16" xfId="64" applyFont="1" applyBorder="1" applyAlignment="1">
      <alignment horizontal="center"/>
    </xf>
    <xf numFmtId="177" fontId="13" fillId="0" borderId="16" xfId="64" applyNumberFormat="1" applyFont="1" applyBorder="1" applyAlignment="1">
      <alignment horizontal="center"/>
    </xf>
    <xf numFmtId="177" fontId="13" fillId="7" borderId="15" xfId="64" applyNumberFormat="1" applyFont="1" applyFill="1" applyBorder="1" applyAlignment="1">
      <alignment horizontal="center"/>
    </xf>
    <xf numFmtId="0" fontId="11" fillId="0" borderId="16" xfId="65" applyFont="1" applyBorder="1" applyAlignment="1">
      <alignment horizontal="center"/>
    </xf>
    <xf numFmtId="0" fontId="7" fillId="0" borderId="1" xfId="49" applyFont="1" applyBorder="1" applyAlignment="1">
      <alignment vertical="center"/>
    </xf>
    <xf numFmtId="0" fontId="7" fillId="0" borderId="2" xfId="49" applyFont="1" applyBorder="1" applyAlignment="1">
      <alignment vertical="center"/>
    </xf>
    <xf numFmtId="179" fontId="13" fillId="0" borderId="16" xfId="64" applyNumberFormat="1" applyFont="1" applyBorder="1" applyAlignment="1">
      <alignment horizontal="center"/>
    </xf>
    <xf numFmtId="0" fontId="6" fillId="0" borderId="0" xfId="64" applyFont="1"/>
    <xf numFmtId="0" fontId="15" fillId="0" borderId="0" xfId="64" applyFont="1"/>
    <xf numFmtId="176" fontId="6" fillId="5" borderId="9" xfId="64" applyNumberFormat="1" applyFont="1" applyFill="1" applyBorder="1" applyAlignment="1">
      <alignment horizontal="center" vertical="center"/>
    </xf>
    <xf numFmtId="176" fontId="6" fillId="5" borderId="17" xfId="64" applyNumberFormat="1" applyFont="1" applyFill="1" applyBorder="1" applyAlignment="1">
      <alignment horizontal="center" vertical="center"/>
    </xf>
    <xf numFmtId="0" fontId="7" fillId="7" borderId="0" xfId="64" applyFont="1" applyFill="1"/>
    <xf numFmtId="176" fontId="6" fillId="5" borderId="0" xfId="64" applyNumberFormat="1" applyFont="1" applyFill="1" applyAlignment="1">
      <alignment horizontal="center" vertical="center"/>
    </xf>
    <xf numFmtId="176" fontId="6" fillId="5" borderId="13" xfId="64" applyNumberFormat="1" applyFont="1" applyFill="1" applyBorder="1" applyAlignment="1">
      <alignment horizontal="center" vertical="center"/>
    </xf>
    <xf numFmtId="176" fontId="6" fillId="5" borderId="6" xfId="64" applyNumberFormat="1" applyFont="1" applyFill="1" applyBorder="1" applyAlignment="1">
      <alignment horizontal="center" vertical="center"/>
    </xf>
    <xf numFmtId="176" fontId="6" fillId="5" borderId="15" xfId="64" applyNumberFormat="1" applyFont="1" applyFill="1" applyBorder="1" applyAlignment="1">
      <alignment horizontal="center" vertical="center"/>
    </xf>
    <xf numFmtId="0" fontId="7" fillId="8" borderId="0" xfId="64" applyFont="1" applyFill="1"/>
    <xf numFmtId="0" fontId="16" fillId="6" borderId="14" xfId="64" applyFont="1" applyFill="1" applyBorder="1" applyAlignment="1">
      <alignment horizontal="center" vertical="center" wrapText="1"/>
    </xf>
    <xf numFmtId="0" fontId="7" fillId="0" borderId="0" xfId="64" applyFont="1" applyAlignment="1">
      <alignment vertical="center"/>
    </xf>
    <xf numFmtId="0" fontId="4" fillId="0" borderId="0" xfId="64" applyFont="1" applyAlignment="1">
      <alignment horizontal="center" vertical="center"/>
    </xf>
    <xf numFmtId="0" fontId="9" fillId="0" borderId="0" xfId="64" applyFont="1" applyAlignment="1">
      <alignment horizontal="center" vertical="center" wrapText="1"/>
    </xf>
    <xf numFmtId="0" fontId="17" fillId="0" borderId="0" xfId="64" applyFont="1" applyAlignment="1">
      <alignment horizontal="center" vertical="center"/>
    </xf>
    <xf numFmtId="180" fontId="7" fillId="0" borderId="0" xfId="64" applyNumberFormat="1" applyFont="1" applyAlignment="1">
      <alignment horizontal="center" vertical="center" wrapText="1"/>
    </xf>
    <xf numFmtId="180" fontId="18" fillId="0" borderId="0" xfId="64" applyNumberFormat="1" applyFont="1" applyAlignment="1">
      <alignment horizontal="center" vertical="center" wrapText="1"/>
    </xf>
    <xf numFmtId="0" fontId="7" fillId="0" borderId="0" xfId="64" applyFont="1" applyAlignment="1">
      <alignment horizontal="center" vertical="center"/>
    </xf>
    <xf numFmtId="180" fontId="14" fillId="7" borderId="4" xfId="64" applyNumberFormat="1" applyFont="1" applyFill="1" applyBorder="1" applyAlignment="1">
      <alignment horizontal="center" wrapText="1"/>
    </xf>
    <xf numFmtId="180" fontId="14" fillId="9" borderId="4" xfId="49" applyNumberFormat="1" applyFont="1" applyFill="1" applyBorder="1" applyAlignment="1">
      <alignment horizontal="center" vertical="center" wrapText="1"/>
    </xf>
    <xf numFmtId="180" fontId="19" fillId="10" borderId="3" xfId="49" applyNumberFormat="1" applyFont="1" applyFill="1" applyBorder="1" applyAlignment="1">
      <alignment horizontal="center" vertical="center" wrapText="1"/>
    </xf>
    <xf numFmtId="0" fontId="20" fillId="6" borderId="14" xfId="64" applyFont="1" applyFill="1" applyBorder="1" applyAlignment="1">
      <alignment horizontal="center" vertical="center" wrapText="1"/>
    </xf>
    <xf numFmtId="179" fontId="19" fillId="7" borderId="3" xfId="64" applyNumberFormat="1" applyFont="1" applyFill="1" applyBorder="1" applyAlignment="1">
      <alignment horizontal="center" wrapText="1"/>
    </xf>
    <xf numFmtId="179" fontId="14" fillId="7" borderId="4" xfId="64" applyNumberFormat="1" applyFont="1" applyFill="1" applyBorder="1" applyAlignment="1">
      <alignment horizontal="center" wrapText="1"/>
    </xf>
    <xf numFmtId="179" fontId="19" fillId="7" borderId="3" xfId="78" applyNumberFormat="1" applyFont="1" applyFill="1" applyBorder="1" applyAlignment="1">
      <alignment horizontal="center" wrapText="1"/>
    </xf>
    <xf numFmtId="179" fontId="19" fillId="0" borderId="3" xfId="78" applyNumberFormat="1" applyFont="1" applyBorder="1" applyAlignment="1">
      <alignment horizontal="center" wrapText="1"/>
    </xf>
    <xf numFmtId="0" fontId="0" fillId="0" borderId="0" xfId="65"/>
    <xf numFmtId="0" fontId="1" fillId="0" borderId="18" xfId="65" applyFont="1" applyBorder="1" applyAlignment="1">
      <alignment horizontal="center" vertical="center"/>
    </xf>
    <xf numFmtId="0" fontId="1" fillId="0" borderId="19" xfId="65" applyFont="1" applyBorder="1" applyAlignment="1">
      <alignment horizontal="center" vertical="center"/>
    </xf>
    <xf numFmtId="0" fontId="1" fillId="0" borderId="20" xfId="65" applyFont="1" applyBorder="1" applyAlignment="1">
      <alignment horizontal="center" vertical="center"/>
    </xf>
    <xf numFmtId="0" fontId="3" fillId="11" borderId="21" xfId="65" applyFont="1" applyFill="1" applyBorder="1" applyAlignment="1">
      <alignment horizontal="center" vertical="center"/>
    </xf>
    <xf numFmtId="0" fontId="4" fillId="3" borderId="22" xfId="65" applyFont="1" applyFill="1" applyBorder="1" applyAlignment="1">
      <alignment horizontal="right" vertical="center"/>
    </xf>
    <xf numFmtId="0" fontId="5" fillId="0" borderId="6" xfId="65" applyFont="1" applyBorder="1"/>
    <xf numFmtId="0" fontId="6" fillId="0" borderId="23" xfId="59" applyFont="1" applyBorder="1" applyAlignment="1">
      <alignment vertical="center"/>
    </xf>
    <xf numFmtId="0" fontId="4" fillId="3" borderId="8" xfId="65" applyFont="1" applyFill="1" applyBorder="1" applyAlignment="1">
      <alignment horizontal="right" vertical="center"/>
    </xf>
    <xf numFmtId="0" fontId="6" fillId="0" borderId="24" xfId="59" applyFont="1" applyBorder="1" applyAlignment="1">
      <alignment horizontal="left" vertical="center"/>
    </xf>
    <xf numFmtId="0" fontId="21" fillId="0" borderId="15" xfId="65" applyFont="1" applyBorder="1"/>
    <xf numFmtId="176" fontId="6" fillId="5" borderId="12" xfId="65" applyNumberFormat="1" applyFont="1" applyFill="1" applyBorder="1" applyAlignment="1">
      <alignment horizontal="center" vertical="center"/>
    </xf>
    <xf numFmtId="176" fontId="6" fillId="5" borderId="9" xfId="65" applyNumberFormat="1" applyFont="1" applyFill="1" applyBorder="1" applyAlignment="1">
      <alignment horizontal="center" vertical="center"/>
    </xf>
    <xf numFmtId="0" fontId="4" fillId="3" borderId="25" xfId="65" applyFont="1" applyFill="1" applyBorder="1" applyAlignment="1">
      <alignment horizontal="right" vertical="center"/>
    </xf>
    <xf numFmtId="0" fontId="5" fillId="0" borderId="2" xfId="65" applyFont="1" applyBorder="1"/>
    <xf numFmtId="14" fontId="6" fillId="0" borderId="7" xfId="59" applyNumberFormat="1" applyFont="1" applyBorder="1" applyAlignment="1">
      <alignment horizontal="left" vertical="center"/>
    </xf>
    <xf numFmtId="0" fontId="4" fillId="3" borderId="1" xfId="65" applyFont="1" applyFill="1" applyBorder="1" applyAlignment="1">
      <alignment horizontal="right" vertical="center"/>
    </xf>
    <xf numFmtId="0" fontId="6" fillId="0" borderId="18" xfId="59" applyFont="1" applyBorder="1" applyAlignment="1">
      <alignment horizontal="left" vertical="center"/>
    </xf>
    <xf numFmtId="0" fontId="21" fillId="0" borderId="3" xfId="65" applyFont="1" applyBorder="1"/>
    <xf numFmtId="176" fontId="6" fillId="5" borderId="0" xfId="65" applyNumberFormat="1" applyFont="1" applyFill="1" applyAlignment="1">
      <alignment horizontal="center" vertical="center"/>
    </xf>
    <xf numFmtId="176" fontId="6" fillId="5" borderId="26" xfId="65" applyNumberFormat="1" applyFont="1" applyFill="1" applyBorder="1" applyAlignment="1">
      <alignment horizontal="center" vertical="center"/>
    </xf>
    <xf numFmtId="176" fontId="6" fillId="5" borderId="27" xfId="65" applyNumberFormat="1" applyFont="1" applyFill="1" applyBorder="1" applyAlignment="1">
      <alignment horizontal="center" vertical="center"/>
    </xf>
    <xf numFmtId="176" fontId="6" fillId="5" borderId="8" xfId="65" applyNumberFormat="1" applyFont="1" applyFill="1" applyBorder="1" applyAlignment="1">
      <alignment horizontal="center" vertical="center"/>
    </xf>
    <xf numFmtId="176" fontId="6" fillId="5" borderId="6" xfId="65" applyNumberFormat="1" applyFont="1" applyFill="1" applyBorder="1" applyAlignment="1">
      <alignment horizontal="center" vertical="center"/>
    </xf>
    <xf numFmtId="0" fontId="3" fillId="0" borderId="28" xfId="65" applyFont="1" applyBorder="1" applyAlignment="1">
      <alignment vertical="center"/>
    </xf>
    <xf numFmtId="0" fontId="8" fillId="6" borderId="12" xfId="65" applyFont="1" applyFill="1" applyBorder="1" applyAlignment="1">
      <alignment horizontal="center" vertical="center" wrapText="1"/>
    </xf>
    <xf numFmtId="0" fontId="2" fillId="0" borderId="0" xfId="65" applyFont="1"/>
    <xf numFmtId="0" fontId="2" fillId="0" borderId="13" xfId="65" applyFont="1" applyBorder="1"/>
    <xf numFmtId="0" fontId="9" fillId="6" borderId="14" xfId="65" applyFont="1" applyFill="1" applyBorder="1" applyAlignment="1">
      <alignment horizontal="center" vertical="center" wrapText="1"/>
    </xf>
    <xf numFmtId="0" fontId="9" fillId="6" borderId="29" xfId="65" applyFont="1" applyFill="1" applyBorder="1" applyAlignment="1">
      <alignment horizontal="center" vertical="center" wrapText="1"/>
    </xf>
    <xf numFmtId="0" fontId="20" fillId="6" borderId="14" xfId="65" applyFont="1" applyFill="1" applyBorder="1" applyAlignment="1">
      <alignment horizontal="center" vertical="center" wrapText="1"/>
    </xf>
    <xf numFmtId="0" fontId="3" fillId="0" borderId="22" xfId="65" applyFont="1" applyBorder="1" applyAlignment="1">
      <alignment vertical="center"/>
    </xf>
    <xf numFmtId="0" fontId="2" fillId="0" borderId="8" xfId="65" applyFont="1" applyBorder="1"/>
    <xf numFmtId="0" fontId="2" fillId="0" borderId="6" xfId="65" applyFont="1" applyBorder="1"/>
    <xf numFmtId="0" fontId="2" fillId="0" borderId="15" xfId="65" applyFont="1" applyBorder="1"/>
    <xf numFmtId="0" fontId="2" fillId="0" borderId="16" xfId="65" applyFont="1" applyBorder="1"/>
    <xf numFmtId="0" fontId="9" fillId="6" borderId="16" xfId="65" applyFont="1" applyFill="1" applyBorder="1" applyAlignment="1">
      <alignment horizontal="center" vertical="center" wrapText="1"/>
    </xf>
    <xf numFmtId="0" fontId="11" fillId="0" borderId="25" xfId="65" applyFont="1" applyBorder="1" applyAlignment="1">
      <alignment horizontal="center"/>
    </xf>
    <xf numFmtId="0" fontId="6" fillId="0" borderId="1" xfId="65" applyFont="1" applyBorder="1" applyAlignment="1"/>
    <xf numFmtId="0" fontId="6" fillId="0" borderId="2" xfId="65" applyFont="1" applyBorder="1" applyAlignment="1"/>
    <xf numFmtId="0" fontId="12" fillId="0" borderId="4" xfId="65" applyFont="1" applyBorder="1" applyAlignment="1"/>
    <xf numFmtId="177" fontId="13" fillId="7" borderId="16" xfId="65" applyNumberFormat="1" applyFont="1" applyFill="1" applyBorder="1" applyAlignment="1">
      <alignment horizontal="center"/>
    </xf>
    <xf numFmtId="181" fontId="7" fillId="0" borderId="3" xfId="65" applyNumberFormat="1" applyFont="1" applyBorder="1" applyAlignment="1">
      <alignment horizontal="center" wrapText="1"/>
    </xf>
    <xf numFmtId="178" fontId="19" fillId="0" borderId="3" xfId="65" applyNumberFormat="1" applyFont="1" applyBorder="1" applyAlignment="1">
      <alignment horizontal="center" wrapText="1"/>
    </xf>
    <xf numFmtId="177" fontId="13" fillId="0" borderId="16" xfId="65" applyNumberFormat="1" applyFont="1" applyBorder="1" applyAlignment="1">
      <alignment horizontal="center"/>
    </xf>
    <xf numFmtId="181" fontId="7" fillId="0" borderId="4" xfId="65" applyNumberFormat="1" applyFont="1" applyBorder="1" applyAlignment="1">
      <alignment horizontal="center" wrapText="1"/>
    </xf>
    <xf numFmtId="180" fontId="6" fillId="0" borderId="4" xfId="65" applyNumberFormat="1" applyFont="1" applyBorder="1" applyAlignment="1">
      <alignment horizontal="center" wrapText="1"/>
    </xf>
    <xf numFmtId="179" fontId="13" fillId="0" borderId="16" xfId="65" applyNumberFormat="1" applyFont="1" applyBorder="1" applyAlignment="1">
      <alignment horizontal="center"/>
    </xf>
    <xf numFmtId="0" fontId="6" fillId="0" borderId="0" xfId="65" applyFont="1"/>
    <xf numFmtId="0" fontId="2" fillId="0" borderId="30" xfId="65" applyFont="1" applyBorder="1"/>
    <xf numFmtId="0" fontId="2" fillId="0" borderId="31" xfId="65" applyFont="1" applyBorder="1"/>
    <xf numFmtId="0" fontId="15" fillId="0" borderId="0" xfId="65" applyFont="1"/>
    <xf numFmtId="176" fontId="6" fillId="5" borderId="32" xfId="65" applyNumberFormat="1" applyFont="1" applyFill="1" applyBorder="1" applyAlignment="1">
      <alignment horizontal="center" vertical="center"/>
    </xf>
    <xf numFmtId="0" fontId="7" fillId="7" borderId="0" xfId="65" applyFont="1" applyFill="1"/>
    <xf numFmtId="176" fontId="6" fillId="5" borderId="33" xfId="65" applyNumberFormat="1" applyFont="1" applyFill="1" applyBorder="1" applyAlignment="1">
      <alignment horizontal="center" vertical="center"/>
    </xf>
    <xf numFmtId="176" fontId="6" fillId="5" borderId="34" xfId="65" applyNumberFormat="1" applyFont="1" applyFill="1" applyBorder="1" applyAlignment="1">
      <alignment horizontal="center" vertical="center"/>
    </xf>
    <xf numFmtId="176" fontId="6" fillId="5" borderId="35" xfId="65" applyNumberFormat="1" applyFont="1" applyFill="1" applyBorder="1" applyAlignment="1">
      <alignment horizontal="center" vertical="center"/>
    </xf>
    <xf numFmtId="0" fontId="22" fillId="6" borderId="14" xfId="65" applyFont="1" applyFill="1" applyBorder="1" applyAlignment="1">
      <alignment horizontal="center" vertical="center" wrapText="1"/>
    </xf>
    <xf numFmtId="0" fontId="16" fillId="6" borderId="14" xfId="65" applyFont="1" applyFill="1" applyBorder="1" applyAlignment="1">
      <alignment horizontal="center" vertical="center" wrapText="1"/>
    </xf>
    <xf numFmtId="0" fontId="20" fillId="6" borderId="36" xfId="65" applyFont="1" applyFill="1" applyBorder="1" applyAlignment="1">
      <alignment horizontal="center" vertical="center" wrapText="1"/>
    </xf>
    <xf numFmtId="0" fontId="7" fillId="0" borderId="0" xfId="65" applyFont="1" applyAlignment="1">
      <alignment vertical="center"/>
    </xf>
    <xf numFmtId="0" fontId="4" fillId="0" borderId="0" xfId="65" applyFont="1" applyAlignment="1">
      <alignment horizontal="center" vertical="center"/>
    </xf>
    <xf numFmtId="0" fontId="2" fillId="0" borderId="37" xfId="65" applyFont="1" applyBorder="1"/>
    <xf numFmtId="0" fontId="17" fillId="0" borderId="0" xfId="65" applyFont="1" applyAlignment="1">
      <alignment horizontal="center" vertical="center"/>
    </xf>
    <xf numFmtId="0" fontId="9" fillId="0" borderId="0" xfId="65" applyFont="1" applyAlignment="1">
      <alignment horizontal="center" vertical="center" wrapText="1"/>
    </xf>
    <xf numFmtId="180" fontId="7" fillId="0" borderId="0" xfId="65" applyNumberFormat="1" applyFont="1" applyAlignment="1">
      <alignment horizontal="center" vertical="center" wrapText="1"/>
    </xf>
    <xf numFmtId="0" fontId="7" fillId="8" borderId="0" xfId="65" applyFont="1" applyFill="1"/>
    <xf numFmtId="180" fontId="18" fillId="0" borderId="0" xfId="65" applyNumberFormat="1" applyFont="1" applyAlignment="1">
      <alignment horizontal="center" vertical="center" wrapText="1"/>
    </xf>
    <xf numFmtId="0" fontId="7" fillId="0" borderId="0" xfId="65" applyFont="1" applyAlignment="1">
      <alignment horizontal="center" vertical="center"/>
    </xf>
    <xf numFmtId="181" fontId="19" fillId="0" borderId="3" xfId="65" applyNumberFormat="1" applyFont="1" applyBorder="1" applyAlignment="1">
      <alignment horizontal="center" wrapText="1"/>
    </xf>
    <xf numFmtId="180" fontId="14" fillId="0" borderId="4" xfId="65" applyNumberFormat="1" applyFont="1" applyBorder="1" applyAlignment="1">
      <alignment horizontal="center" wrapText="1"/>
    </xf>
    <xf numFmtId="181" fontId="19" fillId="0" borderId="3" xfId="66" applyNumberFormat="1" applyFont="1" applyBorder="1" applyAlignment="1">
      <alignment horizontal="center" wrapText="1"/>
    </xf>
    <xf numFmtId="179" fontId="14" fillId="0" borderId="4" xfId="66" applyNumberFormat="1" applyFont="1" applyBorder="1" applyAlignment="1">
      <alignment horizont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2 2 2" xfId="53"/>
    <cellStyle name="Normal 2 2 2 3" xfId="54"/>
    <cellStyle name="Normal 2 2 2 3 2" xfId="55"/>
    <cellStyle name="Normal 2 2 2 4" xfId="56"/>
    <cellStyle name="Normal 2 2 3" xfId="57"/>
    <cellStyle name="Normal 2 2 3 2" xfId="58"/>
    <cellStyle name="Normal 2 2 3 3" xfId="59"/>
    <cellStyle name="Normal 2 2 4" xfId="60"/>
    <cellStyle name="Normal 2 2 4 2" xfId="61"/>
    <cellStyle name="Normal 2 2 5" xfId="62"/>
    <cellStyle name="Normal 2 3" xfId="63"/>
    <cellStyle name="Normal 3" xfId="64"/>
    <cellStyle name="Normal 3 2" xfId="65"/>
    <cellStyle name="Normal 3 2 2" xfId="66"/>
    <cellStyle name="Normal 3 2 2 2" xfId="67"/>
    <cellStyle name="Normal 3 2 3" xfId="68"/>
    <cellStyle name="Normal 3 5" xfId="69"/>
    <cellStyle name="Normal 4" xfId="70"/>
    <cellStyle name="Normal 4 2" xfId="71"/>
    <cellStyle name="Normal 4 2 2" xfId="72"/>
    <cellStyle name="Normal 4 2 2 2" xfId="73"/>
    <cellStyle name="Normal 4 3" xfId="74"/>
    <cellStyle name="Normal 4 4" xfId="75"/>
    <cellStyle name="Normal 4 5" xfId="76"/>
    <cellStyle name="Normal 5" xfId="77"/>
    <cellStyle name="Normal 5 2" xfId="78"/>
    <cellStyle name="Normal 5 3" xfId="79"/>
    <cellStyle name="Normal 5 4" xfId="80"/>
    <cellStyle name="Normal 6" xfId="81"/>
    <cellStyle name="Normal 6 2" xfId="82"/>
    <cellStyle name="Normal 8" xfId="83"/>
    <cellStyle name="常规 2" xfId="84"/>
    <cellStyle name="常规 3" xfId="85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0560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0560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86"/>
  <sheetViews>
    <sheetView showGridLines="0" view="pageBreakPreview" zoomScaleNormal="100" workbookViewId="0">
      <selection activeCell="D21" sqref="D21"/>
    </sheetView>
  </sheetViews>
  <sheetFormatPr defaultColWidth="10" defaultRowHeight="15" customHeight="1"/>
  <cols>
    <col min="1" max="1" width="3.66666666666667" style="77" customWidth="1"/>
    <col min="2" max="2" width="14.5555555555556" style="77" customWidth="1"/>
    <col min="3" max="3" width="22.3333333333333" style="77" customWidth="1"/>
    <col min="4" max="4" width="18.1111111111111" style="77" customWidth="1"/>
    <col min="5" max="5" width="17" style="77" customWidth="1"/>
    <col min="6" max="6" width="8" style="77" customWidth="1"/>
    <col min="7" max="7" width="7.77777777777778" style="77" hidden="1" customWidth="1"/>
    <col min="8" max="13" width="7.77777777777778" style="77" customWidth="1"/>
    <col min="14" max="14" width="5" style="77" customWidth="1"/>
    <col min="15" max="17" width="7.66666666666667" style="77" customWidth="1"/>
    <col min="18" max="18" width="4.88888888888889" style="77" customWidth="1"/>
    <col min="19" max="19" width="7.66666666666667" style="77" customWidth="1"/>
    <col min="20" max="21" width="7.55555555555556" style="77" customWidth="1"/>
    <col min="22" max="22" width="5.88888888888889" style="77" customWidth="1"/>
    <col min="23" max="23" width="9" style="77" customWidth="1"/>
    <col min="24" max="24" width="25.4444444444444" style="77" customWidth="1"/>
    <col min="25" max="26" width="10.6666666666667" style="77" customWidth="1"/>
    <col min="27" max="16384" width="10" style="77"/>
  </cols>
  <sheetData>
    <row r="1" ht="30" customHeight="1" spans="1:26">
      <c r="A1" s="78" t="s">
        <v>0</v>
      </c>
      <c r="B1" s="79"/>
      <c r="C1" s="79"/>
      <c r="D1" s="79"/>
      <c r="E1" s="79"/>
      <c r="F1" s="79"/>
      <c r="G1" s="80"/>
      <c r="H1" s="81"/>
      <c r="I1" s="126"/>
      <c r="J1" s="126"/>
      <c r="K1" s="126"/>
      <c r="L1" s="126"/>
      <c r="M1" s="127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5"/>
      <c r="Y1" s="125"/>
      <c r="Z1" s="125"/>
    </row>
    <row r="2" ht="16.15" customHeight="1" spans="1:26">
      <c r="A2" s="82" t="s">
        <v>1</v>
      </c>
      <c r="B2" s="83"/>
      <c r="C2" s="84" t="s">
        <v>2</v>
      </c>
      <c r="D2" s="85" t="s">
        <v>3</v>
      </c>
      <c r="E2" s="86" t="s">
        <v>4</v>
      </c>
      <c r="F2" s="87"/>
      <c r="G2" s="88"/>
      <c r="H2" s="89"/>
      <c r="I2" s="89"/>
      <c r="J2" s="89"/>
      <c r="K2" s="89"/>
      <c r="L2" s="89"/>
      <c r="M2" s="129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5"/>
      <c r="Y2" s="125"/>
      <c r="Z2" s="125"/>
    </row>
    <row r="3" ht="16.15" customHeight="1" spans="1:26">
      <c r="A3" s="90" t="s">
        <v>5</v>
      </c>
      <c r="B3" s="91"/>
      <c r="C3" s="92">
        <v>45336</v>
      </c>
      <c r="D3" s="93" t="s">
        <v>6</v>
      </c>
      <c r="E3" s="94"/>
      <c r="F3" s="95"/>
      <c r="G3" s="88"/>
      <c r="H3" s="96"/>
      <c r="I3" s="96"/>
      <c r="J3" s="96"/>
      <c r="K3" s="96"/>
      <c r="L3" s="96"/>
      <c r="M3" s="131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25"/>
      <c r="Y3" s="125"/>
      <c r="Z3" s="125"/>
    </row>
    <row r="4" ht="16.15" customHeight="1" spans="1:26">
      <c r="A4" s="90" t="s">
        <v>7</v>
      </c>
      <c r="B4" s="91"/>
      <c r="C4" s="92"/>
      <c r="D4" s="93" t="s">
        <v>8</v>
      </c>
      <c r="E4" s="94" t="s">
        <v>9</v>
      </c>
      <c r="F4" s="95"/>
      <c r="G4" s="88"/>
      <c r="H4" s="96"/>
      <c r="I4" s="96"/>
      <c r="J4" s="96"/>
      <c r="K4" s="96"/>
      <c r="L4" s="96"/>
      <c r="M4" s="131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25"/>
      <c r="Y4" s="125"/>
      <c r="Z4" s="125"/>
    </row>
    <row r="5" ht="16.15" customHeight="1" spans="1:26">
      <c r="A5" s="90" t="s">
        <v>10</v>
      </c>
      <c r="B5" s="91"/>
      <c r="C5" s="92"/>
      <c r="D5" s="93" t="s">
        <v>11</v>
      </c>
      <c r="E5" s="94" t="s">
        <v>12</v>
      </c>
      <c r="F5" s="95"/>
      <c r="G5" s="97"/>
      <c r="H5" s="98"/>
      <c r="I5" s="98"/>
      <c r="J5" s="98"/>
      <c r="K5" s="98"/>
      <c r="L5" s="98"/>
      <c r="M5" s="132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25"/>
      <c r="Y5" s="125"/>
      <c r="Z5" s="125"/>
    </row>
    <row r="6" ht="16.15" customHeight="1" spans="1:26">
      <c r="A6" s="90" t="s">
        <v>13</v>
      </c>
      <c r="B6" s="91"/>
      <c r="C6" s="92" t="s">
        <v>14</v>
      </c>
      <c r="D6" s="93" t="s">
        <v>15</v>
      </c>
      <c r="E6" s="94" t="s">
        <v>16</v>
      </c>
      <c r="F6" s="95"/>
      <c r="G6" s="99"/>
      <c r="H6" s="100"/>
      <c r="I6" s="100"/>
      <c r="J6" s="100"/>
      <c r="K6" s="100"/>
      <c r="L6" s="100"/>
      <c r="M6" s="133"/>
      <c r="N6" s="130"/>
      <c r="O6" s="130"/>
      <c r="P6" s="130"/>
      <c r="Q6" s="130"/>
      <c r="R6" s="130"/>
      <c r="S6" s="130"/>
      <c r="T6" s="130"/>
      <c r="U6" s="130"/>
      <c r="V6" s="130"/>
      <c r="W6" s="143"/>
      <c r="X6" s="125"/>
      <c r="Y6" s="125"/>
      <c r="Z6" s="125"/>
    </row>
    <row r="7" ht="16.15" customHeight="1" spans="1:26">
      <c r="A7" s="101"/>
      <c r="B7" s="102" t="s">
        <v>17</v>
      </c>
      <c r="C7" s="103"/>
      <c r="D7" s="103"/>
      <c r="E7" s="104"/>
      <c r="F7" s="105" t="s">
        <v>18</v>
      </c>
      <c r="G7" s="106" t="s">
        <v>19</v>
      </c>
      <c r="H7" s="107" t="s">
        <v>20</v>
      </c>
      <c r="I7" s="134" t="s">
        <v>21</v>
      </c>
      <c r="J7" s="135" t="s">
        <v>22</v>
      </c>
      <c r="K7" s="107" t="s">
        <v>23</v>
      </c>
      <c r="L7" s="107" t="s">
        <v>24</v>
      </c>
      <c r="M7" s="136" t="s">
        <v>25</v>
      </c>
      <c r="N7" s="137"/>
      <c r="O7" s="137"/>
      <c r="P7" s="138"/>
      <c r="Q7" s="137"/>
      <c r="R7" s="137"/>
      <c r="S7" s="137"/>
      <c r="T7" s="138"/>
      <c r="U7" s="137"/>
      <c r="V7" s="137"/>
      <c r="W7" s="138"/>
      <c r="X7" s="141"/>
      <c r="Y7" s="125"/>
      <c r="Z7" s="125"/>
    </row>
    <row r="8" customHeight="1" spans="1:26">
      <c r="A8" s="108"/>
      <c r="B8" s="109"/>
      <c r="C8" s="110"/>
      <c r="D8" s="110"/>
      <c r="E8" s="111"/>
      <c r="F8" s="112"/>
      <c r="G8" s="113"/>
      <c r="H8" s="112"/>
      <c r="I8" s="112"/>
      <c r="J8" s="112"/>
      <c r="K8" s="112"/>
      <c r="L8" s="112"/>
      <c r="M8" s="139"/>
      <c r="N8" s="140"/>
      <c r="O8" s="141"/>
      <c r="P8" s="141"/>
      <c r="Q8" s="141"/>
      <c r="R8" s="140"/>
      <c r="S8" s="141"/>
      <c r="T8" s="141"/>
      <c r="U8" s="141"/>
      <c r="V8" s="140"/>
      <c r="W8" s="141"/>
      <c r="X8" s="141"/>
      <c r="Y8" s="125"/>
      <c r="Z8" s="125"/>
    </row>
    <row r="9" ht="20" customHeight="1" spans="1:26">
      <c r="A9" s="114"/>
      <c r="B9" s="115" t="s">
        <v>26</v>
      </c>
      <c r="C9" s="116"/>
      <c r="D9" s="116"/>
      <c r="E9" s="117" t="s">
        <v>27</v>
      </c>
      <c r="F9" s="118">
        <v>44930</v>
      </c>
      <c r="G9" s="119">
        <f>SUM(H9-1/4)</f>
        <v>14</v>
      </c>
      <c r="H9" s="146">
        <f>SUM(I9-1/4)</f>
        <v>14.25</v>
      </c>
      <c r="I9" s="70">
        <v>14.5</v>
      </c>
      <c r="J9" s="148">
        <f t="shared" ref="J9:M10" si="0">SUM(I9+0.25)</f>
        <v>14.75</v>
      </c>
      <c r="K9" s="148">
        <f t="shared" si="0"/>
        <v>15</v>
      </c>
      <c r="L9" s="148">
        <f t="shared" si="0"/>
        <v>15.25</v>
      </c>
      <c r="M9" s="148">
        <f t="shared" si="0"/>
        <v>15.5</v>
      </c>
      <c r="N9" s="142"/>
      <c r="O9" s="142"/>
      <c r="P9" s="142"/>
      <c r="Q9" s="144"/>
      <c r="R9" s="142"/>
      <c r="S9" s="142"/>
      <c r="T9" s="142"/>
      <c r="U9" s="144"/>
      <c r="V9" s="142"/>
      <c r="W9" s="142"/>
      <c r="X9" s="145"/>
      <c r="Y9" s="125"/>
      <c r="Z9" s="125"/>
    </row>
    <row r="10" ht="20" customHeight="1" spans="1:26">
      <c r="A10" s="114"/>
      <c r="B10" s="115" t="s">
        <v>28</v>
      </c>
      <c r="C10" s="116"/>
      <c r="D10" s="116"/>
      <c r="E10" s="117" t="s">
        <v>29</v>
      </c>
      <c r="F10" s="121">
        <v>44928</v>
      </c>
      <c r="G10" s="122">
        <f t="shared" ref="G10" si="1">SUM(H10-0.25)</f>
        <v>45</v>
      </c>
      <c r="H10" s="146">
        <f t="shared" ref="H10" si="2">SUM(I10-1/4)</f>
        <v>45.25</v>
      </c>
      <c r="I10" s="70">
        <v>45.5</v>
      </c>
      <c r="J10" s="148">
        <f t="shared" si="0"/>
        <v>45.75</v>
      </c>
      <c r="K10" s="148">
        <f t="shared" si="0"/>
        <v>46</v>
      </c>
      <c r="L10" s="148">
        <f t="shared" ref="L10:M10" si="3">SUM(K10+0)</f>
        <v>46</v>
      </c>
      <c r="M10" s="148">
        <f t="shared" si="3"/>
        <v>46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ht="20" customHeight="1" spans="1:26">
      <c r="A11" s="114"/>
      <c r="B11" s="115" t="s">
        <v>30</v>
      </c>
      <c r="C11" s="116"/>
      <c r="D11" s="116"/>
      <c r="E11" s="41" t="s">
        <v>31</v>
      </c>
      <c r="F11" s="121">
        <v>44928</v>
      </c>
      <c r="G11" s="123">
        <f t="shared" ref="G11:G16" si="4">SUM(H11-1)</f>
        <v>31</v>
      </c>
      <c r="H11" s="147">
        <f t="shared" ref="H11:H16" si="5">SUM(I11-2)</f>
        <v>32</v>
      </c>
      <c r="I11" s="70">
        <v>34</v>
      </c>
      <c r="J11" s="147">
        <f t="shared" ref="J11:J16" si="6">SUM(I11+2)</f>
        <v>36</v>
      </c>
      <c r="K11" s="147">
        <f t="shared" ref="K11:K16" si="7">SUM(J11+2.5)</f>
        <v>38.5</v>
      </c>
      <c r="L11" s="147">
        <f t="shared" ref="L11:M16" si="8">SUM(K11+2)</f>
        <v>40.5</v>
      </c>
      <c r="M11" s="147">
        <f t="shared" si="8"/>
        <v>42.5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ht="20" customHeight="1" spans="1:26">
      <c r="A12" s="114"/>
      <c r="B12" s="115" t="s">
        <v>32</v>
      </c>
      <c r="C12" s="116"/>
      <c r="D12" s="116"/>
      <c r="E12" s="117" t="s">
        <v>33</v>
      </c>
      <c r="F12" s="121">
        <v>44928</v>
      </c>
      <c r="G12" s="123">
        <f t="shared" si="4"/>
        <v>25</v>
      </c>
      <c r="H12" s="147">
        <f t="shared" si="5"/>
        <v>26</v>
      </c>
      <c r="I12" s="70">
        <v>28</v>
      </c>
      <c r="J12" s="147">
        <f t="shared" si="6"/>
        <v>30</v>
      </c>
      <c r="K12" s="147">
        <f t="shared" si="7"/>
        <v>32.5</v>
      </c>
      <c r="L12" s="147">
        <f t="shared" si="8"/>
        <v>34.5</v>
      </c>
      <c r="M12" s="147">
        <f t="shared" si="8"/>
        <v>36.5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ht="20" customHeight="1" spans="1:26">
      <c r="A13" s="114"/>
      <c r="B13" s="115" t="s">
        <v>34</v>
      </c>
      <c r="C13" s="116"/>
      <c r="D13" s="116"/>
      <c r="E13" s="41" t="s">
        <v>35</v>
      </c>
      <c r="F13" s="121">
        <v>44928</v>
      </c>
      <c r="G13" s="123">
        <f t="shared" si="4"/>
        <v>35.5</v>
      </c>
      <c r="H13" s="147">
        <f t="shared" si="5"/>
        <v>36.5</v>
      </c>
      <c r="I13" s="70">
        <v>38.5</v>
      </c>
      <c r="J13" s="147">
        <f t="shared" si="6"/>
        <v>40.5</v>
      </c>
      <c r="K13" s="147">
        <f t="shared" si="7"/>
        <v>43</v>
      </c>
      <c r="L13" s="147">
        <f t="shared" si="8"/>
        <v>45</v>
      </c>
      <c r="M13" s="147">
        <f t="shared" si="8"/>
        <v>47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ht="20" customHeight="1" spans="1:26">
      <c r="A14" s="114"/>
      <c r="B14" s="115" t="s">
        <v>36</v>
      </c>
      <c r="C14" s="116"/>
      <c r="D14" s="116"/>
      <c r="E14" s="41" t="s">
        <v>37</v>
      </c>
      <c r="F14" s="121">
        <v>44928</v>
      </c>
      <c r="G14" s="123">
        <f t="shared" si="4"/>
        <v>48</v>
      </c>
      <c r="H14" s="147">
        <f t="shared" si="5"/>
        <v>49</v>
      </c>
      <c r="I14" s="70">
        <v>51</v>
      </c>
      <c r="J14" s="147">
        <f t="shared" si="6"/>
        <v>53</v>
      </c>
      <c r="K14" s="147">
        <f t="shared" si="7"/>
        <v>55.5</v>
      </c>
      <c r="L14" s="147">
        <f t="shared" si="8"/>
        <v>57.5</v>
      </c>
      <c r="M14" s="147">
        <f t="shared" si="8"/>
        <v>59.5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ht="20" customHeight="1" spans="1:26">
      <c r="A15" s="114"/>
      <c r="B15" s="115" t="s">
        <v>38</v>
      </c>
      <c r="C15" s="116"/>
      <c r="D15" s="116"/>
      <c r="E15" s="41" t="s">
        <v>39</v>
      </c>
      <c r="F15" s="121">
        <v>44928</v>
      </c>
      <c r="G15" s="123">
        <f t="shared" si="4"/>
        <v>68</v>
      </c>
      <c r="H15" s="147">
        <f t="shared" si="5"/>
        <v>69</v>
      </c>
      <c r="I15" s="70">
        <v>71</v>
      </c>
      <c r="J15" s="147">
        <f t="shared" si="6"/>
        <v>73</v>
      </c>
      <c r="K15" s="147">
        <f t="shared" si="7"/>
        <v>75.5</v>
      </c>
      <c r="L15" s="147">
        <f t="shared" si="8"/>
        <v>77.5</v>
      </c>
      <c r="M15" s="147">
        <f t="shared" si="8"/>
        <v>79.5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ht="20" customHeight="1" spans="1:26">
      <c r="A16" s="114"/>
      <c r="B16" s="115" t="s">
        <v>40</v>
      </c>
      <c r="C16" s="116"/>
      <c r="D16" s="116"/>
      <c r="E16" s="41" t="s">
        <v>41</v>
      </c>
      <c r="F16" s="121">
        <v>44928</v>
      </c>
      <c r="G16" s="123">
        <f t="shared" si="4"/>
        <v>60</v>
      </c>
      <c r="H16" s="147">
        <f t="shared" si="5"/>
        <v>61</v>
      </c>
      <c r="I16" s="70">
        <v>63</v>
      </c>
      <c r="J16" s="147">
        <f t="shared" si="6"/>
        <v>65</v>
      </c>
      <c r="K16" s="147">
        <f t="shared" si="7"/>
        <v>67.5</v>
      </c>
      <c r="L16" s="147">
        <f t="shared" si="8"/>
        <v>69.5</v>
      </c>
      <c r="M16" s="147">
        <f t="shared" si="8"/>
        <v>71.5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ht="20" customHeight="1" spans="1:26">
      <c r="A17" s="114"/>
      <c r="B17" s="115" t="s">
        <v>42</v>
      </c>
      <c r="C17" s="116"/>
      <c r="D17" s="116"/>
      <c r="E17" s="41" t="s">
        <v>43</v>
      </c>
      <c r="F17" s="124">
        <v>0.25</v>
      </c>
      <c r="G17" s="122">
        <f t="shared" ref="G17" si="9">SUM(H17-0.25)</f>
        <v>30.25</v>
      </c>
      <c r="H17" s="146">
        <f t="shared" ref="H17" si="10">SUM(I17-1/4)</f>
        <v>30.5</v>
      </c>
      <c r="I17" s="70">
        <v>30.75</v>
      </c>
      <c r="J17" s="148">
        <f t="shared" ref="J17:K17" si="11">SUM(I17+0.25)</f>
        <v>31</v>
      </c>
      <c r="K17" s="148">
        <f t="shared" si="11"/>
        <v>31.25</v>
      </c>
      <c r="L17" s="148">
        <f t="shared" ref="L17:M17" si="12">SUM(K17+0)</f>
        <v>31.25</v>
      </c>
      <c r="M17" s="148">
        <f t="shared" si="12"/>
        <v>31.25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ht="20" customHeight="1" spans="1:26">
      <c r="A18" s="114"/>
      <c r="B18" s="115" t="s">
        <v>44</v>
      </c>
      <c r="C18" s="116"/>
      <c r="D18" s="116"/>
      <c r="E18" s="117" t="s">
        <v>45</v>
      </c>
      <c r="F18" s="124">
        <v>0.25</v>
      </c>
      <c r="G18" s="123">
        <f t="shared" ref="G18:H18" si="13">SUM(H18+0)</f>
        <v>12</v>
      </c>
      <c r="H18" s="147">
        <f t="shared" si="13"/>
        <v>12</v>
      </c>
      <c r="I18" s="70">
        <v>12</v>
      </c>
      <c r="J18" s="149">
        <f>SUM(I18+0.5)</f>
        <v>12.5</v>
      </c>
      <c r="K18" s="149">
        <f>SUM(J18+0)</f>
        <v>12.5</v>
      </c>
      <c r="L18" s="149">
        <f>SUM(K18+0.5)</f>
        <v>13</v>
      </c>
      <c r="M18" s="149">
        <f>SUM(L18+0)</f>
        <v>13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ht="16.15" customHeight="1" spans="1:26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ht="16.15" customHeight="1" spans="1:26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ht="16.15" customHeight="1" spans="1:26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ht="16.15" customHeight="1" spans="1:26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ht="16.15" customHeight="1" spans="1:26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ht="16.15" customHeight="1" spans="1:26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ht="16.15" customHeight="1" spans="1:26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ht="16.15" customHeight="1" spans="1:26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ht="16.15" customHeight="1" spans="1:26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ht="16.15" customHeight="1" spans="1:26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ht="16.15" customHeight="1" spans="1:26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ht="16.15" customHeight="1" spans="1:26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ht="16.15" customHeight="1" spans="1:26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ht="16.15" customHeight="1" spans="1:26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ht="16.15" customHeight="1" spans="1:26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ht="16.15" customHeight="1" spans="1:26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ht="16.15" customHeight="1" spans="1:26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ht="16.15" customHeight="1" spans="1:26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ht="16.15" customHeight="1" spans="1:26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ht="16.15" customHeight="1" spans="1:26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ht="16.15" customHeight="1" spans="1:26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ht="16.15" customHeight="1" spans="1:26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ht="16.15" customHeight="1" spans="1:26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ht="16.15" customHeight="1" spans="1:26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ht="16.15" customHeight="1" spans="1:26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ht="16.15" customHeight="1" spans="1:26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ht="16.15" customHeight="1" spans="1:26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ht="16.15" customHeight="1" spans="1:26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ht="16.15" customHeight="1" spans="1:26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ht="16.15" customHeight="1" spans="1:26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ht="16.15" customHeight="1" spans="1:26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ht="16.15" customHeight="1" spans="1:26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ht="16.15" customHeight="1" spans="1:26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ht="16.15" customHeight="1" spans="1:26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ht="16.15" customHeight="1" spans="1:26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ht="16.15" customHeight="1" spans="1:26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ht="16.15" customHeight="1" spans="1:26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ht="16.15" customHeight="1" spans="1:26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ht="16.15" customHeight="1" spans="1:26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ht="16.15" customHeight="1" spans="1:26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ht="16.15" customHeight="1" spans="1:26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ht="16.15" customHeight="1" spans="1:26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ht="16.15" customHeight="1" spans="1:26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ht="16.15" customHeight="1" spans="1:26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ht="16.15" customHeight="1" spans="1:26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ht="16.15" customHeight="1" spans="1:26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ht="16.15" customHeight="1" spans="1:26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ht="16.15" customHeight="1" spans="1:26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ht="16.15" customHeight="1" spans="1:26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ht="16.15" customHeight="1" spans="1:26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ht="16.15" customHeight="1" spans="1:26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ht="16.15" customHeight="1" spans="1:26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ht="16.15" customHeight="1" spans="1:26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ht="16.15" customHeight="1" spans="1:26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ht="16.15" customHeight="1" spans="1:26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ht="16.15" customHeight="1" spans="1:26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ht="16.15" customHeight="1" spans="1:26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ht="16.15" customHeight="1" spans="1:26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ht="16.15" customHeight="1" spans="1:26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ht="16.15" customHeight="1" spans="1:26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ht="16.15" customHeight="1" spans="1:26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ht="16.15" customHeight="1" spans="1:26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ht="16.15" customHeight="1" spans="1:26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ht="16.15" customHeight="1" spans="1:26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ht="16.15" customHeight="1" spans="1:26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ht="16.15" customHeight="1" spans="1:26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ht="16.15" customHeight="1" spans="1:26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ht="16.15" customHeight="1" spans="1:26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ht="16.15" customHeight="1" spans="1:26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ht="16.15" customHeight="1" spans="1:26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ht="16.15" customHeight="1" spans="1:26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ht="16.15" customHeight="1" spans="1:26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ht="16.15" customHeight="1" spans="1:26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ht="16.15" customHeight="1" spans="1:26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ht="16.15" customHeight="1" spans="1:26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ht="16.15" customHeight="1" spans="1:26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ht="16.15" customHeight="1" spans="1:26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ht="16.15" customHeight="1" spans="1:26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ht="16.15" customHeight="1" spans="1:26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ht="16.15" customHeight="1" spans="1:26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ht="16.15" customHeight="1" spans="1:26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ht="16.15" customHeight="1" spans="1:26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ht="16.15" customHeight="1" spans="1:26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ht="16.15" customHeight="1" spans="1:26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ht="16.15" customHeight="1" spans="1:26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ht="16.15" customHeight="1" spans="1:26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ht="16.15" customHeight="1" spans="1:26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ht="16.15" customHeight="1" spans="1:26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ht="16.15" customHeight="1" spans="1:26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ht="16.15" customHeight="1" spans="1:26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ht="16.15" customHeight="1" spans="1:26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ht="16.15" customHeight="1" spans="1:26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ht="16.15" customHeight="1" spans="1:26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ht="16.15" customHeight="1" spans="1:26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ht="16.15" customHeight="1" spans="1:26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ht="16.15" customHeight="1" spans="1:26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ht="16.15" customHeight="1" spans="1:26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ht="16.15" customHeight="1" spans="1:26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ht="16.15" customHeight="1" spans="1:26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ht="16.15" customHeight="1" spans="1:26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ht="16.15" customHeight="1" spans="1:26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ht="16.15" customHeight="1" spans="1:26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ht="16.15" customHeight="1" spans="1:26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ht="16.15" customHeight="1" spans="1:26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ht="16.15" customHeight="1" spans="1:26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ht="16.15" customHeight="1" spans="1:26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ht="16.15" customHeight="1" spans="1:26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ht="16.15" customHeight="1" spans="1:26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ht="16.15" customHeight="1" spans="1:26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ht="16.15" customHeight="1" spans="1:26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ht="16.15" customHeight="1" spans="1:26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ht="16.15" customHeight="1" spans="1:26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ht="16.15" customHeight="1" spans="1:26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ht="16.15" customHeight="1" spans="1:26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ht="16.15" customHeight="1" spans="1:26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ht="16.15" customHeight="1" spans="1:26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ht="16.15" customHeight="1" spans="1:26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ht="16.15" customHeight="1" spans="1:26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ht="16.15" customHeight="1" spans="1:26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ht="16.15" customHeight="1" spans="1:26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ht="16.15" customHeight="1" spans="1:26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ht="16.15" customHeight="1" spans="1:26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ht="16.15" customHeight="1" spans="1:26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ht="16.15" customHeight="1" spans="1:26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ht="16.15" customHeight="1" spans="1:26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ht="16.15" customHeight="1" spans="1:26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ht="16.15" customHeight="1" spans="1:26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ht="16.15" customHeight="1" spans="1:26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ht="16.15" customHeight="1" spans="1:26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ht="16.15" customHeight="1" spans="1:26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ht="16.15" customHeight="1" spans="1:26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ht="16.15" customHeight="1" spans="1:26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ht="16.15" customHeight="1" spans="1:26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ht="16.15" customHeight="1" spans="1:26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ht="16.15" customHeight="1" spans="1:26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ht="16.15" customHeight="1" spans="1:26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ht="16.15" customHeight="1" spans="1:26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ht="16.15" customHeight="1" spans="1:26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ht="16.15" customHeight="1" spans="1:26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ht="16.15" customHeight="1" spans="1:26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ht="16.15" customHeight="1" spans="1:26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ht="16.15" customHeight="1" spans="1:26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ht="16.15" customHeight="1" spans="1:26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ht="16.15" customHeight="1" spans="1:26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ht="16.15" customHeight="1" spans="1:26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ht="16.15" customHeight="1" spans="1:26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ht="16.15" customHeight="1" spans="1:26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ht="16.15" customHeight="1" spans="1:26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ht="16.15" customHeight="1" spans="1:26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ht="16.15" customHeight="1" spans="1:26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ht="16.15" customHeight="1" spans="1:26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ht="16.15" customHeight="1" spans="1:26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ht="16.15" customHeight="1" spans="1:26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ht="16.15" customHeight="1" spans="1:26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ht="16.15" customHeight="1" spans="1:26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ht="16.15" customHeight="1" spans="1:26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ht="16.15" customHeight="1" spans="1:26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ht="16.15" customHeight="1" spans="1:26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ht="16.15" customHeight="1" spans="1:26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ht="16.15" customHeight="1" spans="1:26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ht="16.15" customHeight="1" spans="1:26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ht="16.15" customHeight="1" spans="1:26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ht="16.15" customHeight="1" spans="1:26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ht="16.15" customHeight="1" spans="1:26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ht="16.15" customHeight="1" spans="1:26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ht="16.15" customHeight="1" spans="1:26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ht="16.15" customHeight="1" spans="1:26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ht="16.15" customHeight="1" spans="1:26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ht="16.15" customHeight="1" spans="1:26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ht="16.15" customHeight="1" spans="1:26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ht="16.15" customHeight="1" spans="1:26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ht="16.15" customHeight="1" spans="1:26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ht="16.15" customHeight="1" spans="1:26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ht="16.15" customHeight="1" spans="1:26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ht="16.15" customHeight="1" spans="1:26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ht="16.15" customHeight="1" spans="1:26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ht="16.15" customHeight="1" spans="1:26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ht="16.15" customHeight="1" spans="1:26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ht="16.15" customHeight="1" spans="1:26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ht="16.15" customHeight="1" spans="1:26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ht="16.15" customHeight="1" spans="1:26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ht="16.15" customHeight="1" spans="1:26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ht="16.15" customHeight="1" spans="1:26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ht="16.15" customHeight="1" spans="1:26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ht="16.15" customHeight="1" spans="1:26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ht="16.15" customHeight="1" spans="1:26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ht="16.15" customHeight="1" spans="1:26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ht="16.15" customHeight="1" spans="1:26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ht="16.15" customHeight="1" spans="1:26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ht="16.15" customHeight="1" spans="1:26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ht="16.15" customHeight="1" spans="1:26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ht="16.15" customHeight="1" spans="1:26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ht="16.15" customHeight="1" spans="1:26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ht="16.15" customHeight="1" spans="1:26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ht="16.15" customHeight="1" spans="1:26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ht="16.15" customHeight="1" spans="1:26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ht="16.15" customHeight="1" spans="1:26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ht="16.15" customHeight="1" spans="1:26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ht="16.15" customHeight="1" spans="1:26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ht="16.15" customHeight="1" spans="1:26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ht="16.15" customHeight="1" spans="1:26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ht="16.15" customHeight="1" spans="1:26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ht="16.15" customHeight="1" spans="1:26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ht="16.15" customHeight="1" spans="1:26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ht="16.15" customHeight="1" spans="1:26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ht="16.15" customHeight="1" spans="1:26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ht="16.15" customHeight="1" spans="1:26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ht="16.15" customHeight="1" spans="1:26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ht="16.15" customHeight="1" spans="1:26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ht="16.15" customHeight="1" spans="1:26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ht="16.15" customHeight="1" spans="1:26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ht="16.15" customHeight="1" spans="1:26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ht="16.15" customHeight="1" spans="1:26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ht="16.15" customHeight="1" spans="1:26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ht="16.15" customHeight="1" spans="1:26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ht="16.15" customHeight="1" spans="1:26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ht="16.15" customHeight="1" spans="1:26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ht="16.15" customHeight="1" spans="1:26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ht="16.15" customHeight="1" spans="1:26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ht="16.15" customHeight="1" spans="1:26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ht="16.15" customHeight="1" spans="1:26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ht="16.15" customHeight="1" spans="1:26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ht="16.15" customHeight="1" spans="1:26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ht="16.15" customHeight="1" spans="1:26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ht="16.15" customHeight="1" spans="1:26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ht="16.15" customHeight="1" spans="1:26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ht="16.15" customHeight="1" spans="1:26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ht="16.15" customHeight="1" spans="1:26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ht="16.15" customHeight="1" spans="1:26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ht="16.15" customHeight="1" spans="1:26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ht="16.15" customHeight="1" spans="1:26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ht="16.15" customHeight="1" spans="1:26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ht="16.15" customHeight="1" spans="1:26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ht="16.15" customHeight="1" spans="1:26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ht="16.15" customHeight="1" spans="1:26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ht="16.15" customHeight="1" spans="1:26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ht="16.15" customHeight="1" spans="1:26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ht="16.15" customHeight="1" spans="1:26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ht="16.15" customHeight="1" spans="1:26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ht="16.15" customHeight="1" spans="1:26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ht="16.15" customHeight="1" spans="1:26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ht="16.15" customHeight="1" spans="1:26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ht="16.15" customHeight="1" spans="1:26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ht="16.15" customHeight="1" spans="1:26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ht="16.15" customHeight="1" spans="1:26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ht="16.15" customHeight="1" spans="1:26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ht="16.15" customHeight="1" spans="1:26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ht="16.15" customHeight="1" spans="1:26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ht="16.15" customHeight="1" spans="1:26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ht="16.15" customHeight="1" spans="1:26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ht="16.15" customHeight="1" spans="1:26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ht="16.15" customHeight="1" spans="1:26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ht="16.15" customHeight="1" spans="1:26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ht="16.15" customHeight="1" spans="1:26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ht="16.15" customHeight="1" spans="1:26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ht="16.15" customHeight="1" spans="1:26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ht="16.15" customHeight="1" spans="1:26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ht="16.15" customHeight="1" spans="1:26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ht="16.15" customHeight="1" spans="1:26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ht="16.15" customHeight="1" spans="1:26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ht="16.15" customHeight="1" spans="1:26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ht="16.15" customHeight="1" spans="1:26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ht="16.15" customHeight="1" spans="1:26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ht="16.15" customHeight="1" spans="1:26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ht="16.15" customHeight="1" spans="1:26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ht="16.15" customHeight="1" spans="1:26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ht="16.15" customHeight="1" spans="1:26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ht="16.15" customHeight="1" spans="1:26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ht="16.15" customHeight="1" spans="1:26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ht="16.15" customHeight="1" spans="1:26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ht="16.15" customHeight="1" spans="1:26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ht="16.15" customHeight="1" spans="1:26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ht="16.15" customHeight="1" spans="1:26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ht="16.15" customHeight="1" spans="1:26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ht="16.15" customHeight="1" spans="1:26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ht="16.15" customHeight="1" spans="1:26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ht="16.15" customHeight="1" spans="1:26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ht="16.15" customHeight="1" spans="1:26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ht="16.15" customHeight="1" spans="1:26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ht="16.15" customHeight="1" spans="1:26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ht="16.15" customHeight="1" spans="1:26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ht="16.15" customHeight="1" spans="1:26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ht="16.15" customHeight="1" spans="1:26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ht="16.15" customHeight="1" spans="1:26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ht="16.15" customHeight="1" spans="1:26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ht="16.15" customHeight="1" spans="1:26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ht="16.15" customHeight="1" spans="1:26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ht="16.15" customHeight="1" spans="1:26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ht="16.15" customHeight="1" spans="1:26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ht="16.15" customHeight="1" spans="1:26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ht="16.15" customHeight="1" spans="1:26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ht="16.15" customHeight="1" spans="1:26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ht="16.15" customHeight="1" spans="1:26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ht="16.15" customHeight="1" spans="1:26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ht="16.15" customHeight="1" spans="1:26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ht="16.15" customHeight="1" spans="1:26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ht="16.15" customHeight="1" spans="1:26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ht="16.15" customHeight="1" spans="1:26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ht="16.15" customHeight="1" spans="1:26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ht="16.15" customHeight="1" spans="1:26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ht="16.15" customHeight="1" spans="1:26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ht="16.15" customHeight="1" spans="1:26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ht="16.15" customHeight="1" spans="1:26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ht="16.15" customHeight="1" spans="1:26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ht="16.15" customHeight="1" spans="1:26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ht="16.15" customHeight="1" spans="1:26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ht="16.15" customHeight="1" spans="1:26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ht="16.15" customHeight="1" spans="1:26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ht="16.15" customHeight="1" spans="1:26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ht="16.15" customHeight="1" spans="1:26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ht="16.15" customHeight="1" spans="1:26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ht="16.15" customHeight="1" spans="1:26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ht="16.15" customHeight="1" spans="1:26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ht="16.15" customHeight="1" spans="1:26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ht="16.15" customHeight="1" spans="1:26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ht="16.15" customHeight="1" spans="1:26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ht="16.15" customHeight="1" spans="1:26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ht="16.15" customHeight="1" spans="1:26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ht="16.15" customHeight="1" spans="1:26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ht="16.15" customHeight="1" spans="1:26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ht="16.15" customHeight="1" spans="1:26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ht="16.15" customHeight="1" spans="1:26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ht="16.15" customHeight="1" spans="1:26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ht="16.15" customHeight="1" spans="1:26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ht="16.15" customHeight="1" spans="1:26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ht="16.15" customHeight="1" spans="1:26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ht="16.15" customHeight="1" spans="1:26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ht="16.15" customHeight="1" spans="1:26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ht="16.15" customHeight="1" spans="1:26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ht="16.15" customHeight="1" spans="1:26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ht="16.15" customHeight="1" spans="1:26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ht="16.15" customHeight="1" spans="1:26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ht="16.15" customHeight="1" spans="1:26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ht="16.15" customHeight="1" spans="1:26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ht="16.15" customHeight="1" spans="1:26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ht="16.15" customHeight="1" spans="1:26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ht="16.15" customHeight="1" spans="1:26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ht="16.15" customHeight="1" spans="1:26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ht="16.15" customHeight="1" spans="1:26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ht="16.15" customHeight="1" spans="1:26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ht="16.15" customHeight="1" spans="1:26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ht="16.15" customHeight="1" spans="1:26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ht="16.15" customHeight="1" spans="1:26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ht="16.15" customHeight="1" spans="1:26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ht="16.15" customHeight="1" spans="1:26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ht="16.15" customHeight="1" spans="1:26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ht="16.15" customHeight="1" spans="1:26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ht="16.15" customHeight="1" spans="1:26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ht="16.15" customHeight="1" spans="1:26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ht="16.15" customHeight="1" spans="1:26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ht="16.15" customHeight="1" spans="1:26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ht="16.15" customHeight="1" spans="1:26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ht="16.15" customHeight="1" spans="1:26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ht="16.15" customHeight="1" spans="1:26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ht="16.15" customHeight="1" spans="1:26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ht="16.15" customHeight="1" spans="1:26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ht="16.15" customHeight="1" spans="1:26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ht="16.15" customHeight="1" spans="1:26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ht="16.15" customHeight="1" spans="1:26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ht="16.15" customHeight="1" spans="1:26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ht="16.15" customHeight="1" spans="1:26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ht="16.15" customHeight="1" spans="1:26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ht="16.15" customHeight="1" spans="1:26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ht="16.15" customHeight="1" spans="1:26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ht="16.15" customHeight="1" spans="1:26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ht="16.15" customHeight="1" spans="1:26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ht="16.15" customHeight="1" spans="1:26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ht="16.15" customHeight="1" spans="1:26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ht="16.15" customHeight="1" spans="1:26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ht="16.15" customHeight="1" spans="1:26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ht="16.15" customHeight="1" spans="1:26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ht="16.15" customHeight="1" spans="1:26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ht="16.15" customHeight="1" spans="1:26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ht="16.15" customHeight="1" spans="1:26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ht="16.15" customHeight="1" spans="1:26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ht="16.15" customHeight="1" spans="1:26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ht="16.15" customHeight="1" spans="1:26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ht="16.15" customHeight="1" spans="1:26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ht="16.15" customHeight="1" spans="1:26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ht="16.15" customHeight="1" spans="1:26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ht="16.15" customHeight="1" spans="1:26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ht="16.15" customHeight="1" spans="1:26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ht="16.15" customHeight="1" spans="1:26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ht="16.15" customHeight="1" spans="1:26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ht="16.15" customHeight="1" spans="1:26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ht="16.15" customHeight="1" spans="1:26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ht="16.15" customHeight="1" spans="1:26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ht="16.15" customHeight="1" spans="1:26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ht="16.15" customHeight="1" spans="1:26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ht="16.15" customHeight="1" spans="1:26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ht="16.15" customHeight="1" spans="1:26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ht="16.15" customHeight="1" spans="1:26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ht="16.15" customHeight="1" spans="1:26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ht="16.15" customHeight="1" spans="1:26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ht="16.15" customHeight="1" spans="1:26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ht="16.15" customHeight="1" spans="1:26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ht="16.15" customHeight="1" spans="1:26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ht="16.15" customHeight="1" spans="1:26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ht="16.15" customHeight="1" spans="1:26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ht="16.15" customHeight="1" spans="1:26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ht="16.15" customHeight="1" spans="1:26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ht="16.15" customHeight="1" spans="1:26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ht="16.15" customHeight="1" spans="1:26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ht="16.15" customHeight="1" spans="1:26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ht="16.15" customHeight="1" spans="1:26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ht="16.15" customHeight="1" spans="1:26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ht="16.15" customHeight="1" spans="1:26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ht="16.15" customHeight="1" spans="1:26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ht="16.15" customHeight="1" spans="1:26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ht="16.15" customHeight="1" spans="1:26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ht="16.15" customHeight="1" spans="1:26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ht="16.15" customHeight="1" spans="1:26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ht="16.15" customHeight="1" spans="1:26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ht="16.15" customHeight="1" spans="1:26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ht="16.15" customHeight="1" spans="1:26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ht="16.15" customHeight="1" spans="1:26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ht="16.15" customHeight="1" spans="1:26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ht="16.15" customHeight="1" spans="1:26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ht="16.15" customHeight="1" spans="1:26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ht="16.15" customHeight="1" spans="1:26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ht="16.15" customHeight="1" spans="1:26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ht="16.15" customHeight="1" spans="1:26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ht="16.15" customHeight="1" spans="1:26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ht="16.15" customHeight="1" spans="1:26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ht="16.15" customHeight="1" spans="1:26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ht="16.15" customHeight="1" spans="1:26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ht="16.15" customHeight="1" spans="1:26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ht="16.15" customHeight="1" spans="1:26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ht="16.15" customHeight="1" spans="1:26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ht="16.15" customHeight="1" spans="1:26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ht="16.15" customHeight="1" spans="1:26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ht="16.15" customHeight="1" spans="1:26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ht="16.15" customHeight="1" spans="1:26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ht="16.15" customHeight="1" spans="1:26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ht="16.15" customHeight="1" spans="1:26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ht="16.15" customHeight="1" spans="1:26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ht="16.15" customHeight="1" spans="1:26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ht="16.15" customHeight="1" spans="1:26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ht="16.15" customHeight="1" spans="1:26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ht="16.15" customHeight="1" spans="1:26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ht="16.15" customHeight="1" spans="1:26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ht="16.15" customHeight="1" spans="1:26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ht="16.15" customHeight="1" spans="1:26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ht="16.15" customHeight="1" spans="1:26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ht="16.15" customHeight="1" spans="1:26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ht="16.15" customHeight="1" spans="1:26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ht="16.15" customHeight="1" spans="1:26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ht="16.15" customHeight="1" spans="1:26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ht="16.15" customHeight="1" spans="1:26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ht="16.15" customHeight="1" spans="1:26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ht="16.15" customHeight="1" spans="1:26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ht="16.15" customHeight="1" spans="1:26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ht="16.15" customHeight="1" spans="1:26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ht="16.15" customHeight="1" spans="1:26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ht="16.15" customHeight="1" spans="1:26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ht="16.15" customHeight="1" spans="1:26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ht="16.15" customHeight="1" spans="1:26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ht="16.15" customHeight="1" spans="1:26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ht="16.15" customHeight="1" spans="1:26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ht="16.15" customHeight="1" spans="1:26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ht="16.15" customHeight="1" spans="1:26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ht="16.15" customHeight="1" spans="1:26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ht="16.15" customHeight="1" spans="1:26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ht="16.15" customHeight="1" spans="1:26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ht="16.15" customHeight="1" spans="1:26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ht="16.15" customHeight="1" spans="1:26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ht="16.15" customHeight="1" spans="1:26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ht="16.15" customHeight="1" spans="1:26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ht="16.15" customHeight="1" spans="1:26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ht="16.15" customHeight="1" spans="1:26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ht="16.15" customHeight="1" spans="1:26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ht="16.15" customHeight="1" spans="1:26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ht="16.15" customHeight="1" spans="1:26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ht="16.15" customHeight="1" spans="1:26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ht="16.15" customHeight="1" spans="1:26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ht="16.15" customHeight="1" spans="1:26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ht="16.15" customHeight="1" spans="1:26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ht="16.15" customHeight="1" spans="1:26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ht="16.15" customHeight="1" spans="1:26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ht="16.15" customHeight="1" spans="1:26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ht="16.15" customHeight="1" spans="1:26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ht="16.15" customHeight="1" spans="1:26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ht="16.15" customHeight="1" spans="1:26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ht="16.15" customHeight="1" spans="1:26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ht="16.15" customHeight="1" spans="1:26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ht="16.15" customHeight="1" spans="1:26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ht="16.15" customHeight="1" spans="1:26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ht="16.15" customHeight="1" spans="1:26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ht="16.15" customHeight="1" spans="1:26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ht="16.15" customHeight="1" spans="1:26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ht="16.15" customHeight="1" spans="1:26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ht="16.15" customHeight="1" spans="1:26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ht="16.15" customHeight="1" spans="1:26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ht="16.15" customHeight="1" spans="1:26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ht="16.15" customHeight="1" spans="1:26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ht="16.15" customHeight="1" spans="1:26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ht="16.15" customHeight="1" spans="1:26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ht="16.15" customHeight="1" spans="1:26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ht="16.15" customHeight="1" spans="1:26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ht="16.15" customHeight="1" spans="1:26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ht="16.15" customHeight="1" spans="1:26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ht="16.15" customHeight="1" spans="1:26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ht="16.15" customHeight="1" spans="1:26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ht="16.15" customHeight="1" spans="1:26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ht="16.15" customHeight="1" spans="1:26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ht="16.15" customHeight="1" spans="1:26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ht="16.15" customHeight="1" spans="1:26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ht="16.15" customHeight="1" spans="1:26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ht="16.15" customHeight="1" spans="1:26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ht="16.15" customHeight="1" spans="1:26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ht="16.15" customHeight="1" spans="1:26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ht="16.15" customHeight="1" spans="1:26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ht="16.15" customHeight="1" spans="1:26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ht="16.15" customHeight="1" spans="1:26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ht="16.15" customHeight="1" spans="1:26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ht="16.15" customHeight="1" spans="1:26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ht="16.15" customHeight="1" spans="1:26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ht="16.15" customHeight="1" spans="1:26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ht="16.15" customHeight="1" spans="1:26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ht="16.15" customHeight="1" spans="1:26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ht="16.15" customHeight="1" spans="1:26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ht="16.15" customHeight="1" spans="1:26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ht="16.15" customHeight="1" spans="1:26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ht="16.15" customHeight="1" spans="1:26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ht="16.15" customHeight="1" spans="1:26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ht="16.15" customHeight="1" spans="1:26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ht="16.15" customHeight="1" spans="1:26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ht="16.15" customHeight="1" spans="1:26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ht="16.15" customHeight="1" spans="1:26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ht="16.15" customHeight="1" spans="1:26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ht="16.15" customHeight="1" spans="1:26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ht="16.15" customHeight="1" spans="1:26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ht="16.15" customHeight="1" spans="1:26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ht="16.15" customHeight="1" spans="1:26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ht="16.15" customHeight="1" spans="1:26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ht="16.15" customHeight="1" spans="1:26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ht="16.15" customHeight="1" spans="1:26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ht="16.15" customHeight="1" spans="1:26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ht="16.15" customHeight="1" spans="1:26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ht="16.15" customHeight="1" spans="1:26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ht="16.15" customHeight="1" spans="1:26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ht="16.15" customHeight="1" spans="1:26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ht="16.15" customHeight="1" spans="1:26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ht="16.15" customHeight="1" spans="1:26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ht="16.15" customHeight="1" spans="1:26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ht="16.15" customHeight="1" spans="1:26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ht="16.15" customHeight="1" spans="1:26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ht="16.15" customHeight="1" spans="1:26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ht="16.15" customHeight="1" spans="1:26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ht="16.15" customHeight="1" spans="1:26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ht="16.15" customHeight="1" spans="1:26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ht="16.15" customHeight="1" spans="1:26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ht="16.15" customHeight="1" spans="1:26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ht="16.15" customHeight="1" spans="1:26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ht="16.15" customHeight="1" spans="1:26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ht="16.15" customHeight="1" spans="1:26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ht="16.15" customHeight="1" spans="1:26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ht="16.15" customHeight="1" spans="1:26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ht="16.15" customHeight="1" spans="1:26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ht="16.15" customHeight="1" spans="1:26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ht="16.15" customHeight="1" spans="1:26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ht="16.15" customHeight="1" spans="1:26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ht="16.15" customHeight="1" spans="1:26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ht="16.15" customHeight="1" spans="1:26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ht="16.15" customHeight="1" spans="1:26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ht="16.15" customHeight="1" spans="1:26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ht="16.15" customHeight="1" spans="1:26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ht="16.15" customHeight="1" spans="1:26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ht="16.15" customHeight="1" spans="1:26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ht="16.15" customHeight="1" spans="1:26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ht="16.15" customHeight="1" spans="1:26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ht="16.15" customHeight="1" spans="1:26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ht="16.15" customHeight="1" spans="1:26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ht="16.15" customHeight="1" spans="1:26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ht="16.15" customHeight="1" spans="1:26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ht="16.15" customHeight="1" spans="1:26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ht="16.15" customHeight="1" spans="1:26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ht="16.15" customHeight="1" spans="1:26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ht="16.15" customHeight="1" spans="1:26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ht="16.15" customHeight="1" spans="1:26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ht="16.15" customHeight="1" spans="1:26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ht="16.15" customHeight="1" spans="1:26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ht="16.15" customHeight="1" spans="1:26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ht="16.15" customHeight="1" spans="1:26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ht="16.15" customHeight="1" spans="1:26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ht="16.15" customHeight="1" spans="1:26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ht="16.15" customHeight="1" spans="1:26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ht="16.15" customHeight="1" spans="1:26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ht="16.15" customHeight="1" spans="1:26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ht="16.15" customHeight="1" spans="1:26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ht="16.15" customHeight="1" spans="1:26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ht="16.15" customHeight="1" spans="1:26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ht="16.15" customHeight="1" spans="1:26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ht="16.15" customHeight="1" spans="1:26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ht="16.15" customHeight="1" spans="1:26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ht="16.15" customHeight="1" spans="1:26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ht="16.15" customHeight="1" spans="1:26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ht="16.15" customHeight="1" spans="1:26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ht="16.15" customHeight="1" spans="1:26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ht="16.15" customHeight="1" spans="1:26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ht="16.15" customHeight="1" spans="1:26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ht="16.15" customHeight="1" spans="1:26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ht="16.15" customHeight="1" spans="1:26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ht="16.15" customHeight="1" spans="1:26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ht="16.15" customHeight="1" spans="1:26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ht="16.15" customHeight="1" spans="1:26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ht="16.15" customHeight="1" spans="1:26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ht="16.15" customHeight="1" spans="1:26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ht="16.15" customHeight="1" spans="1:26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ht="16.15" customHeight="1" spans="1:26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ht="16.15" customHeight="1" spans="1:26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ht="16.15" customHeight="1" spans="1:26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ht="16.15" customHeight="1" spans="1:26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ht="16.15" customHeight="1" spans="1:26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ht="16.15" customHeight="1" spans="1:26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ht="16.15" customHeight="1" spans="1:26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ht="16.15" customHeight="1" spans="1:26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ht="16.15" customHeight="1" spans="1:26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ht="16.15" customHeight="1" spans="1:26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ht="16.15" customHeight="1" spans="1:26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ht="16.15" customHeight="1" spans="1:26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ht="16.15" customHeight="1" spans="1:26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ht="16.15" customHeight="1" spans="1:26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ht="16.15" customHeight="1" spans="1:26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ht="16.15" customHeight="1" spans="1:26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ht="16.15" customHeight="1" spans="1:26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ht="16.15" customHeight="1" spans="1:26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ht="16.15" customHeight="1" spans="1:26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ht="16.15" customHeight="1" spans="1:26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ht="16.15" customHeight="1" spans="1:26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ht="16.15" customHeight="1" spans="1:26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ht="16.15" customHeight="1" spans="1:26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ht="16.15" customHeight="1" spans="1:26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ht="16.15" customHeight="1" spans="1:26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ht="16.15" customHeight="1" spans="1:26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ht="16.15" customHeight="1" spans="1:26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ht="16.15" customHeight="1" spans="1:26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ht="16.15" customHeight="1" spans="1:26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ht="16.15" customHeight="1" spans="1:26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ht="16.15" customHeight="1" spans="1:26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ht="16.15" customHeight="1" spans="1:26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ht="16.15" customHeight="1" spans="1:26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ht="16.15" customHeight="1" spans="1:26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ht="16.15" customHeight="1" spans="1:26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ht="16.15" customHeight="1" spans="1:26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ht="16.15" customHeight="1" spans="1:26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ht="16.15" customHeight="1" spans="1:26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ht="16.15" customHeight="1" spans="1:26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ht="16.15" customHeight="1" spans="1:26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ht="16.15" customHeight="1" spans="1:26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ht="16.15" customHeight="1" spans="1:26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ht="16.15" customHeight="1" spans="1:26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ht="16.15" customHeight="1" spans="1:26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ht="16.15" customHeight="1" spans="1:26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ht="16.15" customHeight="1" spans="1:26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ht="16.15" customHeight="1" spans="1:26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ht="16.15" customHeight="1" spans="1:26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ht="16.15" customHeight="1" spans="1:26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ht="16.15" customHeight="1" spans="1:26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ht="16.15" customHeight="1" spans="1:26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ht="16.15" customHeight="1" spans="1:26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ht="16.15" customHeight="1" spans="1:26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ht="16.15" customHeight="1" spans="1:26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ht="16.15" customHeight="1" spans="1:26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ht="16.15" customHeight="1" spans="1:26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ht="16.15" customHeight="1" spans="1:26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ht="16.15" customHeight="1" spans="1:26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ht="16.15" customHeight="1" spans="1:26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ht="16.15" customHeight="1" spans="1:26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ht="16.15" customHeight="1" spans="1:26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ht="16.15" customHeight="1" spans="1:26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ht="16.15" customHeight="1" spans="1:26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ht="16.15" customHeight="1" spans="1:26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ht="16.15" customHeight="1" spans="1:26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ht="16.15" customHeight="1" spans="1:26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ht="16.15" customHeight="1" spans="1:26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ht="16.15" customHeight="1" spans="1:26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ht="16.15" customHeight="1" spans="1:26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ht="16.15" customHeight="1" spans="1:26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ht="16.15" customHeight="1" spans="1:26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ht="16.15" customHeight="1" spans="1:26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ht="16.15" customHeight="1" spans="1:26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ht="16.15" customHeight="1" spans="1:26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ht="16.15" customHeight="1" spans="1:26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ht="16.15" customHeight="1" spans="1:26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ht="16.15" customHeight="1" spans="1:26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ht="16.15" customHeight="1" spans="1:26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ht="16.15" customHeight="1" spans="1:26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ht="16.15" customHeight="1" spans="1:26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ht="16.15" customHeight="1" spans="1:26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ht="16.15" customHeight="1" spans="1:26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ht="16.15" customHeight="1" spans="1:26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ht="16.15" customHeight="1" spans="1:26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ht="16.15" customHeight="1" spans="1:26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ht="16.15" customHeight="1" spans="1:26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ht="16.15" customHeight="1" spans="1:26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ht="16.15" customHeight="1" spans="1:26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ht="16.15" customHeight="1" spans="1:26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ht="16.15" customHeight="1" spans="1:26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ht="16.15" customHeight="1" spans="1:26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ht="16.15" customHeight="1" spans="1:26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ht="16.15" customHeight="1" spans="1:26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ht="16.15" customHeight="1" spans="1:26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ht="16.15" customHeight="1" spans="1:26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ht="16.15" customHeight="1" spans="1:26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ht="16.15" customHeight="1" spans="1:26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ht="16.15" customHeight="1" spans="1:26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ht="16.15" customHeight="1" spans="1:26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ht="16.15" customHeight="1" spans="1:26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ht="16.15" customHeight="1" spans="1:26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ht="16.15" customHeight="1" spans="1:26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ht="16.15" customHeight="1" spans="1:26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ht="16.15" customHeight="1" spans="1:26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ht="16.15" customHeight="1" spans="1:26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ht="16.15" customHeight="1" spans="1:26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ht="16.15" customHeight="1" spans="1:26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ht="16.15" customHeight="1" spans="1:26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ht="16.15" customHeight="1" spans="1:26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ht="16.15" customHeight="1" spans="1:26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ht="16.15" customHeight="1" spans="1:26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ht="16.15" customHeight="1" spans="1:26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ht="16.15" customHeight="1" spans="1:26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ht="16.15" customHeight="1" spans="1:26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ht="16.15" customHeight="1" spans="1:26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ht="16.15" customHeight="1" spans="1:26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ht="16.15" customHeight="1" spans="1:26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ht="16.15" customHeight="1" spans="1:26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ht="16.15" customHeight="1" spans="1:26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ht="16.15" customHeight="1" spans="1:26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ht="16.15" customHeight="1" spans="1:26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ht="16.15" customHeight="1" spans="1:26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ht="16.15" customHeight="1" spans="1:26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ht="16.15" customHeight="1" spans="1:26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ht="16.15" customHeight="1" spans="1:26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ht="16.15" customHeight="1" spans="1:26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ht="16.15" customHeight="1" spans="1:26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ht="16.15" customHeight="1" spans="1:26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ht="16.15" customHeight="1" spans="1:26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ht="16.15" customHeight="1" spans="1:26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ht="16.15" customHeight="1" spans="1:26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ht="16.15" customHeight="1" spans="1:26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ht="16.15" customHeight="1" spans="1:26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ht="16.15" customHeight="1" spans="1:26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ht="16.15" customHeight="1" spans="1:26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ht="16.15" customHeight="1" spans="1:26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ht="16.15" customHeight="1" spans="1:26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ht="16.15" customHeight="1" spans="1:26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ht="16.15" customHeight="1" spans="1:26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ht="16.15" customHeight="1" spans="1:26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ht="16.15" customHeight="1" spans="1:26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ht="16.15" customHeight="1" spans="1:26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ht="16.15" customHeight="1" spans="1:26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ht="16.15" customHeight="1" spans="1:26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ht="16.15" customHeight="1" spans="1:26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ht="16.15" customHeight="1" spans="1:26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ht="16.15" customHeight="1" spans="1:26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ht="16.15" customHeight="1" spans="1:26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ht="16.15" customHeight="1" spans="1:26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ht="16.15" customHeight="1" spans="1:26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ht="16.15" customHeight="1" spans="1:26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ht="16.15" customHeight="1" spans="1:26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ht="16.15" customHeight="1" spans="1:26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ht="16.15" customHeight="1" spans="1:26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ht="16.15" customHeight="1" spans="1:26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ht="16.15" customHeight="1" spans="1:26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ht="16.15" customHeight="1" spans="1:26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ht="16.15" customHeight="1" spans="1:26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ht="16.15" customHeight="1" spans="1:26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ht="16.15" customHeight="1" spans="1:26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ht="16.15" customHeight="1" spans="1:26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ht="16.15" customHeight="1" spans="1:26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ht="16.15" customHeight="1" spans="1:26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ht="16.15" customHeight="1" spans="1:26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ht="16.15" customHeight="1" spans="1:26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ht="16.15" customHeight="1" spans="1:26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ht="16.15" customHeight="1" spans="1:26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ht="16.15" customHeight="1" spans="1:26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ht="16.15" customHeight="1" spans="1:26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ht="16.15" customHeight="1" spans="1:26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ht="16.15" customHeight="1" spans="1:26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ht="16.15" customHeight="1" spans="1:26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ht="16.15" customHeight="1" spans="1:26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ht="16.15" customHeight="1" spans="1:26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ht="16.15" customHeight="1" spans="1:26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ht="16.15" customHeight="1" spans="1:26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ht="16.15" customHeight="1" spans="1:26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ht="16.15" customHeight="1" spans="1:26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ht="16.15" customHeight="1" spans="1:26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ht="16.15" customHeight="1" spans="1:26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ht="16.15" customHeight="1" spans="1:26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ht="16.15" customHeight="1" spans="1:26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ht="16.15" customHeight="1" spans="1:26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ht="16.15" customHeight="1" spans="1:26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ht="16.15" customHeight="1" spans="1:26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ht="16.15" customHeight="1" spans="1:26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ht="16.15" customHeight="1" spans="1:26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ht="16.15" customHeight="1" spans="1:26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ht="16.15" customHeight="1" spans="1:26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ht="16.15" customHeight="1" spans="1:26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ht="16.15" customHeight="1" spans="1:26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ht="16.15" customHeight="1" spans="1:26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ht="16.15" customHeight="1" spans="1:26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ht="16.15" customHeight="1" spans="1:26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ht="16.15" customHeight="1" spans="1:26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ht="16.15" customHeight="1" spans="1:26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ht="16.15" customHeight="1" spans="1:26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ht="16.15" customHeight="1" spans="1:26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ht="16.15" customHeight="1" spans="1:26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ht="16.15" customHeight="1" spans="1:26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ht="16.15" customHeight="1" spans="1:26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ht="16.15" customHeight="1" spans="1:26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ht="16.15" customHeight="1" spans="1:26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ht="16.15" customHeight="1" spans="1:26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ht="16.15" customHeight="1" spans="1:26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ht="16.15" customHeight="1" spans="1:26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ht="16.15" customHeight="1" spans="1:26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ht="16.15" customHeight="1" spans="1:26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ht="16.15" customHeight="1" spans="1:26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ht="16.15" customHeight="1" spans="1:26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ht="16.15" customHeight="1" spans="1:26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ht="16.15" customHeight="1" spans="1:26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ht="16.15" customHeight="1" spans="1:26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ht="16.15" customHeight="1" spans="1:26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ht="16.15" customHeight="1" spans="1:26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ht="16.15" customHeight="1" spans="1:26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ht="16.15" customHeight="1" spans="1:26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ht="16.15" customHeight="1" spans="1:26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ht="16.15" customHeight="1" spans="1:26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ht="16.15" customHeight="1" spans="1:26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ht="16.15" customHeight="1" spans="1:26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ht="16.15" customHeight="1" spans="1:26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ht="16.15" customHeight="1" spans="1:26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ht="16.15" customHeight="1" spans="1:26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ht="16.15" customHeight="1" spans="1:26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ht="16.15" customHeight="1" spans="1:26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ht="16.15" customHeight="1" spans="1:26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ht="16.15" customHeight="1" spans="1:26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ht="16.15" customHeight="1" spans="1:26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ht="16.15" customHeight="1" spans="1:26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ht="16.15" customHeight="1" spans="1:26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ht="16.15" customHeight="1" spans="1:26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ht="16.15" customHeight="1" spans="1:26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ht="16.15" customHeight="1" spans="1:26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ht="16.15" customHeight="1" spans="1:26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ht="16.15" customHeight="1" spans="1:26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ht="16.15" customHeight="1" spans="1:26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ht="16.15" customHeight="1" spans="1:26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ht="16.15" customHeight="1" spans="1:26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ht="16.15" customHeight="1" spans="1:26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ht="16.15" customHeight="1" spans="1:26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ht="16.15" customHeight="1" spans="1:26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ht="16.15" customHeight="1" spans="1:26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ht="16.15" customHeight="1" spans="1:26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ht="16.15" customHeight="1" spans="1:26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ht="16.15" customHeight="1" spans="1:26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ht="16.15" customHeight="1" spans="1:26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ht="16.15" customHeight="1" spans="1:26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ht="16.15" customHeight="1" spans="1:26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ht="16.15" customHeight="1" spans="1:26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ht="16.15" customHeight="1" spans="1:26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ht="16.15" customHeight="1" spans="1:26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ht="16.15" customHeight="1" spans="1:26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ht="16.15" customHeight="1" spans="1:26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ht="16.15" customHeight="1" spans="1:26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ht="16.15" customHeight="1" spans="1:26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ht="16.15" customHeight="1" spans="1:26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ht="16.15" customHeight="1" spans="1:26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ht="16.15" customHeight="1" spans="1:26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G2:M6"/>
  </mergeCells>
  <conditionalFormatting sqref="N9">
    <cfRule type="notContainsBlanks" dxfId="0" priority="18">
      <formula>LEN(TRIM(N9))&gt;0</formula>
    </cfRule>
  </conditionalFormatting>
  <conditionalFormatting sqref="R9">
    <cfRule type="notContainsBlanks" dxfId="0" priority="19">
      <formula>LEN(TRIM(R9))&gt;0</formula>
    </cfRule>
  </conditionalFormatting>
  <conditionalFormatting sqref="V9">
    <cfRule type="notContainsBlanks" dxfId="0" priority="20">
      <formula>LEN(TRIM(V9))&gt;0</formula>
    </cfRule>
  </conditionalFormatting>
  <conditionalFormatting sqref="J9:M18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91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86"/>
  <sheetViews>
    <sheetView showGridLines="0" view="pageBreakPreview" zoomScaleNormal="100" workbookViewId="0">
      <selection activeCell="C26" sqref="C26"/>
    </sheetView>
  </sheetViews>
  <sheetFormatPr defaultColWidth="10" defaultRowHeight="15" customHeight="1"/>
  <cols>
    <col min="1" max="1" width="3.66666666666667" style="77" customWidth="1"/>
    <col min="2" max="2" width="14.5555555555556" style="77" customWidth="1"/>
    <col min="3" max="3" width="22.3333333333333" style="77" customWidth="1"/>
    <col min="4" max="4" width="18.1111111111111" style="77" customWidth="1"/>
    <col min="5" max="5" width="17" style="77" customWidth="1"/>
    <col min="6" max="6" width="8" style="77" customWidth="1"/>
    <col min="7" max="7" width="7.77777777777778" style="77" hidden="1" customWidth="1"/>
    <col min="8" max="13" width="7.77777777777778" style="77" customWidth="1"/>
    <col min="14" max="14" width="5" style="77" customWidth="1"/>
    <col min="15" max="17" width="7.66666666666667" style="77" customWidth="1"/>
    <col min="18" max="18" width="4.88888888888889" style="77" customWidth="1"/>
    <col min="19" max="19" width="7.66666666666667" style="77" customWidth="1"/>
    <col min="20" max="21" width="7.55555555555556" style="77" customWidth="1"/>
    <col min="22" max="22" width="5.88888888888889" style="77" customWidth="1"/>
    <col min="23" max="23" width="9" style="77" customWidth="1"/>
    <col min="24" max="24" width="25.4444444444444" style="77" customWidth="1"/>
    <col min="25" max="26" width="10.6666666666667" style="77" customWidth="1"/>
    <col min="27" max="16384" width="10" style="77"/>
  </cols>
  <sheetData>
    <row r="1" ht="30" customHeight="1" spans="1:26">
      <c r="A1" s="78" t="s">
        <v>0</v>
      </c>
      <c r="B1" s="79"/>
      <c r="C1" s="79"/>
      <c r="D1" s="79"/>
      <c r="E1" s="79"/>
      <c r="F1" s="79"/>
      <c r="G1" s="80"/>
      <c r="H1" s="81"/>
      <c r="I1" s="126"/>
      <c r="J1" s="126"/>
      <c r="K1" s="126"/>
      <c r="L1" s="126"/>
      <c r="M1" s="127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5"/>
      <c r="Y1" s="125"/>
      <c r="Z1" s="125"/>
    </row>
    <row r="2" ht="16.15" customHeight="1" spans="1:26">
      <c r="A2" s="82" t="s">
        <v>1</v>
      </c>
      <c r="B2" s="83"/>
      <c r="C2" s="84" t="s">
        <v>2</v>
      </c>
      <c r="D2" s="85" t="s">
        <v>3</v>
      </c>
      <c r="E2" s="86" t="s">
        <v>4</v>
      </c>
      <c r="F2" s="87"/>
      <c r="G2" s="88"/>
      <c r="H2" s="89"/>
      <c r="I2" s="89"/>
      <c r="J2" s="89"/>
      <c r="K2" s="89"/>
      <c r="L2" s="89"/>
      <c r="M2" s="129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5"/>
      <c r="Y2" s="125"/>
      <c r="Z2" s="125"/>
    </row>
    <row r="3" ht="16.15" customHeight="1" spans="1:26">
      <c r="A3" s="90" t="s">
        <v>5</v>
      </c>
      <c r="B3" s="91"/>
      <c r="C3" s="92">
        <v>45336</v>
      </c>
      <c r="D3" s="93" t="s">
        <v>6</v>
      </c>
      <c r="E3" s="94"/>
      <c r="F3" s="95"/>
      <c r="G3" s="88"/>
      <c r="H3" s="96"/>
      <c r="I3" s="96"/>
      <c r="J3" s="96"/>
      <c r="K3" s="96"/>
      <c r="L3" s="96"/>
      <c r="M3" s="131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25"/>
      <c r="Y3" s="125"/>
      <c r="Z3" s="125"/>
    </row>
    <row r="4" ht="16.15" customHeight="1" spans="1:26">
      <c r="A4" s="90" t="s">
        <v>7</v>
      </c>
      <c r="B4" s="91"/>
      <c r="C4" s="92"/>
      <c r="D4" s="93" t="s">
        <v>8</v>
      </c>
      <c r="E4" s="94" t="s">
        <v>9</v>
      </c>
      <c r="F4" s="95"/>
      <c r="G4" s="88"/>
      <c r="H4" s="96"/>
      <c r="I4" s="96"/>
      <c r="J4" s="96"/>
      <c r="K4" s="96"/>
      <c r="L4" s="96"/>
      <c r="M4" s="131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25"/>
      <c r="Y4" s="125"/>
      <c r="Z4" s="125"/>
    </row>
    <row r="5" ht="16.15" customHeight="1" spans="1:26">
      <c r="A5" s="90" t="s">
        <v>10</v>
      </c>
      <c r="B5" s="91"/>
      <c r="C5" s="92"/>
      <c r="D5" s="93" t="s">
        <v>11</v>
      </c>
      <c r="E5" s="94" t="s">
        <v>12</v>
      </c>
      <c r="F5" s="95"/>
      <c r="G5" s="97"/>
      <c r="H5" s="98"/>
      <c r="I5" s="98"/>
      <c r="J5" s="98"/>
      <c r="K5" s="98"/>
      <c r="L5" s="98"/>
      <c r="M5" s="132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25"/>
      <c r="Y5" s="125"/>
      <c r="Z5" s="125"/>
    </row>
    <row r="6" ht="16.15" customHeight="1" spans="1:26">
      <c r="A6" s="90" t="s">
        <v>13</v>
      </c>
      <c r="B6" s="91"/>
      <c r="C6" s="92" t="s">
        <v>14</v>
      </c>
      <c r="D6" s="93" t="s">
        <v>15</v>
      </c>
      <c r="E6" s="94" t="s">
        <v>16</v>
      </c>
      <c r="F6" s="95"/>
      <c r="G6" s="99"/>
      <c r="H6" s="100"/>
      <c r="I6" s="100"/>
      <c r="J6" s="100"/>
      <c r="K6" s="100"/>
      <c r="L6" s="100"/>
      <c r="M6" s="133"/>
      <c r="N6" s="130"/>
      <c r="O6" s="130"/>
      <c r="P6" s="130"/>
      <c r="Q6" s="130"/>
      <c r="R6" s="130"/>
      <c r="S6" s="130"/>
      <c r="T6" s="130"/>
      <c r="U6" s="130"/>
      <c r="V6" s="130"/>
      <c r="W6" s="143"/>
      <c r="X6" s="125"/>
      <c r="Y6" s="125"/>
      <c r="Z6" s="125"/>
    </row>
    <row r="7" ht="16.15" customHeight="1" spans="1:26">
      <c r="A7" s="101"/>
      <c r="B7" s="102" t="s">
        <v>17</v>
      </c>
      <c r="C7" s="103"/>
      <c r="D7" s="103"/>
      <c r="E7" s="104"/>
      <c r="F7" s="105" t="s">
        <v>18</v>
      </c>
      <c r="G7" s="106" t="s">
        <v>19</v>
      </c>
      <c r="H7" s="107" t="s">
        <v>20</v>
      </c>
      <c r="I7" s="134" t="s">
        <v>21</v>
      </c>
      <c r="J7" s="135" t="s">
        <v>22</v>
      </c>
      <c r="K7" s="107" t="s">
        <v>23</v>
      </c>
      <c r="L7" s="107" t="s">
        <v>24</v>
      </c>
      <c r="M7" s="136" t="s">
        <v>25</v>
      </c>
      <c r="N7" s="137"/>
      <c r="O7" s="137"/>
      <c r="P7" s="138"/>
      <c r="Q7" s="137"/>
      <c r="R7" s="137"/>
      <c r="S7" s="137"/>
      <c r="T7" s="138"/>
      <c r="U7" s="137"/>
      <c r="V7" s="137"/>
      <c r="W7" s="138"/>
      <c r="X7" s="141"/>
      <c r="Y7" s="125"/>
      <c r="Z7" s="125"/>
    </row>
    <row r="8" customHeight="1" spans="1:26">
      <c r="A8" s="108"/>
      <c r="B8" s="109"/>
      <c r="C8" s="110"/>
      <c r="D8" s="110"/>
      <c r="E8" s="111"/>
      <c r="F8" s="112"/>
      <c r="G8" s="113"/>
      <c r="H8" s="112"/>
      <c r="I8" s="112"/>
      <c r="J8" s="112"/>
      <c r="K8" s="112"/>
      <c r="L8" s="112"/>
      <c r="M8" s="139"/>
      <c r="N8" s="140"/>
      <c r="O8" s="141"/>
      <c r="P8" s="141"/>
      <c r="Q8" s="141"/>
      <c r="R8" s="140"/>
      <c r="S8" s="141"/>
      <c r="T8" s="141"/>
      <c r="U8" s="141"/>
      <c r="V8" s="140"/>
      <c r="W8" s="141"/>
      <c r="X8" s="141"/>
      <c r="Y8" s="125"/>
      <c r="Z8" s="125"/>
    </row>
    <row r="9" ht="20" customHeight="1" spans="1:26">
      <c r="A9" s="114"/>
      <c r="B9" s="115" t="s">
        <v>26</v>
      </c>
      <c r="C9" s="116"/>
      <c r="D9" s="116"/>
      <c r="E9" s="117" t="s">
        <v>27</v>
      </c>
      <c r="F9" s="118">
        <v>44930</v>
      </c>
      <c r="G9" s="119">
        <f>SUM(H9-1/4)</f>
        <v>35.945</v>
      </c>
      <c r="H9" s="120">
        <f>'XS-XXL'!H9*2.54</f>
        <v>36.195</v>
      </c>
      <c r="I9" s="120">
        <f>'XS-XXL'!I9*2.54</f>
        <v>36.83</v>
      </c>
      <c r="J9" s="120">
        <f>'XS-XXL'!J9*2.54</f>
        <v>37.465</v>
      </c>
      <c r="K9" s="120">
        <f>'XS-XXL'!K9*2.54</f>
        <v>38.1</v>
      </c>
      <c r="L9" s="120">
        <f>'XS-XXL'!L9*2.54</f>
        <v>38.735</v>
      </c>
      <c r="M9" s="120">
        <f>'XS-XXL'!M9*2.54</f>
        <v>39.37</v>
      </c>
      <c r="N9" s="142"/>
      <c r="O9" s="142"/>
      <c r="P9" s="142"/>
      <c r="Q9" s="144"/>
      <c r="R9" s="142"/>
      <c r="S9" s="142"/>
      <c r="T9" s="142"/>
      <c r="U9" s="144"/>
      <c r="V9" s="142"/>
      <c r="W9" s="142"/>
      <c r="X9" s="145"/>
      <c r="Y9" s="125"/>
      <c r="Z9" s="125"/>
    </row>
    <row r="10" ht="20" customHeight="1" spans="1:26">
      <c r="A10" s="114"/>
      <c r="B10" s="115" t="s">
        <v>28</v>
      </c>
      <c r="C10" s="116"/>
      <c r="D10" s="116"/>
      <c r="E10" s="117" t="s">
        <v>29</v>
      </c>
      <c r="F10" s="121">
        <v>44928</v>
      </c>
      <c r="G10" s="122">
        <f>SUM(H10-0.25)</f>
        <v>114.685</v>
      </c>
      <c r="H10" s="120">
        <f>'XS-XXL'!H10*2.54</f>
        <v>114.935</v>
      </c>
      <c r="I10" s="120">
        <f>'XS-XXL'!I10*2.54</f>
        <v>115.57</v>
      </c>
      <c r="J10" s="120">
        <f>'XS-XXL'!J10*2.54</f>
        <v>116.205</v>
      </c>
      <c r="K10" s="120">
        <f>'XS-XXL'!K10*2.54</f>
        <v>116.84</v>
      </c>
      <c r="L10" s="120">
        <f>'XS-XXL'!L10*2.54</f>
        <v>116.84</v>
      </c>
      <c r="M10" s="120">
        <f>'XS-XXL'!M10*2.54</f>
        <v>116.84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ht="20" customHeight="1" spans="1:26">
      <c r="A11" s="114"/>
      <c r="B11" s="115" t="s">
        <v>30</v>
      </c>
      <c r="C11" s="116"/>
      <c r="D11" s="116"/>
      <c r="E11" s="41" t="s">
        <v>31</v>
      </c>
      <c r="F11" s="121">
        <v>44928</v>
      </c>
      <c r="G11" s="123">
        <f t="shared" ref="G11:G16" si="0">SUM(H11-1)</f>
        <v>80.28</v>
      </c>
      <c r="H11" s="120">
        <f>'XS-XXL'!H11*2.54</f>
        <v>81.28</v>
      </c>
      <c r="I11" s="120">
        <f>'XS-XXL'!I11*2.54</f>
        <v>86.36</v>
      </c>
      <c r="J11" s="120">
        <f>'XS-XXL'!J11*2.54</f>
        <v>91.44</v>
      </c>
      <c r="K11" s="120">
        <f>'XS-XXL'!K11*2.54</f>
        <v>97.79</v>
      </c>
      <c r="L11" s="120">
        <f>'XS-XXL'!L11*2.54</f>
        <v>102.87</v>
      </c>
      <c r="M11" s="120">
        <f>'XS-XXL'!M11*2.54</f>
        <v>107.95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ht="20" customHeight="1" spans="1:26">
      <c r="A12" s="114"/>
      <c r="B12" s="115" t="s">
        <v>32</v>
      </c>
      <c r="C12" s="116"/>
      <c r="D12" s="116"/>
      <c r="E12" s="117" t="s">
        <v>33</v>
      </c>
      <c r="F12" s="121">
        <v>44928</v>
      </c>
      <c r="G12" s="123">
        <f t="shared" si="0"/>
        <v>65.04</v>
      </c>
      <c r="H12" s="120">
        <f>'XS-XXL'!H12*2.54</f>
        <v>66.04</v>
      </c>
      <c r="I12" s="120">
        <f>'XS-XXL'!I12*2.54</f>
        <v>71.12</v>
      </c>
      <c r="J12" s="120">
        <f>'XS-XXL'!J12*2.54</f>
        <v>76.2</v>
      </c>
      <c r="K12" s="120">
        <f>'XS-XXL'!K12*2.54</f>
        <v>82.55</v>
      </c>
      <c r="L12" s="120">
        <f>'XS-XXL'!L12*2.54</f>
        <v>87.63</v>
      </c>
      <c r="M12" s="120">
        <f>'XS-XXL'!M12*2.54</f>
        <v>92.71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ht="20" customHeight="1" spans="1:26">
      <c r="A13" s="114"/>
      <c r="B13" s="115" t="s">
        <v>34</v>
      </c>
      <c r="C13" s="116"/>
      <c r="D13" s="116"/>
      <c r="E13" s="41" t="s">
        <v>35</v>
      </c>
      <c r="F13" s="121">
        <v>44928</v>
      </c>
      <c r="G13" s="123">
        <f t="shared" si="0"/>
        <v>91.71</v>
      </c>
      <c r="H13" s="120">
        <f>'XS-XXL'!H13*2.54</f>
        <v>92.71</v>
      </c>
      <c r="I13" s="120">
        <f>'XS-XXL'!I13*2.54</f>
        <v>97.79</v>
      </c>
      <c r="J13" s="120">
        <f>'XS-XXL'!J13*2.54</f>
        <v>102.87</v>
      </c>
      <c r="K13" s="120">
        <f>'XS-XXL'!K13*2.54</f>
        <v>109.22</v>
      </c>
      <c r="L13" s="120">
        <f>'XS-XXL'!L13*2.54</f>
        <v>114.3</v>
      </c>
      <c r="M13" s="120">
        <f>'XS-XXL'!M13*2.54</f>
        <v>119.38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ht="20" customHeight="1" spans="1:26">
      <c r="A14" s="114"/>
      <c r="B14" s="115" t="s">
        <v>36</v>
      </c>
      <c r="C14" s="116"/>
      <c r="D14" s="116"/>
      <c r="E14" s="41" t="s">
        <v>37</v>
      </c>
      <c r="F14" s="121">
        <v>44928</v>
      </c>
      <c r="G14" s="123">
        <f t="shared" si="0"/>
        <v>123.46</v>
      </c>
      <c r="H14" s="120">
        <f>'XS-XXL'!H14*2.54</f>
        <v>124.46</v>
      </c>
      <c r="I14" s="120">
        <f>'XS-XXL'!I14*2.54</f>
        <v>129.54</v>
      </c>
      <c r="J14" s="120">
        <f>'XS-XXL'!J14*2.54</f>
        <v>134.62</v>
      </c>
      <c r="K14" s="120">
        <f>'XS-XXL'!K14*2.54</f>
        <v>140.97</v>
      </c>
      <c r="L14" s="120">
        <f>'XS-XXL'!L14*2.54</f>
        <v>146.05</v>
      </c>
      <c r="M14" s="120">
        <f>'XS-XXL'!M14*2.54</f>
        <v>151.13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ht="20" customHeight="1" spans="1:26">
      <c r="A15" s="114"/>
      <c r="B15" s="115" t="s">
        <v>38</v>
      </c>
      <c r="C15" s="116"/>
      <c r="D15" s="116"/>
      <c r="E15" s="41" t="s">
        <v>39</v>
      </c>
      <c r="F15" s="121">
        <v>44928</v>
      </c>
      <c r="G15" s="123">
        <f t="shared" si="0"/>
        <v>174.26</v>
      </c>
      <c r="H15" s="120">
        <f>'XS-XXL'!H15*2.54</f>
        <v>175.26</v>
      </c>
      <c r="I15" s="120">
        <f>'XS-XXL'!I15*2.54</f>
        <v>180.34</v>
      </c>
      <c r="J15" s="120">
        <f>'XS-XXL'!J15*2.54</f>
        <v>185.42</v>
      </c>
      <c r="K15" s="120">
        <f>'XS-XXL'!K15*2.54</f>
        <v>191.77</v>
      </c>
      <c r="L15" s="120">
        <f>'XS-XXL'!L15*2.54</f>
        <v>196.85</v>
      </c>
      <c r="M15" s="120">
        <f>'XS-XXL'!M15*2.54</f>
        <v>201.93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ht="20" customHeight="1" spans="1:26">
      <c r="A16" s="114"/>
      <c r="B16" s="115" t="s">
        <v>40</v>
      </c>
      <c r="C16" s="116"/>
      <c r="D16" s="116"/>
      <c r="E16" s="41" t="s">
        <v>41</v>
      </c>
      <c r="F16" s="121">
        <v>44928</v>
      </c>
      <c r="G16" s="123">
        <f t="shared" si="0"/>
        <v>153.94</v>
      </c>
      <c r="H16" s="120">
        <f>'XS-XXL'!H16*2.54</f>
        <v>154.94</v>
      </c>
      <c r="I16" s="120">
        <f>'XS-XXL'!I16*2.54</f>
        <v>160.02</v>
      </c>
      <c r="J16" s="120">
        <f>'XS-XXL'!J16*2.54</f>
        <v>165.1</v>
      </c>
      <c r="K16" s="120">
        <f>'XS-XXL'!K16*2.54</f>
        <v>171.45</v>
      </c>
      <c r="L16" s="120">
        <f>'XS-XXL'!L16*2.54</f>
        <v>176.53</v>
      </c>
      <c r="M16" s="120">
        <f>'XS-XXL'!M16*2.54</f>
        <v>181.61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ht="20" customHeight="1" spans="1:26">
      <c r="A17" s="114"/>
      <c r="B17" s="115" t="s">
        <v>42</v>
      </c>
      <c r="C17" s="116"/>
      <c r="D17" s="116"/>
      <c r="E17" s="41" t="s">
        <v>43</v>
      </c>
      <c r="F17" s="124">
        <v>0.25</v>
      </c>
      <c r="G17" s="122">
        <f>SUM(H17-0.25)</f>
        <v>77.22</v>
      </c>
      <c r="H17" s="120">
        <f>'XS-XXL'!H17*2.54</f>
        <v>77.47</v>
      </c>
      <c r="I17" s="120">
        <f>'XS-XXL'!I17*2.54</f>
        <v>78.105</v>
      </c>
      <c r="J17" s="120">
        <f>'XS-XXL'!J17*2.54</f>
        <v>78.74</v>
      </c>
      <c r="K17" s="120">
        <f>'XS-XXL'!K17*2.54</f>
        <v>79.375</v>
      </c>
      <c r="L17" s="120">
        <f>'XS-XXL'!L17*2.54</f>
        <v>79.375</v>
      </c>
      <c r="M17" s="120">
        <f>'XS-XXL'!M17*2.54</f>
        <v>79.375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ht="20" customHeight="1" spans="1:26">
      <c r="A18" s="114"/>
      <c r="B18" s="115" t="s">
        <v>44</v>
      </c>
      <c r="C18" s="116"/>
      <c r="D18" s="116"/>
      <c r="E18" s="117" t="s">
        <v>45</v>
      </c>
      <c r="F18" s="124">
        <v>0.25</v>
      </c>
      <c r="G18" s="123">
        <f>SUM(H18+0)</f>
        <v>30.48</v>
      </c>
      <c r="H18" s="120">
        <f>'XS-XXL'!H18*2.54</f>
        <v>30.48</v>
      </c>
      <c r="I18" s="120">
        <f>'XS-XXL'!I18*2.54</f>
        <v>30.48</v>
      </c>
      <c r="J18" s="120">
        <f>'XS-XXL'!J18*2.54</f>
        <v>31.75</v>
      </c>
      <c r="K18" s="120">
        <f>'XS-XXL'!K18*2.54</f>
        <v>31.75</v>
      </c>
      <c r="L18" s="120">
        <f>'XS-XXL'!L18*2.54</f>
        <v>33.02</v>
      </c>
      <c r="M18" s="120">
        <f>'XS-XXL'!M18*2.54</f>
        <v>33.02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ht="16.15" customHeight="1" spans="1:26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ht="16.15" customHeight="1" spans="1:26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ht="16.15" customHeight="1" spans="1:26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ht="16.15" customHeight="1" spans="1:26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ht="16.15" customHeight="1" spans="1:26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ht="16.15" customHeight="1" spans="1:26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ht="16.15" customHeight="1" spans="1:26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ht="16.15" customHeight="1" spans="1:26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ht="16.15" customHeight="1" spans="1:26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ht="16.15" customHeight="1" spans="1:26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ht="16.15" customHeight="1" spans="1:26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ht="16.15" customHeight="1" spans="1:26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ht="16.15" customHeight="1" spans="1:26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ht="16.15" customHeight="1" spans="1:26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ht="16.15" customHeight="1" spans="1:26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ht="16.15" customHeight="1" spans="1:26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ht="16.15" customHeight="1" spans="1:26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ht="16.15" customHeight="1" spans="1:26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ht="16.15" customHeight="1" spans="1:26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ht="16.15" customHeight="1" spans="1:26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ht="16.15" customHeight="1" spans="1:26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ht="16.15" customHeight="1" spans="1:26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ht="16.15" customHeight="1" spans="1:26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ht="16.15" customHeight="1" spans="1:26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ht="16.15" customHeight="1" spans="1:26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ht="16.15" customHeight="1" spans="1:26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ht="16.15" customHeight="1" spans="1:26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ht="16.15" customHeight="1" spans="1:26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ht="16.15" customHeight="1" spans="1:26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ht="16.15" customHeight="1" spans="1:26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ht="16.15" customHeight="1" spans="1:26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ht="16.15" customHeight="1" spans="1:26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ht="16.15" customHeight="1" spans="1:26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ht="16.15" customHeight="1" spans="1:26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ht="16.15" customHeight="1" spans="1:26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ht="16.15" customHeight="1" spans="1:26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ht="16.15" customHeight="1" spans="1:26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ht="16.15" customHeight="1" spans="1:26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ht="16.15" customHeight="1" spans="1:26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ht="16.15" customHeight="1" spans="1:26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ht="16.15" customHeight="1" spans="1:26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ht="16.15" customHeight="1" spans="1:26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ht="16.15" customHeight="1" spans="1:26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ht="16.15" customHeight="1" spans="1:26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ht="16.15" customHeight="1" spans="1:26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ht="16.15" customHeight="1" spans="1:26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ht="16.15" customHeight="1" spans="1:26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ht="16.15" customHeight="1" spans="1:26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ht="16.15" customHeight="1" spans="1:26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ht="16.15" customHeight="1" spans="1:26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ht="16.15" customHeight="1" spans="1:26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ht="16.15" customHeight="1" spans="1:26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ht="16.15" customHeight="1" spans="1:26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ht="16.15" customHeight="1" spans="1:26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ht="16.15" customHeight="1" spans="1:26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ht="16.15" customHeight="1" spans="1:26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ht="16.15" customHeight="1" spans="1:26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ht="16.15" customHeight="1" spans="1:26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ht="16.15" customHeight="1" spans="1:26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ht="16.15" customHeight="1" spans="1:26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ht="16.15" customHeight="1" spans="1:26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ht="16.15" customHeight="1" spans="1:26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ht="16.15" customHeight="1" spans="1:26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ht="16.15" customHeight="1" spans="1:26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ht="16.15" customHeight="1" spans="1:26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ht="16.15" customHeight="1" spans="1:26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ht="16.15" customHeight="1" spans="1:26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ht="16.15" customHeight="1" spans="1:26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ht="16.15" customHeight="1" spans="1:26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ht="16.15" customHeight="1" spans="1:26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ht="16.15" customHeight="1" spans="1:26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ht="16.15" customHeight="1" spans="1:26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ht="16.15" customHeight="1" spans="1:26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ht="16.15" customHeight="1" spans="1:26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ht="16.15" customHeight="1" spans="1:26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ht="16.15" customHeight="1" spans="1:26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ht="16.15" customHeight="1" spans="1:26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ht="16.15" customHeight="1" spans="1:26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ht="16.15" customHeight="1" spans="1:26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ht="16.15" customHeight="1" spans="1:26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ht="16.15" customHeight="1" spans="1:26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ht="16.15" customHeight="1" spans="1:26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ht="16.15" customHeight="1" spans="1:26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ht="16.15" customHeight="1" spans="1:26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ht="16.15" customHeight="1" spans="1:26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ht="16.15" customHeight="1" spans="1:26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ht="16.15" customHeight="1" spans="1:26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ht="16.15" customHeight="1" spans="1:26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ht="16.15" customHeight="1" spans="1:26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ht="16.15" customHeight="1" spans="1:26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ht="16.15" customHeight="1" spans="1:26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ht="16.15" customHeight="1" spans="1:26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ht="16.15" customHeight="1" spans="1:26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ht="16.15" customHeight="1" spans="1:26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ht="16.15" customHeight="1" spans="1:26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ht="16.15" customHeight="1" spans="1:26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ht="16.15" customHeight="1" spans="1:26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ht="16.15" customHeight="1" spans="1:26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ht="16.15" customHeight="1" spans="1:26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ht="16.15" customHeight="1" spans="1:26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ht="16.15" customHeight="1" spans="1:26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ht="16.15" customHeight="1" spans="1:26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ht="16.15" customHeight="1" spans="1:26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ht="16.15" customHeight="1" spans="1:26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ht="16.15" customHeight="1" spans="1:26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ht="16.15" customHeight="1" spans="1:26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ht="16.15" customHeight="1" spans="1:26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ht="16.15" customHeight="1" spans="1:26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ht="16.15" customHeight="1" spans="1:26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ht="16.15" customHeight="1" spans="1:26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ht="16.15" customHeight="1" spans="1:26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ht="16.15" customHeight="1" spans="1:26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ht="16.15" customHeight="1" spans="1:26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ht="16.15" customHeight="1" spans="1:26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ht="16.15" customHeight="1" spans="1:26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ht="16.15" customHeight="1" spans="1:26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ht="16.15" customHeight="1" spans="1:26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ht="16.15" customHeight="1" spans="1:26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ht="16.15" customHeight="1" spans="1:26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ht="16.15" customHeight="1" spans="1:26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ht="16.15" customHeight="1" spans="1:26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ht="16.15" customHeight="1" spans="1:26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ht="16.15" customHeight="1" spans="1:26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ht="16.15" customHeight="1" spans="1:26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ht="16.15" customHeight="1" spans="1:26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ht="16.15" customHeight="1" spans="1:26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ht="16.15" customHeight="1" spans="1:26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ht="16.15" customHeight="1" spans="1:26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ht="16.15" customHeight="1" spans="1:26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ht="16.15" customHeight="1" spans="1:26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ht="16.15" customHeight="1" spans="1:26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ht="16.15" customHeight="1" spans="1:26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ht="16.15" customHeight="1" spans="1:26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ht="16.15" customHeight="1" spans="1:26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ht="16.15" customHeight="1" spans="1:26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ht="16.15" customHeight="1" spans="1:26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ht="16.15" customHeight="1" spans="1:26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ht="16.15" customHeight="1" spans="1:26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ht="16.15" customHeight="1" spans="1:26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ht="16.15" customHeight="1" spans="1:26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ht="16.15" customHeight="1" spans="1:26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ht="16.15" customHeight="1" spans="1:26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ht="16.15" customHeight="1" spans="1:26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ht="16.15" customHeight="1" spans="1:26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ht="16.15" customHeight="1" spans="1:26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ht="16.15" customHeight="1" spans="1:26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ht="16.15" customHeight="1" spans="1:26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ht="16.15" customHeight="1" spans="1:26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ht="16.15" customHeight="1" spans="1:26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ht="16.15" customHeight="1" spans="1:26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ht="16.15" customHeight="1" spans="1:26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ht="16.15" customHeight="1" spans="1:26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ht="16.15" customHeight="1" spans="1:26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ht="16.15" customHeight="1" spans="1:26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ht="16.15" customHeight="1" spans="1:26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ht="16.15" customHeight="1" spans="1:26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ht="16.15" customHeight="1" spans="1:26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ht="16.15" customHeight="1" spans="1:26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ht="16.15" customHeight="1" spans="1:26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ht="16.15" customHeight="1" spans="1:26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ht="16.15" customHeight="1" spans="1:26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ht="16.15" customHeight="1" spans="1:26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ht="16.15" customHeight="1" spans="1:26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ht="16.15" customHeight="1" spans="1:26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ht="16.15" customHeight="1" spans="1:26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ht="16.15" customHeight="1" spans="1:26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ht="16.15" customHeight="1" spans="1:26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ht="16.15" customHeight="1" spans="1:26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ht="16.15" customHeight="1" spans="1:26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ht="16.15" customHeight="1" spans="1:26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ht="16.15" customHeight="1" spans="1:26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ht="16.15" customHeight="1" spans="1:26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ht="16.15" customHeight="1" spans="1:26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ht="16.15" customHeight="1" spans="1:26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ht="16.15" customHeight="1" spans="1:26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ht="16.15" customHeight="1" spans="1:26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ht="16.15" customHeight="1" spans="1:26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ht="16.15" customHeight="1" spans="1:26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ht="16.15" customHeight="1" spans="1:26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ht="16.15" customHeight="1" spans="1:26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ht="16.15" customHeight="1" spans="1:26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ht="16.15" customHeight="1" spans="1:26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ht="16.15" customHeight="1" spans="1:26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ht="16.15" customHeight="1" spans="1:26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ht="16.15" customHeight="1" spans="1:26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ht="16.15" customHeight="1" spans="1:26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ht="16.15" customHeight="1" spans="1:26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ht="16.15" customHeight="1" spans="1:26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ht="16.15" customHeight="1" spans="1:26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ht="16.15" customHeight="1" spans="1:26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ht="16.15" customHeight="1" spans="1:26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ht="16.15" customHeight="1" spans="1:26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ht="16.15" customHeight="1" spans="1:26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ht="16.15" customHeight="1" spans="1:26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ht="16.15" customHeight="1" spans="1:26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ht="16.15" customHeight="1" spans="1:26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ht="16.15" customHeight="1" spans="1:26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ht="16.15" customHeight="1" spans="1:26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ht="16.15" customHeight="1" spans="1:26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ht="16.15" customHeight="1" spans="1:26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ht="16.15" customHeight="1" spans="1:26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ht="16.15" customHeight="1" spans="1:26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ht="16.15" customHeight="1" spans="1:26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ht="16.15" customHeight="1" spans="1:26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ht="16.15" customHeight="1" spans="1:26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ht="16.15" customHeight="1" spans="1:26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ht="16.15" customHeight="1" spans="1:26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ht="16.15" customHeight="1" spans="1:26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ht="16.15" customHeight="1" spans="1:26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ht="16.15" customHeight="1" spans="1:26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ht="16.15" customHeight="1" spans="1:26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ht="16.15" customHeight="1" spans="1:26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ht="16.15" customHeight="1" spans="1:26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ht="16.15" customHeight="1" spans="1:26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ht="16.15" customHeight="1" spans="1:26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ht="16.15" customHeight="1" spans="1:26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ht="16.15" customHeight="1" spans="1:26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ht="16.15" customHeight="1" spans="1:26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ht="16.15" customHeight="1" spans="1:26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ht="16.15" customHeight="1" spans="1:26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ht="16.15" customHeight="1" spans="1:26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ht="16.15" customHeight="1" spans="1:26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ht="16.15" customHeight="1" spans="1:26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ht="16.15" customHeight="1" spans="1:26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ht="16.15" customHeight="1" spans="1:26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ht="16.15" customHeight="1" spans="1:26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ht="16.15" customHeight="1" spans="1:26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ht="16.15" customHeight="1" spans="1:26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ht="16.15" customHeight="1" spans="1:26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ht="16.15" customHeight="1" spans="1:26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ht="16.15" customHeight="1" spans="1:26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ht="16.15" customHeight="1" spans="1:26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ht="16.15" customHeight="1" spans="1:26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ht="16.15" customHeight="1" spans="1:26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ht="16.15" customHeight="1" spans="1:26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ht="16.15" customHeight="1" spans="1:26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ht="16.15" customHeight="1" spans="1:26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ht="16.15" customHeight="1" spans="1:26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ht="16.15" customHeight="1" spans="1:26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ht="16.15" customHeight="1" spans="1:26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ht="16.15" customHeight="1" spans="1:26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ht="16.15" customHeight="1" spans="1:26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ht="16.15" customHeight="1" spans="1:26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ht="16.15" customHeight="1" spans="1:26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ht="16.15" customHeight="1" spans="1:26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ht="16.15" customHeight="1" spans="1:26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ht="16.15" customHeight="1" spans="1:26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ht="16.15" customHeight="1" spans="1:26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ht="16.15" customHeight="1" spans="1:26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ht="16.15" customHeight="1" spans="1:26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ht="16.15" customHeight="1" spans="1:26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ht="16.15" customHeight="1" spans="1:26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ht="16.15" customHeight="1" spans="1:26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ht="16.15" customHeight="1" spans="1:26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ht="16.15" customHeight="1" spans="1:26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ht="16.15" customHeight="1" spans="1:26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ht="16.15" customHeight="1" spans="1:26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ht="16.15" customHeight="1" spans="1:26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ht="16.15" customHeight="1" spans="1:26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ht="16.15" customHeight="1" spans="1:26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ht="16.15" customHeight="1" spans="1:26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ht="16.15" customHeight="1" spans="1:26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ht="16.15" customHeight="1" spans="1:26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ht="16.15" customHeight="1" spans="1:26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ht="16.15" customHeight="1" spans="1:26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ht="16.15" customHeight="1" spans="1:26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ht="16.15" customHeight="1" spans="1:26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ht="16.15" customHeight="1" spans="1:26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ht="16.15" customHeight="1" spans="1:26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ht="16.15" customHeight="1" spans="1:26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ht="16.15" customHeight="1" spans="1:26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ht="16.15" customHeight="1" spans="1:26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ht="16.15" customHeight="1" spans="1:26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ht="16.15" customHeight="1" spans="1:26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ht="16.15" customHeight="1" spans="1:26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ht="16.15" customHeight="1" spans="1:26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ht="16.15" customHeight="1" spans="1:26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ht="16.15" customHeight="1" spans="1:26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ht="16.15" customHeight="1" spans="1:26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ht="16.15" customHeight="1" spans="1:26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ht="16.15" customHeight="1" spans="1:26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ht="16.15" customHeight="1" spans="1:26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ht="16.15" customHeight="1" spans="1:26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ht="16.15" customHeight="1" spans="1:26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ht="16.15" customHeight="1" spans="1:26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ht="16.15" customHeight="1" spans="1:26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ht="16.15" customHeight="1" spans="1:26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ht="16.15" customHeight="1" spans="1:26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ht="16.15" customHeight="1" spans="1:26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ht="16.15" customHeight="1" spans="1:26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ht="16.15" customHeight="1" spans="1:26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ht="16.15" customHeight="1" spans="1:26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ht="16.15" customHeight="1" spans="1:26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ht="16.15" customHeight="1" spans="1:26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ht="16.15" customHeight="1" spans="1:26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ht="16.15" customHeight="1" spans="1:26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ht="16.15" customHeight="1" spans="1:26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ht="16.15" customHeight="1" spans="1:26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ht="16.15" customHeight="1" spans="1:26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ht="16.15" customHeight="1" spans="1:26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ht="16.15" customHeight="1" spans="1:26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ht="16.15" customHeight="1" spans="1:26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ht="16.15" customHeight="1" spans="1:26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ht="16.15" customHeight="1" spans="1:26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ht="16.15" customHeight="1" spans="1:26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ht="16.15" customHeight="1" spans="1:26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ht="16.15" customHeight="1" spans="1:26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ht="16.15" customHeight="1" spans="1:26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ht="16.15" customHeight="1" spans="1:26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ht="16.15" customHeight="1" spans="1:26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ht="16.15" customHeight="1" spans="1:26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ht="16.15" customHeight="1" spans="1:26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ht="16.15" customHeight="1" spans="1:26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ht="16.15" customHeight="1" spans="1:26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ht="16.15" customHeight="1" spans="1:26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ht="16.15" customHeight="1" spans="1:26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ht="16.15" customHeight="1" spans="1:26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ht="16.15" customHeight="1" spans="1:26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ht="16.15" customHeight="1" spans="1:26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ht="16.15" customHeight="1" spans="1:26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ht="16.15" customHeight="1" spans="1:26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ht="16.15" customHeight="1" spans="1:26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ht="16.15" customHeight="1" spans="1:26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ht="16.15" customHeight="1" spans="1:26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ht="16.15" customHeight="1" spans="1:26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ht="16.15" customHeight="1" spans="1:26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ht="16.15" customHeight="1" spans="1:26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ht="16.15" customHeight="1" spans="1:26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ht="16.15" customHeight="1" spans="1:26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ht="16.15" customHeight="1" spans="1:26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ht="16.15" customHeight="1" spans="1:26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ht="16.15" customHeight="1" spans="1:26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ht="16.15" customHeight="1" spans="1:26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ht="16.15" customHeight="1" spans="1:26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ht="16.15" customHeight="1" spans="1:26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ht="16.15" customHeight="1" spans="1:26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ht="16.15" customHeight="1" spans="1:26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ht="16.15" customHeight="1" spans="1:26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ht="16.15" customHeight="1" spans="1:26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ht="16.15" customHeight="1" spans="1:26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ht="16.15" customHeight="1" spans="1:26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ht="16.15" customHeight="1" spans="1:26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ht="16.15" customHeight="1" spans="1:26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ht="16.15" customHeight="1" spans="1:26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ht="16.15" customHeight="1" spans="1:26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ht="16.15" customHeight="1" spans="1:26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ht="16.15" customHeight="1" spans="1:26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ht="16.15" customHeight="1" spans="1:26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ht="16.15" customHeight="1" spans="1:26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ht="16.15" customHeight="1" spans="1:26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ht="16.15" customHeight="1" spans="1:26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ht="16.15" customHeight="1" spans="1:26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ht="16.15" customHeight="1" spans="1:26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ht="16.15" customHeight="1" spans="1:26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ht="16.15" customHeight="1" spans="1:26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ht="16.15" customHeight="1" spans="1:26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ht="16.15" customHeight="1" spans="1:26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ht="16.15" customHeight="1" spans="1:26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ht="16.15" customHeight="1" spans="1:26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ht="16.15" customHeight="1" spans="1:26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ht="16.15" customHeight="1" spans="1:26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ht="16.15" customHeight="1" spans="1:26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ht="16.15" customHeight="1" spans="1:26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ht="16.15" customHeight="1" spans="1:26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ht="16.15" customHeight="1" spans="1:26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ht="16.15" customHeight="1" spans="1:26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ht="16.15" customHeight="1" spans="1:26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ht="16.15" customHeight="1" spans="1:26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ht="16.15" customHeight="1" spans="1:26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ht="16.15" customHeight="1" spans="1:26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ht="16.15" customHeight="1" spans="1:26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ht="16.15" customHeight="1" spans="1:26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ht="16.15" customHeight="1" spans="1:26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ht="16.15" customHeight="1" spans="1:26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ht="16.15" customHeight="1" spans="1:26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ht="16.15" customHeight="1" spans="1:26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ht="16.15" customHeight="1" spans="1:26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ht="16.15" customHeight="1" spans="1:26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ht="16.15" customHeight="1" spans="1:26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ht="16.15" customHeight="1" spans="1:26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ht="16.15" customHeight="1" spans="1:26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ht="16.15" customHeight="1" spans="1:26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ht="16.15" customHeight="1" spans="1:26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ht="16.15" customHeight="1" spans="1:26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ht="16.15" customHeight="1" spans="1:26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ht="16.15" customHeight="1" spans="1:26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ht="16.15" customHeight="1" spans="1:26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ht="16.15" customHeight="1" spans="1:26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ht="16.15" customHeight="1" spans="1:26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ht="16.15" customHeight="1" spans="1:26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ht="16.15" customHeight="1" spans="1:26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ht="16.15" customHeight="1" spans="1:26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ht="16.15" customHeight="1" spans="1:26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ht="16.15" customHeight="1" spans="1:26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ht="16.15" customHeight="1" spans="1:26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ht="16.15" customHeight="1" spans="1:26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ht="16.15" customHeight="1" spans="1:26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ht="16.15" customHeight="1" spans="1:26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ht="16.15" customHeight="1" spans="1:26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ht="16.15" customHeight="1" spans="1:26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ht="16.15" customHeight="1" spans="1:26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ht="16.15" customHeight="1" spans="1:26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ht="16.15" customHeight="1" spans="1:26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ht="16.15" customHeight="1" spans="1:26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ht="16.15" customHeight="1" spans="1:26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ht="16.15" customHeight="1" spans="1:26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ht="16.15" customHeight="1" spans="1:26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ht="16.15" customHeight="1" spans="1:26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ht="16.15" customHeight="1" spans="1:26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ht="16.15" customHeight="1" spans="1:26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ht="16.15" customHeight="1" spans="1:26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ht="16.15" customHeight="1" spans="1:26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ht="16.15" customHeight="1" spans="1:26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ht="16.15" customHeight="1" spans="1:26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ht="16.15" customHeight="1" spans="1:26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ht="16.15" customHeight="1" spans="1:26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ht="16.15" customHeight="1" spans="1:26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ht="16.15" customHeight="1" spans="1:26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ht="16.15" customHeight="1" spans="1:26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ht="16.15" customHeight="1" spans="1:26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ht="16.15" customHeight="1" spans="1:26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ht="16.15" customHeight="1" spans="1:26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ht="16.15" customHeight="1" spans="1:26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ht="16.15" customHeight="1" spans="1:26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ht="16.15" customHeight="1" spans="1:26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ht="16.15" customHeight="1" spans="1:26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ht="16.15" customHeight="1" spans="1:26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ht="16.15" customHeight="1" spans="1:26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ht="16.15" customHeight="1" spans="1:26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ht="16.15" customHeight="1" spans="1:26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ht="16.15" customHeight="1" spans="1:26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ht="16.15" customHeight="1" spans="1:26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ht="16.15" customHeight="1" spans="1:26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ht="16.15" customHeight="1" spans="1:26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ht="16.15" customHeight="1" spans="1:26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ht="16.15" customHeight="1" spans="1:26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ht="16.15" customHeight="1" spans="1:26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ht="16.15" customHeight="1" spans="1:26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ht="16.15" customHeight="1" spans="1:26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ht="16.15" customHeight="1" spans="1:26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ht="16.15" customHeight="1" spans="1:26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ht="16.15" customHeight="1" spans="1:26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ht="16.15" customHeight="1" spans="1:26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ht="16.15" customHeight="1" spans="1:26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ht="16.15" customHeight="1" spans="1:26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ht="16.15" customHeight="1" spans="1:26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ht="16.15" customHeight="1" spans="1:26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ht="16.15" customHeight="1" spans="1:26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ht="16.15" customHeight="1" spans="1:26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ht="16.15" customHeight="1" spans="1:26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ht="16.15" customHeight="1" spans="1:26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ht="16.15" customHeight="1" spans="1:26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ht="16.15" customHeight="1" spans="1:26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ht="16.15" customHeight="1" spans="1:26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ht="16.15" customHeight="1" spans="1:26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ht="16.15" customHeight="1" spans="1:26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ht="16.15" customHeight="1" spans="1:26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ht="16.15" customHeight="1" spans="1:26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ht="16.15" customHeight="1" spans="1:26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ht="16.15" customHeight="1" spans="1:26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ht="16.15" customHeight="1" spans="1:26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ht="16.15" customHeight="1" spans="1:26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ht="16.15" customHeight="1" spans="1:26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ht="16.15" customHeight="1" spans="1:26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ht="16.15" customHeight="1" spans="1:26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ht="16.15" customHeight="1" spans="1:26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ht="16.15" customHeight="1" spans="1:26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ht="16.15" customHeight="1" spans="1:26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ht="16.15" customHeight="1" spans="1:26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ht="16.15" customHeight="1" spans="1:26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ht="16.15" customHeight="1" spans="1:26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ht="16.15" customHeight="1" spans="1:26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ht="16.15" customHeight="1" spans="1:26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ht="16.15" customHeight="1" spans="1:26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ht="16.15" customHeight="1" spans="1:26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ht="16.15" customHeight="1" spans="1:26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ht="16.15" customHeight="1" spans="1:26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ht="16.15" customHeight="1" spans="1:26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ht="16.15" customHeight="1" spans="1:26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ht="16.15" customHeight="1" spans="1:26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ht="16.15" customHeight="1" spans="1:26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ht="16.15" customHeight="1" spans="1:26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ht="16.15" customHeight="1" spans="1:26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ht="16.15" customHeight="1" spans="1:26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ht="16.15" customHeight="1" spans="1:26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ht="16.15" customHeight="1" spans="1:26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ht="16.15" customHeight="1" spans="1:26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ht="16.15" customHeight="1" spans="1:26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ht="16.15" customHeight="1" spans="1:26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ht="16.15" customHeight="1" spans="1:26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ht="16.15" customHeight="1" spans="1:26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ht="16.15" customHeight="1" spans="1:26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ht="16.15" customHeight="1" spans="1:26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ht="16.15" customHeight="1" spans="1:26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ht="16.15" customHeight="1" spans="1:26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ht="16.15" customHeight="1" spans="1:26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ht="16.15" customHeight="1" spans="1:26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ht="16.15" customHeight="1" spans="1:26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ht="16.15" customHeight="1" spans="1:26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ht="16.15" customHeight="1" spans="1:26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ht="16.15" customHeight="1" spans="1:26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ht="16.15" customHeight="1" spans="1:26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ht="16.15" customHeight="1" spans="1:26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ht="16.15" customHeight="1" spans="1:26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ht="16.15" customHeight="1" spans="1:26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ht="16.15" customHeight="1" spans="1:26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ht="16.15" customHeight="1" spans="1:26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ht="16.15" customHeight="1" spans="1:26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ht="16.15" customHeight="1" spans="1:26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ht="16.15" customHeight="1" spans="1:26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ht="16.15" customHeight="1" spans="1:26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ht="16.15" customHeight="1" spans="1:26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ht="16.15" customHeight="1" spans="1:26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ht="16.15" customHeight="1" spans="1:26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ht="16.15" customHeight="1" spans="1:26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ht="16.15" customHeight="1" spans="1:26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ht="16.15" customHeight="1" spans="1:26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ht="16.15" customHeight="1" spans="1:26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ht="16.15" customHeight="1" spans="1:26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ht="16.15" customHeight="1" spans="1:26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ht="16.15" customHeight="1" spans="1:26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ht="16.15" customHeight="1" spans="1:26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ht="16.15" customHeight="1" spans="1:26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ht="16.15" customHeight="1" spans="1:26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ht="16.15" customHeight="1" spans="1:26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ht="16.15" customHeight="1" spans="1:26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ht="16.15" customHeight="1" spans="1:26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ht="16.15" customHeight="1" spans="1:26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ht="16.15" customHeight="1" spans="1:26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ht="16.15" customHeight="1" spans="1:26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ht="16.15" customHeight="1" spans="1:26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ht="16.15" customHeight="1" spans="1:26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ht="16.15" customHeight="1" spans="1:26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ht="16.15" customHeight="1" spans="1:26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ht="16.15" customHeight="1" spans="1:26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ht="16.15" customHeight="1" spans="1:26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ht="16.15" customHeight="1" spans="1:26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ht="16.15" customHeight="1" spans="1:26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ht="16.15" customHeight="1" spans="1:26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ht="16.15" customHeight="1" spans="1:26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ht="16.15" customHeight="1" spans="1:26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ht="16.15" customHeight="1" spans="1:26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ht="16.15" customHeight="1" spans="1:26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ht="16.15" customHeight="1" spans="1:26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ht="16.15" customHeight="1" spans="1:26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ht="16.15" customHeight="1" spans="1:26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ht="16.15" customHeight="1" spans="1:26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ht="16.15" customHeight="1" spans="1:26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ht="16.15" customHeight="1" spans="1:26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ht="16.15" customHeight="1" spans="1:26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ht="16.15" customHeight="1" spans="1:26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ht="16.15" customHeight="1" spans="1:26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ht="16.15" customHeight="1" spans="1:26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ht="16.15" customHeight="1" spans="1:26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ht="16.15" customHeight="1" spans="1:26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ht="16.15" customHeight="1" spans="1:26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ht="16.15" customHeight="1" spans="1:26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ht="16.15" customHeight="1" spans="1:26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ht="16.15" customHeight="1" spans="1:26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ht="16.15" customHeight="1" spans="1:26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ht="16.15" customHeight="1" spans="1:26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ht="16.15" customHeight="1" spans="1:26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ht="16.15" customHeight="1" spans="1:26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ht="16.15" customHeight="1" spans="1:26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ht="16.15" customHeight="1" spans="1:26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ht="16.15" customHeight="1" spans="1:26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ht="16.15" customHeight="1" spans="1:26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ht="16.15" customHeight="1" spans="1:26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ht="16.15" customHeight="1" spans="1:26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ht="16.15" customHeight="1" spans="1:26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ht="16.15" customHeight="1" spans="1:26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ht="16.15" customHeight="1" spans="1:26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ht="16.15" customHeight="1" spans="1:26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ht="16.15" customHeight="1" spans="1:26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ht="16.15" customHeight="1" spans="1:26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ht="16.15" customHeight="1" spans="1:26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ht="16.15" customHeight="1" spans="1:26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ht="16.15" customHeight="1" spans="1:26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ht="16.15" customHeight="1" spans="1:26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ht="16.15" customHeight="1" spans="1:26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ht="16.15" customHeight="1" spans="1:26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ht="16.15" customHeight="1" spans="1:26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ht="16.15" customHeight="1" spans="1:26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ht="16.15" customHeight="1" spans="1:26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ht="16.15" customHeight="1" spans="1:26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ht="16.15" customHeight="1" spans="1:26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ht="16.15" customHeight="1" spans="1:26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ht="16.15" customHeight="1" spans="1:26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ht="16.15" customHeight="1" spans="1:26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ht="16.15" customHeight="1" spans="1:26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ht="16.15" customHeight="1" spans="1:26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ht="16.15" customHeight="1" spans="1:26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ht="16.15" customHeight="1" spans="1:26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ht="16.15" customHeight="1" spans="1:26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ht="16.15" customHeight="1" spans="1:26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ht="16.15" customHeight="1" spans="1:26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ht="16.15" customHeight="1" spans="1:26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ht="16.15" customHeight="1" spans="1:26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ht="16.15" customHeight="1" spans="1:26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ht="16.15" customHeight="1" spans="1:26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ht="16.15" customHeight="1" spans="1:26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ht="16.15" customHeight="1" spans="1:26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ht="16.15" customHeight="1" spans="1:26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ht="16.15" customHeight="1" spans="1:26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ht="16.15" customHeight="1" spans="1:26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ht="16.15" customHeight="1" spans="1:26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ht="16.15" customHeight="1" spans="1:26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ht="16.15" customHeight="1" spans="1:26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ht="16.15" customHeight="1" spans="1:26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ht="16.15" customHeight="1" spans="1:26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ht="16.15" customHeight="1" spans="1:26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ht="16.15" customHeight="1" spans="1:26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ht="16.15" customHeight="1" spans="1:26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ht="16.15" customHeight="1" spans="1:26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ht="16.15" customHeight="1" spans="1:26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ht="16.15" customHeight="1" spans="1:26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ht="16.15" customHeight="1" spans="1:26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ht="16.15" customHeight="1" spans="1:26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ht="16.15" customHeight="1" spans="1:26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ht="16.15" customHeight="1" spans="1:26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ht="16.15" customHeight="1" spans="1:26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ht="16.15" customHeight="1" spans="1:26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ht="16.15" customHeight="1" spans="1:26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ht="16.15" customHeight="1" spans="1:26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ht="16.15" customHeight="1" spans="1:26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ht="16.15" customHeight="1" spans="1:26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ht="16.15" customHeight="1" spans="1:26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ht="16.15" customHeight="1" spans="1:26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ht="16.15" customHeight="1" spans="1:26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ht="16.15" customHeight="1" spans="1:26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ht="16.15" customHeight="1" spans="1:26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ht="16.15" customHeight="1" spans="1:26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ht="16.15" customHeight="1" spans="1:26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ht="16.15" customHeight="1" spans="1:26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ht="16.15" customHeight="1" spans="1:26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ht="16.15" customHeight="1" spans="1:26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ht="16.15" customHeight="1" spans="1:26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ht="16.15" customHeight="1" spans="1:26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ht="16.15" customHeight="1" spans="1:26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ht="16.15" customHeight="1" spans="1:26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ht="16.15" customHeight="1" spans="1:26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ht="16.15" customHeight="1" spans="1:26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ht="16.15" customHeight="1" spans="1:26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ht="16.15" customHeight="1" spans="1:26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ht="16.15" customHeight="1" spans="1:26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ht="16.15" customHeight="1" spans="1:26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ht="16.15" customHeight="1" spans="1:26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ht="16.15" customHeight="1" spans="1:26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ht="16.15" customHeight="1" spans="1:26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ht="16.15" customHeight="1" spans="1:26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ht="16.15" customHeight="1" spans="1:26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ht="16.15" customHeight="1" spans="1:26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ht="16.15" customHeight="1" spans="1:26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ht="16.15" customHeight="1" spans="1:26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ht="16.15" customHeight="1" spans="1:26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ht="16.15" customHeight="1" spans="1:26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ht="16.15" customHeight="1" spans="1:26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ht="16.15" customHeight="1" spans="1:26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ht="16.15" customHeight="1" spans="1:26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ht="16.15" customHeight="1" spans="1:26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ht="16.15" customHeight="1" spans="1:26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ht="16.15" customHeight="1" spans="1:26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ht="16.15" customHeight="1" spans="1:26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ht="16.15" customHeight="1" spans="1:26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ht="16.15" customHeight="1" spans="1:26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ht="16.15" customHeight="1" spans="1:26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ht="16.15" customHeight="1" spans="1:26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ht="16.15" customHeight="1" spans="1:26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ht="16.15" customHeight="1" spans="1:26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ht="16.15" customHeight="1" spans="1:26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ht="16.15" customHeight="1" spans="1:26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ht="16.15" customHeight="1" spans="1:26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ht="16.15" customHeight="1" spans="1:26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ht="16.15" customHeight="1" spans="1:26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ht="16.15" customHeight="1" spans="1:26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ht="16.15" customHeight="1" spans="1:26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ht="16.15" customHeight="1" spans="1:26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ht="16.15" customHeight="1" spans="1:26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ht="16.15" customHeight="1" spans="1:26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ht="16.15" customHeight="1" spans="1:26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ht="16.15" customHeight="1" spans="1:26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ht="16.15" customHeight="1" spans="1:26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ht="16.15" customHeight="1" spans="1:26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ht="16.15" customHeight="1" spans="1:26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ht="16.15" customHeight="1" spans="1:26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ht="16.15" customHeight="1" spans="1:26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ht="16.15" customHeight="1" spans="1:26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ht="16.15" customHeight="1" spans="1:26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ht="16.15" customHeight="1" spans="1:26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ht="16.15" customHeight="1" spans="1:26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ht="16.15" customHeight="1" spans="1:26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ht="16.15" customHeight="1" spans="1:26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ht="16.15" customHeight="1" spans="1:26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ht="16.15" customHeight="1" spans="1:26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ht="16.15" customHeight="1" spans="1:26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ht="16.15" customHeight="1" spans="1:26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ht="16.15" customHeight="1" spans="1:26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ht="16.15" customHeight="1" spans="1:26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ht="16.15" customHeight="1" spans="1:26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ht="16.15" customHeight="1" spans="1:26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ht="16.15" customHeight="1" spans="1:26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ht="16.15" customHeight="1" spans="1:26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ht="16.15" customHeight="1" spans="1:26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ht="16.15" customHeight="1" spans="1:26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ht="16.15" customHeight="1" spans="1:26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ht="16.15" customHeight="1" spans="1:26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ht="16.15" customHeight="1" spans="1:26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ht="16.15" customHeight="1" spans="1:26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ht="16.15" customHeight="1" spans="1:26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ht="16.15" customHeight="1" spans="1:26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ht="16.15" customHeight="1" spans="1:26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ht="16.15" customHeight="1" spans="1:26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ht="16.15" customHeight="1" spans="1:26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ht="16.15" customHeight="1" spans="1:26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ht="16.15" customHeight="1" spans="1:26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ht="16.15" customHeight="1" spans="1:26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ht="16.15" customHeight="1" spans="1:26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ht="16.15" customHeight="1" spans="1:26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ht="16.15" customHeight="1" spans="1:26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ht="16.15" customHeight="1" spans="1:26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ht="16.15" customHeight="1" spans="1:26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ht="16.15" customHeight="1" spans="1:26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ht="16.15" customHeight="1" spans="1:26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ht="16.15" customHeight="1" spans="1:26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ht="16.15" customHeight="1" spans="1:26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ht="16.15" customHeight="1" spans="1:26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ht="16.15" customHeight="1" spans="1:26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ht="16.15" customHeight="1" spans="1:26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ht="16.15" customHeight="1" spans="1:26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ht="16.15" customHeight="1" spans="1:26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ht="16.15" customHeight="1" spans="1:26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ht="16.15" customHeight="1" spans="1:26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ht="16.15" customHeight="1" spans="1:26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ht="16.15" customHeight="1" spans="1:26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ht="16.15" customHeight="1" spans="1:26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ht="16.15" customHeight="1" spans="1:26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ht="16.15" customHeight="1" spans="1:26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ht="16.15" customHeight="1" spans="1:26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ht="16.15" customHeight="1" spans="1:26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ht="16.15" customHeight="1" spans="1:26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ht="16.15" customHeight="1" spans="1:26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ht="16.15" customHeight="1" spans="1:26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ht="16.15" customHeight="1" spans="1:26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ht="16.15" customHeight="1" spans="1:26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ht="16.15" customHeight="1" spans="1:26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ht="16.15" customHeight="1" spans="1:26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ht="16.15" customHeight="1" spans="1:26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ht="16.15" customHeight="1" spans="1:26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ht="16.15" customHeight="1" spans="1:26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ht="16.15" customHeight="1" spans="1:26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ht="16.15" customHeight="1" spans="1:26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ht="16.15" customHeight="1" spans="1:26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ht="16.15" customHeight="1" spans="1:26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ht="16.15" customHeight="1" spans="1:26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ht="16.15" customHeight="1" spans="1:26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ht="16.15" customHeight="1" spans="1:26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ht="16.15" customHeight="1" spans="1:26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ht="16.15" customHeight="1" spans="1:26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ht="16.15" customHeight="1" spans="1:26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ht="16.15" customHeight="1" spans="1:26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ht="16.15" customHeight="1" spans="1:26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ht="16.15" customHeight="1" spans="1:26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ht="16.15" customHeight="1" spans="1:26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ht="16.15" customHeight="1" spans="1:26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ht="16.15" customHeight="1" spans="1:26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ht="16.15" customHeight="1" spans="1:26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ht="16.15" customHeight="1" spans="1:26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ht="16.15" customHeight="1" spans="1:26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ht="16.15" customHeight="1" spans="1:26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ht="16.15" customHeight="1" spans="1:26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ht="16.15" customHeight="1" spans="1:26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ht="16.15" customHeight="1" spans="1:26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ht="16.15" customHeight="1" spans="1:26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ht="16.15" customHeight="1" spans="1:26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ht="16.15" customHeight="1" spans="1:26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ht="16.15" customHeight="1" spans="1:26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ht="16.15" customHeight="1" spans="1:26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ht="16.15" customHeight="1" spans="1:26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ht="16.15" customHeight="1" spans="1:26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ht="16.15" customHeight="1" spans="1:26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ht="16.15" customHeight="1" spans="1:26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ht="16.15" customHeight="1" spans="1:26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ht="16.15" customHeight="1" spans="1:26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ht="16.15" customHeight="1" spans="1:26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ht="16.15" customHeight="1" spans="1:26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ht="16.15" customHeight="1" spans="1:26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ht="16.15" customHeight="1" spans="1:26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ht="16.15" customHeight="1" spans="1:26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ht="16.15" customHeight="1" spans="1:26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ht="16.15" customHeight="1" spans="1:26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ht="16.15" customHeight="1" spans="1:26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ht="16.15" customHeight="1" spans="1:26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ht="16.15" customHeight="1" spans="1:26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ht="16.15" customHeight="1" spans="1:26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ht="16.15" customHeight="1" spans="1:26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ht="16.15" customHeight="1" spans="1:26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ht="16.15" customHeight="1" spans="1:26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ht="16.15" customHeight="1" spans="1:26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ht="16.15" customHeight="1" spans="1:26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ht="16.15" customHeight="1" spans="1:26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ht="16.15" customHeight="1" spans="1:26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ht="16.15" customHeight="1" spans="1:26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ht="16.15" customHeight="1" spans="1:26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ht="16.15" customHeight="1" spans="1:26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ht="16.15" customHeight="1" spans="1:26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ht="16.15" customHeight="1" spans="1:26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ht="16.15" customHeight="1" spans="1:26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ht="16.15" customHeight="1" spans="1:26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ht="16.15" customHeight="1" spans="1:26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ht="16.15" customHeight="1" spans="1:26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ht="16.15" customHeight="1" spans="1:26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ht="16.15" customHeight="1" spans="1:26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ht="16.15" customHeight="1" spans="1:26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ht="16.15" customHeight="1" spans="1:26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ht="16.15" customHeight="1" spans="1:26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ht="16.15" customHeight="1" spans="1:26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ht="16.15" customHeight="1" spans="1:26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ht="16.15" customHeight="1" spans="1:26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ht="16.15" customHeight="1" spans="1:26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ht="16.15" customHeight="1" spans="1:26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ht="16.15" customHeight="1" spans="1:26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ht="16.15" customHeight="1" spans="1:26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ht="16.15" customHeight="1" spans="1:26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ht="16.15" customHeight="1" spans="1:26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ht="16.15" customHeight="1" spans="1:26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ht="16.15" customHeight="1" spans="1:26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ht="16.15" customHeight="1" spans="1:26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ht="16.15" customHeight="1" spans="1:26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ht="16.15" customHeight="1" spans="1:26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ht="16.15" customHeight="1" spans="1:26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ht="16.15" customHeight="1" spans="1:26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ht="16.15" customHeight="1" spans="1:26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ht="16.15" customHeight="1" spans="1:26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ht="16.15" customHeight="1" spans="1:26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ht="16.15" customHeight="1" spans="1:26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ht="16.15" customHeight="1" spans="1:26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ht="16.15" customHeight="1" spans="1:26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ht="16.15" customHeight="1" spans="1:26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ht="16.15" customHeight="1" spans="1:26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ht="16.15" customHeight="1" spans="1:26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ht="16.15" customHeight="1" spans="1:26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ht="16.15" customHeight="1" spans="1:26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ht="16.15" customHeight="1" spans="1:26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ht="16.15" customHeight="1" spans="1:26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ht="16.15" customHeight="1" spans="1:26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ht="16.15" customHeight="1" spans="1:26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ht="16.15" customHeight="1" spans="1:26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ht="16.15" customHeight="1" spans="1:26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ht="16.15" customHeight="1" spans="1:26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ht="16.15" customHeight="1" spans="1:26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ht="16.15" customHeight="1" spans="1:26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ht="16.15" customHeight="1" spans="1:26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ht="16.15" customHeight="1" spans="1:26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ht="16.15" customHeight="1" spans="1:26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ht="16.15" customHeight="1" spans="1:26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ht="16.15" customHeight="1" spans="1:26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ht="16.15" customHeight="1" spans="1:26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ht="16.15" customHeight="1" spans="1:26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ht="16.15" customHeight="1" spans="1:26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ht="16.15" customHeight="1" spans="1:26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ht="16.15" customHeight="1" spans="1:26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ht="16.15" customHeight="1" spans="1:26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ht="16.15" customHeight="1" spans="1:26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ht="16.15" customHeight="1" spans="1:26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ht="16.15" customHeight="1" spans="1:26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ht="16.15" customHeight="1" spans="1:26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ht="16.15" customHeight="1" spans="1:26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ht="16.15" customHeight="1" spans="1:26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rintOptions horizontalCentered="1" gridLines="1"/>
  <pageMargins left="0.25" right="0.25" top="0.75" bottom="0.75" header="0" footer="0"/>
  <pageSetup paperSize="9" scale="91" pageOrder="overThenDown" orientation="landscape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6"/>
  <sheetViews>
    <sheetView view="pageBreakPreview" zoomScaleNormal="100" workbookViewId="0">
      <selection activeCell="E25" sqref="E25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5" width="16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46</v>
      </c>
      <c r="F1" s="6"/>
      <c r="G1" s="7"/>
      <c r="H1" s="3"/>
      <c r="I1" s="3"/>
      <c r="J1" s="4"/>
      <c r="K1" s="52"/>
      <c r="L1" s="52"/>
      <c r="M1" s="52"/>
      <c r="N1" s="52"/>
      <c r="O1" s="52"/>
      <c r="P1" s="52"/>
      <c r="Q1" s="52"/>
      <c r="R1" s="52"/>
      <c r="S1" s="52"/>
      <c r="T1" s="51"/>
      <c r="U1" s="51"/>
      <c r="V1" s="51"/>
      <c r="W1" s="51"/>
      <c r="X1" s="51"/>
      <c r="Y1" s="51"/>
      <c r="Z1" s="51"/>
      <c r="AA1" s="51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3"/>
      <c r="J2" s="54"/>
      <c r="K2" s="55"/>
      <c r="L2" s="55"/>
      <c r="M2" s="55"/>
      <c r="N2" s="55"/>
      <c r="O2" s="55"/>
      <c r="P2" s="55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56"/>
      <c r="J3" s="57"/>
      <c r="K3" s="55"/>
      <c r="L3" s="55"/>
      <c r="M3" s="55"/>
      <c r="N3" s="55"/>
      <c r="O3" s="55"/>
      <c r="P3" s="55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56"/>
      <c r="J4" s="57"/>
      <c r="K4" s="55"/>
      <c r="L4" s="55"/>
      <c r="M4" s="55"/>
      <c r="N4" s="55"/>
      <c r="O4" s="55"/>
      <c r="P4" s="55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56"/>
      <c r="J5" s="57"/>
      <c r="K5" s="55"/>
      <c r="L5" s="55"/>
      <c r="M5" s="55"/>
      <c r="N5" s="55"/>
      <c r="O5" s="55"/>
      <c r="P5" s="5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="1" customFormat="1" ht="15.95" customHeight="1" spans="1:27">
      <c r="A6" s="16" t="s">
        <v>13</v>
      </c>
      <c r="B6" s="17"/>
      <c r="C6" s="24" t="s">
        <v>47</v>
      </c>
      <c r="D6" s="19" t="s">
        <v>15</v>
      </c>
      <c r="E6" s="12" t="s">
        <v>48</v>
      </c>
      <c r="F6" s="13"/>
      <c r="G6" s="25"/>
      <c r="H6" s="26"/>
      <c r="I6" s="58"/>
      <c r="J6" s="59"/>
      <c r="K6" s="55"/>
      <c r="L6" s="55"/>
      <c r="M6" s="55"/>
      <c r="N6" s="55"/>
      <c r="O6" s="55"/>
      <c r="P6" s="60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49</v>
      </c>
      <c r="H7" s="32" t="s">
        <v>48</v>
      </c>
      <c r="I7" s="72" t="s">
        <v>50</v>
      </c>
      <c r="J7" s="61" t="s">
        <v>51</v>
      </c>
      <c r="K7" s="62"/>
      <c r="L7" s="63"/>
      <c r="M7" s="62"/>
      <c r="N7" s="62"/>
      <c r="O7" s="62"/>
      <c r="P7" s="63"/>
      <c r="Q7" s="62"/>
      <c r="R7" s="62"/>
      <c r="S7" s="63"/>
      <c r="T7" s="64"/>
      <c r="U7" s="51"/>
      <c r="V7" s="51"/>
      <c r="W7" s="51"/>
      <c r="X7" s="51"/>
      <c r="Y7" s="51"/>
      <c r="Z7" s="51"/>
      <c r="AA7" s="51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4"/>
      <c r="L8" s="64"/>
      <c r="M8" s="64"/>
      <c r="N8" s="65"/>
      <c r="O8" s="64"/>
      <c r="P8" s="64"/>
      <c r="Q8" s="64"/>
      <c r="R8" s="65"/>
      <c r="S8" s="64"/>
      <c r="T8" s="64"/>
      <c r="U8" s="51"/>
      <c r="V8" s="51"/>
      <c r="W8" s="51"/>
      <c r="X8" s="51"/>
      <c r="Y8" s="51"/>
      <c r="Z8" s="51"/>
      <c r="AA8" s="51"/>
    </row>
    <row r="9" s="1" customFormat="1" ht="15.95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69">
        <f>SUM(H9-0.25)</f>
        <v>16.75</v>
      </c>
      <c r="H9" s="70">
        <v>17</v>
      </c>
      <c r="I9" s="69">
        <f>SUM(H9+0.25)</f>
        <v>17.25</v>
      </c>
      <c r="J9" s="69">
        <f>SUM(I9+0.25)</f>
        <v>17.5</v>
      </c>
      <c r="K9" s="66"/>
      <c r="L9" s="66"/>
      <c r="M9" s="67"/>
      <c r="N9" s="66"/>
      <c r="O9" s="66"/>
      <c r="P9" s="66"/>
      <c r="Q9" s="67"/>
      <c r="R9" s="66"/>
      <c r="S9" s="66"/>
      <c r="T9" s="68"/>
      <c r="U9" s="51"/>
      <c r="V9" s="51"/>
      <c r="W9" s="51"/>
      <c r="X9" s="51"/>
      <c r="Y9" s="51"/>
      <c r="Z9" s="51"/>
      <c r="AA9" s="51"/>
    </row>
    <row r="10" s="1" customFormat="1" ht="15.95" customHeight="1" spans="1:27">
      <c r="A10" s="44"/>
      <c r="B10" s="39" t="s">
        <v>28</v>
      </c>
      <c r="C10" s="40"/>
      <c r="D10" s="40"/>
      <c r="E10" s="41" t="s">
        <v>29</v>
      </c>
      <c r="F10" s="45">
        <v>44928</v>
      </c>
      <c r="G10" s="69">
        <f>SUM(H10-0.25)</f>
        <v>44.75</v>
      </c>
      <c r="H10" s="70">
        <v>45</v>
      </c>
      <c r="I10" s="69">
        <f>SUM(H10+0.25)</f>
        <v>45.25</v>
      </c>
      <c r="J10" s="69">
        <f>SUM(I10+0.25)</f>
        <v>45.5</v>
      </c>
      <c r="K10" s="66"/>
      <c r="L10" s="66"/>
      <c r="M10" s="67"/>
      <c r="N10" s="66"/>
      <c r="O10" s="66"/>
      <c r="P10" s="66"/>
      <c r="Q10" s="67"/>
      <c r="R10" s="66"/>
      <c r="S10" s="66"/>
      <c r="T10" s="68"/>
      <c r="U10" s="51"/>
      <c r="V10" s="51"/>
      <c r="W10" s="51"/>
      <c r="X10" s="51"/>
      <c r="Y10" s="51"/>
      <c r="Z10" s="51"/>
      <c r="AA10" s="51"/>
    </row>
    <row r="11" s="1" customFormat="1" ht="15.95" customHeight="1" spans="1:27">
      <c r="A11" s="44"/>
      <c r="B11" s="39" t="s">
        <v>30</v>
      </c>
      <c r="C11" s="40"/>
      <c r="D11" s="40"/>
      <c r="E11" s="41" t="s">
        <v>31</v>
      </c>
      <c r="F11" s="46">
        <v>44928</v>
      </c>
      <c r="G11" s="69">
        <f t="shared" ref="G11:G16" si="0">SUM(H11-2)</f>
        <v>45</v>
      </c>
      <c r="H11" s="70">
        <v>47</v>
      </c>
      <c r="I11" s="73">
        <f t="shared" ref="I11:I16" si="1">SUM(H11+2.5)</f>
        <v>49.5</v>
      </c>
      <c r="J11" s="73">
        <f t="shared" ref="J11:J16" si="2">SUM(I11+2.5)</f>
        <v>52</v>
      </c>
      <c r="K11" s="66"/>
      <c r="L11" s="66"/>
      <c r="M11" s="67"/>
      <c r="N11" s="66"/>
      <c r="O11" s="66"/>
      <c r="P11" s="66"/>
      <c r="Q11" s="67"/>
      <c r="R11" s="66"/>
      <c r="S11" s="66"/>
      <c r="T11" s="68"/>
      <c r="U11" s="51"/>
      <c r="V11" s="51"/>
      <c r="W11" s="51"/>
      <c r="X11" s="51"/>
      <c r="Y11" s="51"/>
      <c r="Z11" s="51"/>
      <c r="AA11" s="51"/>
    </row>
    <row r="12" s="1" customFormat="1" ht="15.95" customHeight="1" spans="1:27">
      <c r="A12" s="47"/>
      <c r="B12" s="39" t="s">
        <v>32</v>
      </c>
      <c r="C12" s="40"/>
      <c r="D12" s="40"/>
      <c r="E12" s="41" t="s">
        <v>33</v>
      </c>
      <c r="F12" s="46">
        <v>44928</v>
      </c>
      <c r="G12" s="69">
        <f t="shared" si="0"/>
        <v>39.375</v>
      </c>
      <c r="H12" s="71">
        <v>41.375</v>
      </c>
      <c r="I12" s="73">
        <f t="shared" si="1"/>
        <v>43.875</v>
      </c>
      <c r="J12" s="73">
        <f t="shared" si="2"/>
        <v>46.375</v>
      </c>
      <c r="K12" s="66"/>
      <c r="L12" s="66"/>
      <c r="M12" s="67"/>
      <c r="N12" s="66"/>
      <c r="O12" s="66"/>
      <c r="P12" s="66"/>
      <c r="Q12" s="67"/>
      <c r="R12" s="66"/>
      <c r="S12" s="66"/>
      <c r="T12" s="68"/>
      <c r="U12" s="51"/>
      <c r="V12" s="51"/>
      <c r="W12" s="51"/>
      <c r="X12" s="51"/>
      <c r="Y12" s="51"/>
      <c r="Z12" s="51"/>
      <c r="AA12" s="51"/>
    </row>
    <row r="13" s="1" customFormat="1" ht="15.95" customHeight="1" spans="1:27">
      <c r="A13" s="47"/>
      <c r="B13" s="39" t="s">
        <v>34</v>
      </c>
      <c r="C13" s="40"/>
      <c r="D13" s="40"/>
      <c r="E13" s="41" t="s">
        <v>35</v>
      </c>
      <c r="F13" s="46">
        <v>44928</v>
      </c>
      <c r="G13" s="69">
        <f t="shared" si="0"/>
        <v>51</v>
      </c>
      <c r="H13" s="70">
        <v>53</v>
      </c>
      <c r="I13" s="73">
        <f t="shared" si="1"/>
        <v>55.5</v>
      </c>
      <c r="J13" s="73">
        <f t="shared" si="2"/>
        <v>58</v>
      </c>
      <c r="K13" s="66"/>
      <c r="L13" s="66"/>
      <c r="M13" s="67"/>
      <c r="N13" s="66"/>
      <c r="O13" s="66"/>
      <c r="P13" s="66"/>
      <c r="Q13" s="67"/>
      <c r="R13" s="66"/>
      <c r="S13" s="66"/>
      <c r="T13" s="68"/>
      <c r="U13" s="51"/>
      <c r="V13" s="51"/>
      <c r="W13" s="51"/>
      <c r="X13" s="51"/>
      <c r="Y13" s="51"/>
      <c r="Z13" s="51"/>
      <c r="AA13" s="51"/>
    </row>
    <row r="14" s="1" customFormat="1" ht="15.95" customHeight="1" spans="1:27">
      <c r="A14" s="47"/>
      <c r="B14" s="48" t="s">
        <v>36</v>
      </c>
      <c r="C14" s="49"/>
      <c r="D14" s="49"/>
      <c r="E14" s="41" t="s">
        <v>37</v>
      </c>
      <c r="F14" s="46">
        <v>44928</v>
      </c>
      <c r="G14" s="69">
        <f t="shared" si="0"/>
        <v>60</v>
      </c>
      <c r="H14" s="70">
        <v>62</v>
      </c>
      <c r="I14" s="73">
        <f t="shared" si="1"/>
        <v>64.5</v>
      </c>
      <c r="J14" s="73">
        <f t="shared" si="2"/>
        <v>67</v>
      </c>
      <c r="K14" s="66"/>
      <c r="L14" s="66"/>
      <c r="M14" s="67"/>
      <c r="N14" s="66"/>
      <c r="O14" s="66"/>
      <c r="P14" s="66"/>
      <c r="Q14" s="67"/>
      <c r="R14" s="66"/>
      <c r="S14" s="66"/>
      <c r="T14" s="68"/>
      <c r="U14" s="51"/>
      <c r="V14" s="51"/>
      <c r="W14" s="51"/>
      <c r="X14" s="51"/>
      <c r="Y14" s="51"/>
      <c r="Z14" s="51"/>
      <c r="AA14" s="51"/>
    </row>
    <row r="15" s="1" customFormat="1" ht="15.95" customHeight="1" spans="1:27">
      <c r="A15" s="47"/>
      <c r="B15" s="48" t="s">
        <v>38</v>
      </c>
      <c r="C15" s="49"/>
      <c r="D15" s="49"/>
      <c r="E15" s="41" t="s">
        <v>39</v>
      </c>
      <c r="F15" s="46">
        <v>44928</v>
      </c>
      <c r="G15" s="69">
        <f t="shared" si="0"/>
        <v>79</v>
      </c>
      <c r="H15" s="70">
        <v>81</v>
      </c>
      <c r="I15" s="73">
        <f t="shared" si="1"/>
        <v>83.5</v>
      </c>
      <c r="J15" s="73">
        <f t="shared" si="2"/>
        <v>86</v>
      </c>
      <c r="K15" s="66"/>
      <c r="L15" s="66"/>
      <c r="M15" s="67"/>
      <c r="N15" s="66"/>
      <c r="O15" s="66"/>
      <c r="P15" s="66"/>
      <c r="Q15" s="67"/>
      <c r="R15" s="66"/>
      <c r="S15" s="66"/>
      <c r="T15" s="68"/>
      <c r="U15" s="51"/>
      <c r="V15" s="51"/>
      <c r="W15" s="51"/>
      <c r="X15" s="51"/>
      <c r="Y15" s="51"/>
      <c r="Z15" s="51"/>
      <c r="AA15" s="51"/>
    </row>
    <row r="16" s="1" customFormat="1" ht="15.95" customHeight="1" spans="1:27">
      <c r="A16" s="47"/>
      <c r="B16" s="39" t="s">
        <v>40</v>
      </c>
      <c r="C16" s="40"/>
      <c r="D16" s="40"/>
      <c r="E16" s="41" t="s">
        <v>41</v>
      </c>
      <c r="F16" s="46">
        <v>44928</v>
      </c>
      <c r="G16" s="69">
        <f t="shared" si="0"/>
        <v>70.5</v>
      </c>
      <c r="H16" s="70">
        <v>72.5</v>
      </c>
      <c r="I16" s="73">
        <f t="shared" si="1"/>
        <v>75</v>
      </c>
      <c r="J16" s="73">
        <f t="shared" si="2"/>
        <v>77.5</v>
      </c>
      <c r="K16" s="66"/>
      <c r="L16" s="66"/>
      <c r="M16" s="67"/>
      <c r="N16" s="66"/>
      <c r="O16" s="66"/>
      <c r="P16" s="66"/>
      <c r="Q16" s="67"/>
      <c r="R16" s="66"/>
      <c r="S16" s="66"/>
      <c r="T16" s="68"/>
      <c r="U16" s="51"/>
      <c r="V16" s="51"/>
      <c r="W16" s="51"/>
      <c r="X16" s="51"/>
      <c r="Y16" s="51"/>
      <c r="Z16" s="51"/>
      <c r="AA16" s="51"/>
    </row>
    <row r="17" s="1" customFormat="1" ht="15.95" customHeight="1" spans="1:27">
      <c r="A17" s="47"/>
      <c r="B17" s="48" t="s">
        <v>42</v>
      </c>
      <c r="C17" s="49"/>
      <c r="D17" s="49"/>
      <c r="E17" s="41" t="s">
        <v>43</v>
      </c>
      <c r="F17" s="50">
        <v>0.25</v>
      </c>
      <c r="G17" s="69">
        <f>SUM(H17-0)</f>
        <v>31</v>
      </c>
      <c r="H17" s="70">
        <v>31</v>
      </c>
      <c r="I17" s="74">
        <f>SUM(H17+0)</f>
        <v>31</v>
      </c>
      <c r="J17" s="74">
        <f>SUM(I17+0)</f>
        <v>31</v>
      </c>
      <c r="K17" s="66"/>
      <c r="L17" s="66"/>
      <c r="M17" s="67"/>
      <c r="N17" s="66"/>
      <c r="O17" s="66"/>
      <c r="P17" s="66"/>
      <c r="Q17" s="67"/>
      <c r="R17" s="66"/>
      <c r="S17" s="66"/>
      <c r="T17" s="68"/>
      <c r="U17" s="51"/>
      <c r="V17" s="51"/>
      <c r="W17" s="51"/>
      <c r="X17" s="51"/>
      <c r="Y17" s="51"/>
      <c r="Z17" s="51"/>
      <c r="AA17" s="51"/>
    </row>
    <row r="18" s="1" customFormat="1" ht="15.95" customHeight="1" spans="1:27">
      <c r="A18" s="47"/>
      <c r="B18" s="48" t="s">
        <v>44</v>
      </c>
      <c r="C18" s="49"/>
      <c r="D18" s="49"/>
      <c r="E18" s="41" t="s">
        <v>45</v>
      </c>
      <c r="F18" s="50">
        <v>0.25</v>
      </c>
      <c r="G18" s="69">
        <f>SUM(H18-0)</f>
        <v>14.5</v>
      </c>
      <c r="H18" s="70">
        <v>14.5</v>
      </c>
      <c r="I18" s="75">
        <f>SUM(H18+0.5)</f>
        <v>15</v>
      </c>
      <c r="J18" s="76">
        <f>SUM(I18+0)</f>
        <v>15</v>
      </c>
      <c r="K18" s="66"/>
      <c r="L18" s="66"/>
      <c r="M18" s="67"/>
      <c r="N18" s="66"/>
      <c r="O18" s="66"/>
      <c r="P18" s="66"/>
      <c r="Q18" s="67"/>
      <c r="R18" s="66"/>
      <c r="S18" s="66"/>
      <c r="T18" s="68"/>
      <c r="U18" s="51"/>
      <c r="V18" s="51"/>
      <c r="W18" s="51"/>
      <c r="X18" s="51"/>
      <c r="Y18" s="51"/>
      <c r="Z18" s="51"/>
      <c r="AA18" s="51"/>
    </row>
    <row r="19" s="1" customFormat="1" ht="15.95" customHeight="1" spans="1:27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="1" customFormat="1" ht="15.95" customHeight="1" spans="1:27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="1" customFormat="1" ht="15.95" customHeight="1" spans="1:27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="1" customFormat="1" ht="15.95" customHeight="1" spans="1:27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="1" customFormat="1" ht="15.95" customHeight="1" spans="1:27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="1" customFormat="1" ht="15.95" customHeight="1" spans="1:27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="1" customFormat="1" ht="15.95" customHeight="1" spans="1:27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="1" customFormat="1" ht="15.95" customHeight="1" spans="1:27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="1" customFormat="1" ht="15.95" customHeight="1" spans="1:27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="1" customFormat="1" ht="15.95" customHeight="1" spans="1:27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="1" customFormat="1" ht="15.95" customHeight="1" spans="1:27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="1" customFormat="1" ht="15.95" customHeight="1" spans="1:27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="1" customFormat="1" ht="15.95" customHeight="1" spans="1:27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="1" customFormat="1" ht="15.95" customHeight="1" spans="1:27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="1" customFormat="1" ht="15.95" customHeight="1" spans="1:27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="1" customFormat="1" ht="15.95" customHeight="1" spans="1:27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="1" customFormat="1" ht="15.95" customHeight="1" spans="1:27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="1" customFormat="1" ht="15.95" customHeight="1" spans="1:27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="1" customFormat="1" ht="15.95" customHeight="1" spans="1:27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="1" customFormat="1" ht="15.95" customHeight="1" spans="1:27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="1" customFormat="1" ht="15.95" customHeight="1" spans="1:27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="1" customFormat="1" ht="15.95" customHeight="1" spans="1:27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="1" customFormat="1" ht="15.95" customHeight="1" spans="1:27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="1" customFormat="1" ht="15.95" customHeight="1" spans="1:27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="1" customFormat="1" ht="15.95" customHeight="1" spans="1:27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="1" customFormat="1" ht="15.95" customHeight="1" spans="1:27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="1" customFormat="1" ht="15.95" customHeight="1" spans="1:27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="1" customFormat="1" ht="15.95" customHeight="1" spans="1:27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="1" customFormat="1" ht="15.95" customHeight="1" spans="1:27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="1" customFormat="1" ht="15.95" customHeight="1" spans="1:27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="1" customFormat="1" ht="15.95" customHeight="1" spans="1:27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="1" customFormat="1" ht="15.95" customHeight="1" spans="1:27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="1" customFormat="1" ht="15.95" customHeight="1" spans="1:27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="1" customFormat="1" ht="15.95" customHeight="1" spans="1:27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="1" customFormat="1" ht="15.95" customHeight="1" spans="1:27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="1" customFormat="1" ht="15.95" customHeight="1" spans="1:27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="1" customFormat="1" ht="15.95" customHeight="1" spans="1:27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="1" customFormat="1" ht="15.95" customHeight="1" spans="1:27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="1" customFormat="1" ht="15.95" customHeight="1" spans="1:27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="1" customFormat="1" ht="15.95" customHeight="1" spans="1:27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="1" customFormat="1" ht="15.95" customHeight="1" spans="1:27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="1" customFormat="1" ht="15.95" customHeight="1" spans="1:27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="1" customFormat="1" ht="15.95" customHeight="1" spans="1:27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="1" customFormat="1" ht="15.95" customHeight="1" spans="1:27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="1" customFormat="1" ht="15.95" customHeight="1" spans="1:2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="1" customFormat="1" ht="15.95" customHeight="1" spans="1:27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="1" customFormat="1" ht="15.95" customHeight="1" spans="1:27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="1" customFormat="1" ht="15.95" customHeight="1" spans="1:27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="1" customFormat="1" ht="15.95" customHeight="1" spans="1:27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="1" customFormat="1" ht="15.95" customHeight="1" spans="1:27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="1" customFormat="1" ht="15.95" customHeight="1" spans="1:27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="1" customFormat="1" ht="15.95" customHeight="1" spans="1:27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="1" customFormat="1" ht="15.95" customHeight="1" spans="1:27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="1" customFormat="1" ht="15.95" customHeight="1" spans="1:27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="1" customFormat="1" ht="15.95" customHeight="1" spans="1:27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="1" customFormat="1" ht="15.95" customHeight="1" spans="1:27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="1" customFormat="1" ht="15.95" customHeight="1" spans="1:27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="1" customFormat="1" ht="15.95" customHeight="1" spans="1:27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="1" customFormat="1" ht="15.95" customHeight="1" spans="1:27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="1" customFormat="1" ht="15.95" customHeight="1" spans="1:27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="1" customFormat="1" ht="15.95" customHeight="1" spans="1:27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="1" customFormat="1" ht="15.95" customHeight="1" spans="1:27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="1" customFormat="1" ht="15.95" customHeight="1" spans="1:27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="1" customFormat="1" ht="15.95" customHeight="1" spans="1:27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="1" customFormat="1" ht="15.95" customHeight="1" spans="1:27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="1" customFormat="1" ht="15.95" customHeight="1" spans="1:27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="1" customFormat="1" ht="15.95" customHeight="1" spans="1:2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="1" customFormat="1" ht="15.95" customHeight="1" spans="1:2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="1" customFormat="1" ht="15.95" customHeight="1" spans="1:2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="1" customFormat="1" ht="15.95" customHeight="1" spans="1:2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="1" customFormat="1" ht="15.95" customHeight="1" spans="1:2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="1" customFormat="1" ht="15.95" customHeight="1" spans="1:2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="1" customFormat="1" ht="15.95" customHeight="1" spans="1:2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="1" customFormat="1" ht="15.95" customHeight="1" spans="1:2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="1" customFormat="1" ht="15.95" customHeight="1" spans="1:2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="1" customFormat="1" ht="15.95" customHeight="1" spans="1:2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="1" customFormat="1" ht="15.95" customHeight="1" spans="1:2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="1" customFormat="1" ht="15.95" customHeight="1" spans="1:2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="1" customFormat="1" ht="15.95" customHeight="1" spans="1:27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="1" customFormat="1" ht="15.95" customHeight="1" spans="1:27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="1" customFormat="1" ht="15.95" customHeight="1" spans="1:27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="1" customFormat="1" ht="15.95" customHeight="1" spans="1:27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="1" customFormat="1" ht="15.95" customHeight="1" spans="1:27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="1" customFormat="1" ht="15.95" customHeight="1" spans="1:27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="1" customFormat="1" ht="15.95" customHeight="1" spans="1:27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="1" customFormat="1" ht="15.95" customHeight="1" spans="1:27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="1" customFormat="1" ht="15.95" customHeight="1" spans="1:27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="1" customFormat="1" ht="15.95" customHeight="1" spans="1:27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="1" customFormat="1" ht="15.95" customHeight="1" spans="1:27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="1" customFormat="1" ht="15.95" customHeight="1" spans="1:27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="1" customFormat="1" ht="15.95" customHeight="1" spans="1:27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="1" customFormat="1" ht="15.95" customHeight="1" spans="1:27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="1" customFormat="1" ht="15.95" customHeight="1" spans="1:27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="1" customFormat="1" ht="15.95" customHeight="1" spans="1:27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="1" customFormat="1" ht="15.95" customHeight="1" spans="1:27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="1" customFormat="1" ht="15.95" customHeight="1" spans="1:27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="1" customFormat="1" ht="15.95" customHeight="1" spans="1:27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="1" customFormat="1" ht="15.95" customHeight="1" spans="1:27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="1" customFormat="1" ht="15.95" customHeight="1" spans="1:27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="1" customFormat="1" ht="15.95" customHeight="1" spans="1:27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="1" customFormat="1" ht="15.95" customHeight="1" spans="1:27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="1" customFormat="1" ht="15.95" customHeight="1" spans="1:27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="1" customFormat="1" ht="15.95" customHeight="1" spans="1:27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="1" customFormat="1" ht="15.95" customHeight="1" spans="1:27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="1" customFormat="1" ht="15.95" customHeight="1" spans="1:27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="1" customFormat="1" ht="15.95" customHeight="1" spans="1:27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="1" customFormat="1" ht="15.95" customHeight="1" spans="1:27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="1" customFormat="1" ht="15.95" customHeight="1" spans="1:27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="1" customFormat="1" ht="15.95" customHeight="1" spans="1:27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="1" customFormat="1" ht="15.95" customHeight="1" spans="1:27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="1" customFormat="1" ht="15.95" customHeight="1" spans="1:27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="1" customFormat="1" ht="15.95" customHeight="1" spans="1:27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="1" customFormat="1" ht="15.95" customHeight="1" spans="1:27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="1" customFormat="1" ht="15.95" customHeight="1" spans="1:27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="1" customFormat="1" ht="15.95" customHeight="1" spans="1:27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="1" customFormat="1" ht="15.95" customHeight="1" spans="1:27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="1" customFormat="1" ht="15.95" customHeight="1" spans="1:27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="1" customFormat="1" ht="15.95" customHeight="1" spans="1:27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="1" customFormat="1" ht="15.95" customHeight="1" spans="1:27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="1" customFormat="1" ht="15.95" customHeight="1" spans="1:27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="1" customFormat="1" ht="15.95" customHeight="1" spans="1:27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="1" customFormat="1" ht="15.95" customHeight="1" spans="1:27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="1" customFormat="1" ht="15.95" customHeight="1" spans="1:27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="1" customFormat="1" ht="15.95" customHeight="1" spans="1:27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="1" customFormat="1" ht="15.95" customHeight="1" spans="1:27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="1" customFormat="1" ht="15.95" customHeight="1" spans="1:27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="1" customFormat="1" ht="15.95" customHeight="1" spans="1:27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="1" customFormat="1" ht="15.95" customHeight="1" spans="1:27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="1" customFormat="1" ht="15.95" customHeight="1" spans="1:27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="1" customFormat="1" ht="15.95" customHeight="1" spans="1:27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="1" customFormat="1" ht="15.95" customHeight="1" spans="1:27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="1" customFormat="1" ht="15.95" customHeight="1" spans="1:27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="1" customFormat="1" ht="15.95" customHeight="1" spans="1:27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="1" customFormat="1" ht="15.95" customHeight="1" spans="1:27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="1" customFormat="1" ht="15.95" customHeight="1" spans="1:27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="1" customFormat="1" ht="15.95" customHeight="1" spans="1:27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="1" customFormat="1" ht="15.95" customHeight="1" spans="1:27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="1" customFormat="1" ht="15.95" customHeight="1" spans="1:27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="1" customFormat="1" ht="15.95" customHeight="1" spans="1:27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="1" customFormat="1" ht="15.95" customHeight="1" spans="1:27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="1" customFormat="1" ht="15.95" customHeight="1" spans="1:27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="1" customFormat="1" ht="15.95" customHeight="1" spans="1:27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="1" customFormat="1" ht="15.95" customHeight="1" spans="1:27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="1" customFormat="1" ht="15.95" customHeight="1" spans="1:27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="1" customFormat="1" ht="15.95" customHeight="1" spans="1:27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="1" customFormat="1" ht="15.95" customHeight="1" spans="1:27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="1" customFormat="1" ht="15.95" customHeight="1" spans="1:27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="1" customFormat="1" ht="15.95" customHeight="1" spans="1:27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="1" customFormat="1" ht="15.95" customHeight="1" spans="1:27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="1" customFormat="1" ht="15.95" customHeight="1" spans="1:27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="1" customFormat="1" ht="15.95" customHeight="1" spans="1:27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="1" customFormat="1" ht="15.95" customHeight="1" spans="1:27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="1" customFormat="1" ht="15.95" customHeight="1" spans="1:27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="1" customFormat="1" ht="15.95" customHeight="1" spans="1:27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="1" customFormat="1" ht="15.95" customHeight="1" spans="1:27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="1" customFormat="1" ht="15.95" customHeight="1" spans="1:27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="1" customFormat="1" ht="15.95" customHeight="1" spans="1:27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="1" customFormat="1" ht="15.95" customHeight="1" spans="1:27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="1" customFormat="1" ht="15.95" customHeight="1" spans="1:27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="1" customFormat="1" ht="15.95" customHeight="1" spans="1:27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="1" customFormat="1" ht="15.95" customHeight="1" spans="1:27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="1" customFormat="1" ht="15.95" customHeight="1" spans="1:27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="1" customFormat="1" ht="15.95" customHeight="1" spans="1:27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="1" customFormat="1" ht="15.95" customHeight="1" spans="1:27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="1" customFormat="1" ht="15.95" customHeight="1" spans="1:27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="1" customFormat="1" ht="15.95" customHeight="1" spans="1:27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="1" customFormat="1" ht="15.95" customHeight="1" spans="1:27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="1" customFormat="1" ht="15.95" customHeight="1" spans="1:27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="1" customFormat="1" ht="15.95" customHeight="1" spans="1:27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="1" customFormat="1" ht="15.95" customHeight="1" spans="1:27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="1" customFormat="1" ht="15.95" customHeight="1" spans="1:27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="1" customFormat="1" ht="15.95" customHeight="1" spans="1:27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="1" customFormat="1" ht="15.95" customHeight="1" spans="1:27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="1" customFormat="1" ht="15.95" customHeight="1" spans="1:27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="1" customFormat="1" ht="15.95" customHeight="1" spans="1:27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="1" customFormat="1" ht="15.95" customHeight="1" spans="1:27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="1" customFormat="1" ht="15.95" customHeight="1" spans="1:27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="1" customFormat="1" ht="15.95" customHeight="1" spans="1:27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="1" customFormat="1" ht="15.95" customHeight="1" spans="1:27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="1" customFormat="1" ht="15.95" customHeight="1" spans="1:27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="1" customFormat="1" ht="15.95" customHeight="1" spans="1:27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="1" customFormat="1" ht="15.95" customHeight="1" spans="1:27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="1" customFormat="1" ht="15.95" customHeight="1" spans="1:27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="1" customFormat="1" ht="15.95" customHeight="1" spans="1:27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="1" customFormat="1" ht="15.95" customHeight="1" spans="1:27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="1" customFormat="1" ht="15.95" customHeight="1" spans="1:27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="1" customFormat="1" ht="15.95" customHeight="1" spans="1:27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="1" customFormat="1" ht="15.95" customHeight="1" spans="1:27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="1" customFormat="1" ht="15.95" customHeight="1" spans="1:27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="1" customFormat="1" ht="15.95" customHeight="1" spans="1:27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="1" customFormat="1" ht="15.95" customHeight="1" spans="1:27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="1" customFormat="1" ht="15.95" customHeight="1" spans="1:27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="1" customFormat="1" ht="15.95" customHeight="1" spans="1:27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="1" customFormat="1" ht="15.95" customHeight="1" spans="1:27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="1" customFormat="1" ht="15.95" customHeight="1" spans="1:27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="1" customFormat="1" ht="15.95" customHeight="1" spans="1:27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="1" customFormat="1" ht="15.95" customHeight="1" spans="1:27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="1" customFormat="1" ht="15.95" customHeight="1" spans="1:27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="1" customFormat="1" ht="15.95" customHeight="1" spans="1:27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="1" customFormat="1" ht="15.95" customHeight="1" spans="1:27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="1" customFormat="1" ht="15.95" customHeight="1" spans="1:27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="1" customFormat="1" ht="15.95" customHeight="1" spans="1:27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="1" customFormat="1" ht="15.95" customHeight="1" spans="1:27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="1" customFormat="1" ht="15.95" customHeight="1" spans="1:27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="1" customFormat="1" ht="15.95" customHeight="1" spans="1:27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="1" customFormat="1" ht="15.95" customHeight="1" spans="1:27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="1" customFormat="1" ht="15.95" customHeight="1" spans="1:27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="1" customFormat="1" ht="15.95" customHeight="1" spans="1:27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="1" customFormat="1" ht="15.95" customHeight="1" spans="1:27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="1" customFormat="1" ht="15.95" customHeight="1" spans="1:27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="1" customFormat="1" ht="15.95" customHeight="1" spans="1:27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="1" customFormat="1" ht="15.95" customHeight="1" spans="1:27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="1" customFormat="1" ht="15.95" customHeight="1" spans="1:27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="1" customFormat="1" ht="15.95" customHeight="1" spans="1:27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="1" customFormat="1" ht="15.95" customHeight="1" spans="1:27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="1" customFormat="1" ht="15.95" customHeight="1" spans="1:27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="1" customFormat="1" ht="15.95" customHeight="1" spans="1:27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="1" customFormat="1" ht="15.95" customHeight="1" spans="1:27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="1" customFormat="1" ht="15.95" customHeight="1" spans="1:27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="1" customFormat="1" ht="15.95" customHeight="1" spans="1:27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="1" customFormat="1" ht="15.95" customHeight="1" spans="1:27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="1" customFormat="1" ht="15.95" customHeight="1" spans="1:27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="1" customFormat="1" ht="15.95" customHeight="1" spans="1:27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="1" customFormat="1" ht="15.95" customHeight="1" spans="1:27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="1" customFormat="1" ht="15.95" customHeight="1" spans="1:27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="1" customFormat="1" ht="15.95" customHeight="1" spans="1:27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="1" customFormat="1" ht="15.95" customHeight="1" spans="1:27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="1" customFormat="1" ht="15.95" customHeight="1" spans="1:27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="1" customFormat="1" ht="15.95" customHeight="1" spans="1:27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="1" customFormat="1" ht="15.95" customHeight="1" spans="1:27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="1" customFormat="1" ht="15.95" customHeight="1" spans="1:27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="1" customFormat="1" ht="15.95" customHeight="1" spans="1:27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="1" customFormat="1" ht="15.95" customHeight="1" spans="1:27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="1" customFormat="1" ht="15.95" customHeight="1" spans="1:27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="1" customFormat="1" ht="15.95" customHeight="1" spans="1:27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="1" customFormat="1" ht="15.95" customHeight="1" spans="1:27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="1" customFormat="1" ht="15.95" customHeight="1" spans="1:27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="1" customFormat="1" ht="15.95" customHeight="1" spans="1:27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="1" customFormat="1" ht="15.95" customHeight="1" spans="1:27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="1" customFormat="1" ht="15.95" customHeight="1" spans="1:27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="1" customFormat="1" ht="15.95" customHeight="1" spans="1:27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="1" customFormat="1" ht="15.95" customHeight="1" spans="1:27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="1" customFormat="1" ht="15.95" customHeight="1" spans="1:27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="1" customFormat="1" ht="15.95" customHeight="1" spans="1:27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="1" customFormat="1" ht="15.95" customHeight="1" spans="1:27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="1" customFormat="1" ht="15.95" customHeight="1" spans="1:27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="1" customFormat="1" ht="15.95" customHeight="1" spans="1:27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="1" customFormat="1" ht="15.95" customHeight="1" spans="1:27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="1" customFormat="1" ht="15.95" customHeight="1" spans="1:27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="1" customFormat="1" ht="15.95" customHeight="1" spans="1:27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="1" customFormat="1" ht="15.95" customHeight="1" spans="1:27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="1" customFormat="1" ht="15.95" customHeight="1" spans="1:27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="1" customFormat="1" ht="15.95" customHeight="1" spans="1:27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="1" customFormat="1" ht="15.95" customHeight="1" spans="1:27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="1" customFormat="1" ht="15.95" customHeight="1" spans="1:27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="1" customFormat="1" ht="15.95" customHeight="1" spans="1:27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="1" customFormat="1" ht="15.95" customHeight="1" spans="1:27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="1" customFormat="1" ht="15.95" customHeight="1" spans="1:27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="1" customFormat="1" ht="15.95" customHeight="1" spans="1:27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="1" customFormat="1" ht="15.95" customHeight="1" spans="1:27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="1" customFormat="1" ht="15.95" customHeight="1" spans="1:27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="1" customFormat="1" ht="15.95" customHeight="1" spans="1:27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="1" customFormat="1" ht="15.95" customHeight="1" spans="1:27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="1" customFormat="1" ht="15.95" customHeight="1" spans="1:27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="1" customFormat="1" ht="15.95" customHeight="1" spans="1:27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="1" customFormat="1" ht="15.95" customHeight="1" spans="1:27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="1" customFormat="1" ht="15.95" customHeight="1" spans="1:27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="1" customFormat="1" ht="15.95" customHeight="1" spans="1:27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="1" customFormat="1" ht="15.95" customHeight="1" spans="1:27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="1" customFormat="1" ht="15.95" customHeight="1" spans="1:27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="1" customFormat="1" ht="15.95" customHeight="1" spans="1:27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="1" customFormat="1" ht="15.95" customHeight="1" spans="1:27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="1" customFormat="1" ht="15.95" customHeight="1" spans="1:27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="1" customFormat="1" ht="15.95" customHeight="1" spans="1:27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="1" customFormat="1" ht="15.95" customHeight="1" spans="1:27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="1" customFormat="1" ht="15.95" customHeight="1" spans="1:27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="1" customFormat="1" ht="15.95" customHeight="1" spans="1:27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="1" customFormat="1" ht="15.95" customHeight="1" spans="1:27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="1" customFormat="1" ht="15.95" customHeight="1" spans="1:27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="1" customFormat="1" ht="15.95" customHeight="1" spans="1:27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="1" customFormat="1" ht="15.95" customHeight="1" spans="1:27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="1" customFormat="1" ht="15.95" customHeight="1" spans="1:27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="1" customFormat="1" ht="15.95" customHeight="1" spans="1:27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="1" customFormat="1" ht="15.95" customHeight="1" spans="1:27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="1" customFormat="1" ht="15.95" customHeight="1" spans="1:27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="1" customFormat="1" ht="15.95" customHeight="1" spans="1:27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="1" customFormat="1" ht="15.95" customHeight="1" spans="1:27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="1" customFormat="1" ht="15.95" customHeight="1" spans="1:27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="1" customFormat="1" ht="15.95" customHeight="1" spans="1:27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="1" customFormat="1" ht="15.95" customHeight="1" spans="1:27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="1" customFormat="1" ht="15.95" customHeight="1" spans="1:27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="1" customFormat="1" ht="15.95" customHeight="1" spans="1:27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="1" customFormat="1" ht="15.95" customHeight="1" spans="1:27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="1" customFormat="1" ht="15.95" customHeight="1" spans="1:27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="1" customFormat="1" ht="15.95" customHeight="1" spans="1:27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="1" customFormat="1" ht="15.95" customHeight="1" spans="1:27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="1" customFormat="1" ht="15.95" customHeight="1" spans="1:27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="1" customFormat="1" ht="15.95" customHeight="1" spans="1:27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="1" customFormat="1" ht="15.95" customHeight="1" spans="1:27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="1" customFormat="1" ht="15.95" customHeight="1" spans="1:27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="1" customFormat="1" ht="15.95" customHeight="1" spans="1:27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="1" customFormat="1" ht="15.95" customHeight="1" spans="1:27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="1" customFormat="1" ht="15.95" customHeight="1" spans="1:27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="1" customFormat="1" ht="15.95" customHeight="1" spans="1:27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="1" customFormat="1" ht="15.95" customHeight="1" spans="1:27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="1" customFormat="1" ht="15.95" customHeight="1" spans="1:27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="1" customFormat="1" ht="15.95" customHeight="1" spans="1:27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="1" customFormat="1" ht="15.95" customHeight="1" spans="1:27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="1" customFormat="1" ht="15.95" customHeight="1" spans="1:27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="1" customFormat="1" ht="15.95" customHeight="1" spans="1:27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="1" customFormat="1" ht="15.95" customHeight="1" spans="1:27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="1" customFormat="1" ht="15.95" customHeight="1" spans="1:27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="1" customFormat="1" ht="15.95" customHeight="1" spans="1:27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="1" customFormat="1" ht="15.95" customHeight="1" spans="1:27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="1" customFormat="1" ht="15.95" customHeight="1" spans="1:27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="1" customFormat="1" ht="15.95" customHeight="1" spans="1:27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="1" customFormat="1" ht="15.95" customHeight="1" spans="1:27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="1" customFormat="1" ht="15.95" customHeight="1" spans="1:27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="1" customFormat="1" ht="15.95" customHeight="1" spans="1:27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="1" customFormat="1" ht="15.95" customHeight="1" spans="1:27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="1" customFormat="1" ht="15.95" customHeight="1" spans="1:27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="1" customFormat="1" ht="15.95" customHeight="1" spans="1:27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="1" customFormat="1" ht="15.95" customHeight="1" spans="1:27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="1" customFormat="1" ht="15.95" customHeight="1" spans="1:27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="1" customFormat="1" ht="15.95" customHeight="1" spans="1:27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="1" customFormat="1" ht="15.95" customHeight="1" spans="1:27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="1" customFormat="1" ht="15.95" customHeight="1" spans="1:27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="1" customFormat="1" ht="15.95" customHeight="1" spans="1:27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="1" customFormat="1" ht="15.95" customHeight="1" spans="1:27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="1" customFormat="1" ht="15.95" customHeight="1" spans="1:27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="1" customFormat="1" ht="15.95" customHeight="1" spans="1:27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="1" customFormat="1" ht="15.95" customHeight="1" spans="1:27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="1" customFormat="1" ht="15.95" customHeight="1" spans="1:27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="1" customFormat="1" ht="15.95" customHeight="1" spans="1:27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="1" customFormat="1" ht="15.95" customHeight="1" spans="1:27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="1" customFormat="1" ht="15.95" customHeight="1" spans="1:27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="1" customFormat="1" ht="15.95" customHeight="1" spans="1:27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="1" customFormat="1" ht="15.95" customHeight="1" spans="1:27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="1" customFormat="1" ht="15.95" customHeight="1" spans="1:27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="1" customFormat="1" ht="15.95" customHeight="1" spans="1:27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="1" customFormat="1" ht="15.95" customHeight="1" spans="1:27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="1" customFormat="1" ht="15.95" customHeight="1" spans="1:27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="1" customFormat="1" ht="15.95" customHeight="1" spans="1:27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="1" customFormat="1" ht="15.95" customHeight="1" spans="1:27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="1" customFormat="1" ht="15.95" customHeight="1" spans="1:27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="1" customFormat="1" ht="15.95" customHeight="1" spans="1:27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="1" customFormat="1" ht="15.95" customHeight="1" spans="1:27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="1" customFormat="1" ht="15.95" customHeight="1" spans="1:27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="1" customFormat="1" ht="15.95" customHeight="1" spans="1:27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="1" customFormat="1" ht="15.95" customHeight="1" spans="1:27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="1" customFormat="1" ht="15.95" customHeight="1" spans="1:27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="1" customFormat="1" ht="15.95" customHeight="1" spans="1:27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="1" customFormat="1" ht="15.95" customHeight="1" spans="1:27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="1" customFormat="1" ht="15.95" customHeight="1" spans="1:27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="1" customFormat="1" ht="15.95" customHeight="1" spans="1:27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="1" customFormat="1" ht="15.95" customHeight="1" spans="1:27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="1" customFormat="1" ht="15.95" customHeight="1" spans="1:27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="1" customFormat="1" ht="15.95" customHeight="1" spans="1:27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="1" customFormat="1" ht="15.95" customHeight="1" spans="1:27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="1" customFormat="1" ht="15.95" customHeight="1" spans="1:27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="1" customFormat="1" ht="15.95" customHeight="1" spans="1:27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="1" customFormat="1" ht="15.95" customHeight="1" spans="1:27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="1" customFormat="1" ht="15.95" customHeight="1" spans="1:27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="1" customFormat="1" ht="15.95" customHeight="1" spans="1:27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="1" customFormat="1" ht="15.95" customHeight="1" spans="1:27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="1" customFormat="1" ht="15.95" customHeight="1" spans="1:27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="1" customFormat="1" ht="15.95" customHeight="1" spans="1:27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="1" customFormat="1" ht="15.95" customHeight="1" spans="1:27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="1" customFormat="1" ht="15.95" customHeight="1" spans="1:27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="1" customFormat="1" ht="15.95" customHeight="1" spans="1:27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="1" customFormat="1" ht="15.95" customHeight="1" spans="1:27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="1" customFormat="1" ht="15.95" customHeight="1" spans="1:27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="1" customFormat="1" ht="15.95" customHeight="1" spans="1:27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="1" customFormat="1" ht="15.95" customHeight="1" spans="1:27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="1" customFormat="1" ht="15.95" customHeight="1" spans="1:27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="1" customFormat="1" ht="15.95" customHeight="1" spans="1:27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="1" customFormat="1" ht="15.95" customHeight="1" spans="1:27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="1" customFormat="1" ht="15.95" customHeight="1" spans="1:27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="1" customFormat="1" ht="15.95" customHeight="1" spans="1:27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="1" customFormat="1" ht="15.95" customHeight="1" spans="1:27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="1" customFormat="1" ht="15.95" customHeight="1" spans="1:27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="1" customFormat="1" ht="15.95" customHeight="1" spans="1:27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="1" customFormat="1" ht="15.95" customHeight="1" spans="1:27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="1" customFormat="1" ht="15.95" customHeight="1" spans="1:27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="1" customFormat="1" ht="15.95" customHeight="1" spans="1:27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="1" customFormat="1" ht="15.95" customHeight="1" spans="1:27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="1" customFormat="1" ht="15.95" customHeight="1" spans="1:27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="1" customFormat="1" ht="15.95" customHeight="1" spans="1:27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="1" customFormat="1" ht="15.95" customHeight="1" spans="1:27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="1" customFormat="1" ht="15.95" customHeight="1" spans="1:27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="1" customFormat="1" ht="15.95" customHeight="1" spans="1:27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="1" customFormat="1" ht="15.95" customHeight="1" spans="1:27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="1" customFormat="1" ht="15.95" customHeight="1" spans="1:27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="1" customFormat="1" ht="15.95" customHeight="1" spans="1:27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="1" customFormat="1" ht="15.95" customHeight="1" spans="1:27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="1" customFormat="1" ht="15.95" customHeight="1" spans="1:27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="1" customFormat="1" ht="15.95" customHeight="1" spans="1:27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="1" customFormat="1" ht="15.95" customHeight="1" spans="1:27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="1" customFormat="1" ht="15.95" customHeight="1" spans="1:27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="1" customFormat="1" ht="15.95" customHeight="1" spans="1:27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="1" customFormat="1" ht="15.95" customHeight="1" spans="1:27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="1" customFormat="1" ht="15.95" customHeight="1" spans="1:27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="1" customFormat="1" ht="15.95" customHeight="1" spans="1:27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="1" customFormat="1" ht="15.95" customHeight="1" spans="1:27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="1" customFormat="1" ht="15.95" customHeight="1" spans="1:27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="1" customFormat="1" ht="15.95" customHeight="1" spans="1:27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="1" customFormat="1" ht="15.95" customHeight="1" spans="1:27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="1" customFormat="1" ht="15.95" customHeight="1" spans="1:27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="1" customFormat="1" ht="15.95" customHeight="1" spans="1:27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="1" customFormat="1" ht="15.95" customHeight="1" spans="1:27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="1" customFormat="1" ht="15.95" customHeight="1" spans="1:27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="1" customFormat="1" ht="15.95" customHeight="1" spans="1:27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="1" customFormat="1" ht="15.95" customHeight="1" spans="1:27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="1" customFormat="1" ht="15.95" customHeight="1" spans="1:27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="1" customFormat="1" ht="15.95" customHeight="1" spans="1:27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="1" customFormat="1" ht="15.95" customHeight="1" spans="1:27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="1" customFormat="1" ht="15.95" customHeight="1" spans="1:27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="1" customFormat="1" ht="15.95" customHeight="1" spans="1:27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="1" customFormat="1" ht="15.95" customHeight="1" spans="1:27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="1" customFormat="1" ht="15.95" customHeight="1" spans="1:27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="1" customFormat="1" ht="15.95" customHeight="1" spans="1:27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="1" customFormat="1" ht="15.95" customHeight="1" spans="1:27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="1" customFormat="1" ht="15.95" customHeight="1" spans="1:27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="1" customFormat="1" ht="15.95" customHeight="1" spans="1:27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="1" customFormat="1" ht="15.95" customHeight="1" spans="1:27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="1" customFormat="1" ht="15.95" customHeight="1" spans="1:27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="1" customFormat="1" ht="15.95" customHeight="1" spans="1:27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="1" customFormat="1" ht="15.95" customHeight="1" spans="1:27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="1" customFormat="1" ht="15.95" customHeight="1" spans="1:27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="1" customFormat="1" ht="15.95" customHeight="1" spans="1:27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="1" customFormat="1" ht="15.95" customHeight="1" spans="1:27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="1" customFormat="1" ht="15.95" customHeight="1" spans="1:27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="1" customFormat="1" ht="15.95" customHeight="1" spans="1:27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="1" customFormat="1" ht="15.95" customHeight="1" spans="1:27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="1" customFormat="1" ht="15.95" customHeight="1" spans="1:27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="1" customFormat="1" ht="15.95" customHeight="1" spans="1:27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="1" customFormat="1" ht="15.95" customHeight="1" spans="1:27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="1" customFormat="1" ht="15.95" customHeight="1" spans="1:27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="1" customFormat="1" ht="15.95" customHeight="1" spans="1:27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="1" customFormat="1" ht="15.95" customHeight="1" spans="1:27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="1" customFormat="1" ht="15.95" customHeight="1" spans="1:27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="1" customFormat="1" ht="15.95" customHeight="1" spans="1:27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="1" customFormat="1" ht="15.95" customHeight="1" spans="1:27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="1" customFormat="1" ht="15.95" customHeight="1" spans="1:27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="1" customFormat="1" ht="15.95" customHeight="1" spans="1:27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="1" customFormat="1" ht="15.95" customHeight="1" spans="1:27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="1" customFormat="1" ht="15.95" customHeight="1" spans="1:27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="1" customFormat="1" ht="15.95" customHeight="1" spans="1:27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="1" customFormat="1" ht="15.95" customHeight="1" spans="1:27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="1" customFormat="1" ht="15.95" customHeight="1" spans="1:27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="1" customFormat="1" ht="15.95" customHeight="1" spans="1:27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="1" customFormat="1" ht="15.95" customHeight="1" spans="1:27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="1" customFormat="1" ht="15.95" customHeight="1" spans="1:27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="1" customFormat="1" ht="15.95" customHeight="1" spans="1:27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="1" customFormat="1" ht="15.95" customHeight="1" spans="1:27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="1" customFormat="1" ht="15.95" customHeight="1" spans="1:27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="1" customFormat="1" ht="15.95" customHeight="1" spans="1:27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="1" customFormat="1" ht="15.95" customHeight="1" spans="1:27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="1" customFormat="1" ht="15.95" customHeight="1" spans="1:27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="1" customFormat="1" ht="15.95" customHeight="1" spans="1:27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="1" customFormat="1" ht="15.95" customHeight="1" spans="1:27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="1" customFormat="1" ht="15.95" customHeight="1" spans="1:27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="1" customFormat="1" ht="15.95" customHeight="1" spans="1:27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="1" customFormat="1" ht="15.95" customHeight="1" spans="1:27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="1" customFormat="1" ht="15.95" customHeight="1" spans="1:27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="1" customFormat="1" ht="15.95" customHeight="1" spans="1:27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="1" customFormat="1" ht="15.95" customHeight="1" spans="1:27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="1" customFormat="1" ht="15.95" customHeight="1" spans="1:27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="1" customFormat="1" ht="15.95" customHeight="1" spans="1:27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="1" customFormat="1" ht="15.95" customHeight="1" spans="1:27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="1" customFormat="1" ht="15.95" customHeight="1" spans="1:27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="1" customFormat="1" ht="15.95" customHeight="1" spans="1:27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="1" customFormat="1" ht="15.95" customHeight="1" spans="1:27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="1" customFormat="1" ht="15.95" customHeight="1" spans="1:27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="1" customFormat="1" ht="15.95" customHeight="1" spans="1:27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="1" customFormat="1" ht="15.95" customHeight="1" spans="1:27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="1" customFormat="1" ht="15.95" customHeight="1" spans="1:27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="1" customFormat="1" ht="15.95" customHeight="1" spans="1:27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="1" customFormat="1" ht="15.95" customHeight="1" spans="1:27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="1" customFormat="1" ht="15.95" customHeight="1" spans="1:27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="1" customFormat="1" ht="15.95" customHeight="1" spans="1:27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="1" customFormat="1" ht="15.95" customHeight="1" spans="1:27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="1" customFormat="1" ht="15.95" customHeight="1" spans="1:27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="1" customFormat="1" ht="15.95" customHeight="1" spans="1:27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="1" customFormat="1" ht="15.95" customHeight="1" spans="1:27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="1" customFormat="1" ht="15.95" customHeight="1" spans="1:27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="1" customFormat="1" ht="15.95" customHeight="1" spans="1:27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="1" customFormat="1" ht="15.95" customHeight="1" spans="1:27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="1" customFormat="1" ht="15.95" customHeight="1" spans="1:27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="1" customFormat="1" ht="15.95" customHeight="1" spans="1:27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="1" customFormat="1" ht="15.95" customHeight="1" spans="1:27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="1" customFormat="1" ht="15.95" customHeight="1" spans="1:27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="1" customFormat="1" ht="15.95" customHeight="1" spans="1:27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="1" customFormat="1" ht="15.95" customHeight="1" spans="1:27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="1" customFormat="1" ht="15.95" customHeight="1" spans="1:27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="1" customFormat="1" ht="15.95" customHeight="1" spans="1:27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="1" customFormat="1" ht="15.95" customHeight="1" spans="1:27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="1" customFormat="1" ht="15.95" customHeight="1" spans="1:27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="1" customFormat="1" ht="15.95" customHeight="1" spans="1:27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="1" customFormat="1" ht="15.95" customHeight="1" spans="1:27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="1" customFormat="1" ht="15.95" customHeight="1" spans="1:27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="1" customFormat="1" ht="15.95" customHeight="1" spans="1:27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="1" customFormat="1" ht="15.95" customHeight="1" spans="1:27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="1" customFormat="1" ht="15.95" customHeight="1" spans="1:27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="1" customFormat="1" ht="15.95" customHeight="1" spans="1:27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="1" customFormat="1" ht="15.95" customHeight="1" spans="1:27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="1" customFormat="1" ht="15.95" customHeight="1" spans="1:27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="1" customFormat="1" ht="15.95" customHeight="1" spans="1:27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="1" customFormat="1" ht="15.95" customHeight="1" spans="1:27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="1" customFormat="1" ht="15.95" customHeight="1" spans="1:27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="1" customFormat="1" ht="15.95" customHeight="1" spans="1:27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="1" customFormat="1" ht="15.95" customHeight="1" spans="1:27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="1" customFormat="1" ht="15.95" customHeight="1" spans="1:27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="1" customFormat="1" ht="15.95" customHeight="1" spans="1:27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="1" customFormat="1" ht="15.95" customHeight="1" spans="1:27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="1" customFormat="1" ht="15.95" customHeight="1" spans="1:27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="1" customFormat="1" ht="15.95" customHeight="1" spans="1:27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="1" customFormat="1" ht="15.95" customHeight="1" spans="1:27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="1" customFormat="1" ht="15.95" customHeight="1" spans="1:27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="1" customFormat="1" ht="15.95" customHeight="1" spans="1:27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="1" customFormat="1" ht="15.95" customHeight="1" spans="1:27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="1" customFormat="1" ht="15.95" customHeight="1" spans="1:27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="1" customFormat="1" ht="15.95" customHeight="1" spans="1:27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="1" customFormat="1" ht="15.95" customHeight="1" spans="1:27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="1" customFormat="1" ht="15.95" customHeight="1" spans="1:27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="1" customFormat="1" ht="15.95" customHeight="1" spans="1:27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="1" customFormat="1" ht="15.95" customHeight="1" spans="1:27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="1" customFormat="1" ht="15.95" customHeight="1" spans="1:27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="1" customFormat="1" ht="15.95" customHeight="1" spans="1:27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="1" customFormat="1" ht="15.95" customHeight="1" spans="1:27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="1" customFormat="1" ht="15.95" customHeight="1" spans="1:27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="1" customFormat="1" ht="15.95" customHeight="1" spans="1:27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="1" customFormat="1" ht="15.95" customHeight="1" spans="1:27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="1" customFormat="1" ht="15.95" customHeight="1" spans="1:27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="1" customFormat="1" ht="15.95" customHeight="1" spans="1:27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="1" customFormat="1" ht="15.95" customHeight="1" spans="1:27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="1" customFormat="1" ht="15.95" customHeight="1" spans="1:27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="1" customFormat="1" ht="15.95" customHeight="1" spans="1:27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="1" customFormat="1" ht="15.95" customHeight="1" spans="1:27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="1" customFormat="1" ht="15.95" customHeight="1" spans="1:27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="1" customFormat="1" ht="15.95" customHeight="1" spans="1:27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="1" customFormat="1" ht="15.95" customHeight="1" spans="1:27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="1" customFormat="1" ht="15.95" customHeight="1" spans="1:27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="1" customFormat="1" ht="15.95" customHeight="1" spans="1:27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="1" customFormat="1" ht="15.95" customHeight="1" spans="1:27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="1" customFormat="1" ht="15.95" customHeight="1" spans="1:27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="1" customFormat="1" ht="15.95" customHeight="1" spans="1:27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="1" customFormat="1" ht="15.95" customHeight="1" spans="1:27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="1" customFormat="1" ht="15.95" customHeight="1" spans="1:27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="1" customFormat="1" ht="15.95" customHeight="1" spans="1:27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="1" customFormat="1" ht="15.95" customHeight="1" spans="1:27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="1" customFormat="1" ht="15.95" customHeight="1" spans="1:27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="1" customFormat="1" ht="15.95" customHeight="1" spans="1:27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="1" customFormat="1" ht="15.95" customHeight="1" spans="1:27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="1" customFormat="1" ht="15.95" customHeight="1" spans="1:27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="1" customFormat="1" ht="15.95" customHeight="1" spans="1:27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="1" customFormat="1" ht="15.95" customHeight="1" spans="1:27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="1" customFormat="1" ht="15.95" customHeight="1" spans="1:27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="1" customFormat="1" ht="15.95" customHeight="1" spans="1:27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="1" customFormat="1" ht="15.95" customHeight="1" spans="1:27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="1" customFormat="1" ht="15.95" customHeight="1" spans="1:27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="1" customFormat="1" ht="15.95" customHeight="1" spans="1:27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="1" customFormat="1" ht="15.95" customHeight="1" spans="1:27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="1" customFormat="1" ht="15.95" customHeight="1" spans="1:27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="1" customFormat="1" ht="15.95" customHeight="1" spans="1:27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="1" customFormat="1" ht="15.95" customHeight="1" spans="1:27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="1" customFormat="1" ht="15.95" customHeight="1" spans="1:27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="1" customFormat="1" ht="15.95" customHeight="1" spans="1:27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="1" customFormat="1" ht="15.95" customHeight="1" spans="1:27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="1" customFormat="1" ht="15.95" customHeight="1" spans="1:27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="1" customFormat="1" ht="15.95" customHeight="1" spans="1:27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="1" customFormat="1" ht="15.95" customHeight="1" spans="1:27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="1" customFormat="1" ht="15.95" customHeight="1" spans="1:27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="1" customFormat="1" ht="15.95" customHeight="1" spans="1:27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="1" customFormat="1" ht="15.95" customHeight="1" spans="1:27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="1" customFormat="1" ht="15.95" customHeight="1" spans="1:27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="1" customFormat="1" ht="15.95" customHeight="1" spans="1:27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="1" customFormat="1" ht="15.95" customHeight="1" spans="1:27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="1" customFormat="1" ht="15.95" customHeight="1" spans="1:27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="1" customFormat="1" ht="15.95" customHeight="1" spans="1:27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="1" customFormat="1" ht="15.95" customHeight="1" spans="1:27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="1" customFormat="1" ht="15.95" customHeight="1" spans="1:27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="1" customFormat="1" ht="15.95" customHeight="1" spans="1:27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="1" customFormat="1" ht="15.95" customHeight="1" spans="1:27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="1" customFormat="1" ht="15.95" customHeight="1" spans="1:27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="1" customFormat="1" ht="15.95" customHeight="1" spans="1:27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="1" customFormat="1" ht="15.95" customHeight="1" spans="1:27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="1" customFormat="1" ht="15.95" customHeight="1" spans="1:27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="1" customFormat="1" ht="15.95" customHeight="1" spans="1:27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="1" customFormat="1" ht="15.95" customHeight="1" spans="1:27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="1" customFormat="1" ht="15.95" customHeight="1" spans="1:27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="1" customFormat="1" ht="15.95" customHeight="1" spans="1:27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="1" customFormat="1" ht="15.95" customHeight="1" spans="1:27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="1" customFormat="1" ht="15.95" customHeight="1" spans="1:27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="1" customFormat="1" ht="15.95" customHeight="1" spans="1:27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="1" customFormat="1" ht="15.95" customHeight="1" spans="1:27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="1" customFormat="1" ht="15.95" customHeight="1" spans="1:27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="1" customFormat="1" ht="15.95" customHeight="1" spans="1:27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="1" customFormat="1" ht="15.95" customHeight="1" spans="1:27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="1" customFormat="1" ht="15.95" customHeight="1" spans="1:27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="1" customFormat="1" ht="15.95" customHeight="1" spans="1:27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="1" customFormat="1" ht="15.95" customHeight="1" spans="1:27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="1" customFormat="1" ht="15.95" customHeight="1" spans="1:27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="1" customFormat="1" ht="15.95" customHeight="1" spans="1:27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="1" customFormat="1" ht="15.95" customHeight="1" spans="1:27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="1" customFormat="1" ht="15.95" customHeight="1" spans="1:27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="1" customFormat="1" ht="15.95" customHeight="1" spans="1:27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="1" customFormat="1" ht="15.95" customHeight="1" spans="1:27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="1" customFormat="1" ht="15.95" customHeight="1" spans="1:27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="1" customFormat="1" ht="15.95" customHeight="1" spans="1:27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="1" customFormat="1" ht="15.95" customHeight="1" spans="1:27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="1" customFormat="1" ht="15.95" customHeight="1" spans="1:27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="1" customFormat="1" ht="15.95" customHeight="1" spans="1:27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="1" customFormat="1" ht="15.95" customHeight="1" spans="1:27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="1" customFormat="1" ht="15.95" customHeight="1" spans="1:27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="1" customFormat="1" ht="15.95" customHeight="1" spans="1:27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="1" customFormat="1" ht="15.95" customHeight="1" spans="1:27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="1" customFormat="1" ht="15.95" customHeight="1" spans="1:27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="1" customFormat="1" ht="15.95" customHeight="1" spans="1:27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="1" customFormat="1" ht="15.95" customHeight="1" spans="1:27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="1" customFormat="1" ht="15.95" customHeight="1" spans="1:27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="1" customFormat="1" ht="15.95" customHeight="1" spans="1:27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="1" customFormat="1" ht="15.95" customHeight="1" spans="1:27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="1" customFormat="1" ht="15.95" customHeight="1" spans="1:27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="1" customFormat="1" ht="15.95" customHeight="1" spans="1:27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="1" customFormat="1" ht="15.95" customHeight="1" spans="1:27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="1" customFormat="1" ht="15.95" customHeight="1" spans="1:27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="1" customFormat="1" ht="15.95" customHeight="1" spans="1:27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="1" customFormat="1" ht="15.95" customHeight="1" spans="1:27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="1" customFormat="1" ht="15.95" customHeight="1" spans="1:27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="1" customFormat="1" ht="15.95" customHeight="1" spans="1:27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="1" customFormat="1" ht="15.95" customHeight="1" spans="1:27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="1" customFormat="1" ht="15.95" customHeight="1" spans="1:27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="1" customFormat="1" ht="15.95" customHeight="1" spans="1:27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="1" customFormat="1" ht="15.95" customHeight="1" spans="1:27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="1" customFormat="1" ht="15.95" customHeight="1" spans="1:27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="1" customFormat="1" ht="15.95" customHeight="1" spans="1:27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="1" customFormat="1" ht="15.95" customHeight="1" spans="1:27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="1" customFormat="1" ht="15.95" customHeight="1" spans="1:27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="1" customFormat="1" ht="15.95" customHeight="1" spans="1:27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="1" customFormat="1" ht="15.95" customHeight="1" spans="1:27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="1" customFormat="1" ht="15.95" customHeight="1" spans="1:27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="1" customFormat="1" ht="15.95" customHeight="1" spans="1:27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="1" customFormat="1" ht="15.95" customHeight="1" spans="1:27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="1" customFormat="1" ht="15.95" customHeight="1" spans="1:27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="1" customFormat="1" ht="15.95" customHeight="1" spans="1:27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="1" customFormat="1" ht="15.95" customHeight="1" spans="1:27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="1" customFormat="1" ht="15.95" customHeight="1" spans="1:27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="1" customFormat="1" ht="15.95" customHeight="1" spans="1:27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="1" customFormat="1" ht="15.95" customHeight="1" spans="1:27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="1" customFormat="1" ht="15.95" customHeight="1" spans="1:27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="1" customFormat="1" ht="15.95" customHeight="1" spans="1:27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="1" customFormat="1" ht="15.95" customHeight="1" spans="1:27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="1" customFormat="1" ht="15.95" customHeight="1" spans="1:27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="1" customFormat="1" ht="15.95" customHeight="1" spans="1:27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="1" customFormat="1" ht="15.95" customHeight="1" spans="1:27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="1" customFormat="1" ht="15.95" customHeight="1" spans="1:27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="1" customFormat="1" ht="15.95" customHeight="1" spans="1:27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="1" customFormat="1" ht="15.95" customHeight="1" spans="1:27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="1" customFormat="1" ht="15.95" customHeight="1" spans="1:27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="1" customFormat="1" ht="15.95" customHeight="1" spans="1:27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="1" customFormat="1" ht="15.95" customHeight="1" spans="1:27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="1" customFormat="1" ht="15.95" customHeight="1" spans="1:27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="1" customFormat="1" ht="15.95" customHeight="1" spans="1:27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="1" customFormat="1" ht="15.95" customHeight="1" spans="1:27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="1" customFormat="1" ht="15.95" customHeight="1" spans="1:27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="1" customFormat="1" ht="15.95" customHeight="1" spans="1:27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="1" customFormat="1" ht="15.95" customHeight="1" spans="1:27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="1" customFormat="1" ht="15.95" customHeight="1" spans="1:27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="1" customFormat="1" ht="15.95" customHeight="1" spans="1:27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="1" customFormat="1" ht="15.95" customHeight="1" spans="1:27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="1" customFormat="1" ht="15.95" customHeight="1" spans="1:27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="1" customFormat="1" ht="15.95" customHeight="1" spans="1:27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="1" customFormat="1" ht="15.95" customHeight="1" spans="1:27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="1" customFormat="1" ht="15.95" customHeight="1" spans="1:27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="1" customFormat="1" ht="15.95" customHeight="1" spans="1:27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="1" customFormat="1" ht="15.95" customHeight="1" spans="1:27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="1" customFormat="1" ht="15.95" customHeight="1" spans="1:27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="1" customFormat="1" ht="15.95" customHeight="1" spans="1:27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="1" customFormat="1" ht="15.95" customHeight="1" spans="1:27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="1" customFormat="1" ht="15.95" customHeight="1" spans="1:27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="1" customFormat="1" ht="15.95" customHeight="1" spans="1:27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="1" customFormat="1" ht="15.95" customHeight="1" spans="1:27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="1" customFormat="1" ht="15.95" customHeight="1" spans="1:27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="1" customFormat="1" ht="15.95" customHeight="1" spans="1:27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="1" customFormat="1" ht="15.95" customHeight="1" spans="1:27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="1" customFormat="1" ht="15.95" customHeight="1" spans="1:27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="1" customFormat="1" ht="15.95" customHeight="1" spans="1:27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="1" customFormat="1" ht="15.95" customHeight="1" spans="1:27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="1" customFormat="1" ht="15.95" customHeight="1" spans="1:27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="1" customFormat="1" ht="15.95" customHeight="1" spans="1:27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="1" customFormat="1" ht="15.95" customHeight="1" spans="1:27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="1" customFormat="1" ht="15.95" customHeight="1" spans="1:27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="1" customFormat="1" ht="15.95" customHeight="1" spans="1:27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="1" customFormat="1" ht="15.95" customHeight="1" spans="1:27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="1" customFormat="1" ht="15.95" customHeight="1" spans="1:27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="1" customFormat="1" ht="15.95" customHeight="1" spans="1:27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="1" customFormat="1" ht="15.95" customHeight="1" spans="1:27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="1" customFormat="1" ht="15.95" customHeight="1" spans="1:27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="1" customFormat="1" ht="15.95" customHeight="1" spans="1:27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="1" customFormat="1" ht="15.95" customHeight="1" spans="1:27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="1" customFormat="1" ht="15.95" customHeight="1" spans="1:27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="1" customFormat="1" ht="15.95" customHeight="1" spans="1:27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="1" customFormat="1" ht="15.95" customHeight="1" spans="1:27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="1" customFormat="1" ht="15.95" customHeight="1" spans="1:27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="1" customFormat="1" ht="15.95" customHeight="1" spans="1:27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="1" customFormat="1" ht="15.95" customHeight="1" spans="1:27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="1" customFormat="1" ht="15.95" customHeight="1" spans="1:27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="1" customFormat="1" ht="15.95" customHeight="1" spans="1:27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="1" customFormat="1" ht="15.95" customHeight="1" spans="1:27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="1" customFormat="1" ht="15.95" customHeight="1" spans="1:27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="1" customFormat="1" ht="15.95" customHeight="1" spans="1:27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="1" customFormat="1" ht="15.95" customHeight="1" spans="1:27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="1" customFormat="1" ht="15.95" customHeight="1" spans="1:27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="1" customFormat="1" ht="15.95" customHeight="1" spans="1:27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="1" customFormat="1" ht="15.95" customHeight="1" spans="1:27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="1" customFormat="1" ht="15.95" customHeight="1" spans="1:27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="1" customFormat="1" ht="15.95" customHeight="1" spans="1:27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="1" customFormat="1" ht="15.95" customHeight="1" spans="1:27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="1" customFormat="1" ht="15.95" customHeight="1" spans="1:27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="1" customFormat="1" ht="15.95" customHeight="1" spans="1:27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="1" customFormat="1" ht="15.95" customHeight="1" spans="1:27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="1" customFormat="1" ht="15.95" customHeight="1" spans="1:27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="1" customFormat="1" ht="15.95" customHeight="1" spans="1:27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="1" customFormat="1" ht="15.95" customHeight="1" spans="1:27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="1" customFormat="1" ht="15.95" customHeight="1" spans="1:27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="1" customFormat="1" ht="15.95" customHeight="1" spans="1:27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="1" customFormat="1" ht="15.95" customHeight="1" spans="1:27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="1" customFormat="1" ht="15.95" customHeight="1" spans="1:27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="1" customFormat="1" ht="15.95" customHeight="1" spans="1:27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="1" customFormat="1" ht="15.95" customHeight="1" spans="1:27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="1" customFormat="1" ht="15.95" customHeight="1" spans="1:27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="1" customFormat="1" ht="15.95" customHeight="1" spans="1:27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="1" customFormat="1" ht="15.95" customHeight="1" spans="1:27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="1" customFormat="1" ht="15.95" customHeight="1" spans="1:27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="1" customFormat="1" ht="15.95" customHeight="1" spans="1:27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="1" customFormat="1" ht="15.95" customHeight="1" spans="1:27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="1" customFormat="1" ht="15.95" customHeight="1" spans="1:27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="1" customFormat="1" ht="15.95" customHeight="1" spans="1:27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="1" customFormat="1" ht="15.95" customHeight="1" spans="1:27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="1" customFormat="1" ht="15.95" customHeight="1" spans="1:27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="1" customFormat="1" ht="15.95" customHeight="1" spans="1:27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="1" customFormat="1" ht="15.95" customHeight="1" spans="1:27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="1" customFormat="1" ht="15.95" customHeight="1" spans="1:27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="1" customFormat="1" ht="15.95" customHeight="1" spans="1:27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="1" customFormat="1" ht="15.95" customHeight="1" spans="1:27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="1" customFormat="1" ht="15.95" customHeight="1" spans="1:27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="1" customFormat="1" ht="15.95" customHeight="1" spans="1:27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="1" customFormat="1" ht="15.95" customHeight="1" spans="1:27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="1" customFormat="1" ht="15.95" customHeight="1" spans="1:27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="1" customFormat="1" ht="15.95" customHeight="1" spans="1:27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="1" customFormat="1" ht="15.95" customHeight="1" spans="1:27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="1" customFormat="1" ht="15.95" customHeight="1" spans="1:27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="1" customFormat="1" ht="15.95" customHeight="1" spans="1:27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="1" customFormat="1" ht="15.95" customHeight="1" spans="1:27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="1" customFormat="1" ht="15.95" customHeight="1" spans="1:27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="1" customFormat="1" ht="15.95" customHeight="1" spans="1:27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="1" customFormat="1" ht="15.95" customHeight="1" spans="1:27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="1" customFormat="1" ht="15.95" customHeight="1" spans="1:27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="1" customFormat="1" ht="15.95" customHeight="1" spans="1:27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="1" customFormat="1" ht="15.95" customHeight="1" spans="1:27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="1" customFormat="1" ht="15.95" customHeight="1" spans="1:27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="1" customFormat="1" ht="15.95" customHeight="1" spans="1:27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="1" customFormat="1" ht="15.95" customHeight="1" spans="1:27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="1" customFormat="1" ht="15.95" customHeight="1" spans="1:27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="1" customFormat="1" ht="15.95" customHeight="1" spans="1:27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="1" customFormat="1" ht="15.95" customHeight="1" spans="1:27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="1" customFormat="1" ht="15.95" customHeight="1" spans="1:27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="1" customFormat="1" ht="15.95" customHeight="1" spans="1:27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="1" customFormat="1" ht="15.95" customHeight="1" spans="1:27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="1" customFormat="1" ht="15.95" customHeight="1" spans="1:27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="1" customFormat="1" ht="15.95" customHeight="1" spans="1:27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="1" customFormat="1" ht="15.95" customHeight="1" spans="1:27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="1" customFormat="1" ht="15.95" customHeight="1" spans="1:27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="1" customFormat="1" ht="15.95" customHeight="1" spans="1:27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="1" customFormat="1" ht="15.95" customHeight="1" spans="1:27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="1" customFormat="1" ht="15.95" customHeight="1" spans="1:27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="1" customFormat="1" ht="15.95" customHeight="1" spans="1:27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="1" customFormat="1" ht="15.95" customHeight="1" spans="1:27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="1" customFormat="1" ht="15.95" customHeight="1" spans="1:27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="1" customFormat="1" ht="15.95" customHeight="1" spans="1:27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="1" customFormat="1" ht="15.95" customHeight="1" spans="1:27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="1" customFormat="1" ht="15.95" customHeight="1" spans="1:27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="1" customFormat="1" ht="15.95" customHeight="1" spans="1:27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="1" customFormat="1" ht="15.95" customHeight="1" spans="1:27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="1" customFormat="1" ht="15.95" customHeight="1" spans="1:27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="1" customFormat="1" ht="15.95" customHeight="1" spans="1:27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="1" customFormat="1" ht="15.95" customHeight="1" spans="1:27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="1" customFormat="1" ht="15.95" customHeight="1" spans="1:27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="1" customFormat="1" ht="15.95" customHeight="1" spans="1:27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="1" customFormat="1" ht="15.95" customHeight="1" spans="1:27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="1" customFormat="1" ht="15.95" customHeight="1" spans="1:27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="1" customFormat="1" ht="15.95" customHeight="1" spans="1:27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="1" customFormat="1" ht="15.95" customHeight="1" spans="1:27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="1" customFormat="1" ht="15.95" customHeight="1" spans="1:27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="1" customFormat="1" ht="15.95" customHeight="1" spans="1:27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="1" customFormat="1" ht="15.95" customHeight="1" spans="1:27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="1" customFormat="1" ht="15.95" customHeight="1" spans="1:27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="1" customFormat="1" ht="15.95" customHeight="1" spans="1:27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="1" customFormat="1" ht="15.95" customHeight="1" spans="1:27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="1" customFormat="1" ht="15.95" customHeight="1" spans="1:27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="1" customFormat="1" ht="15.95" customHeight="1" spans="1:27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="1" customFormat="1" ht="15.95" customHeight="1" spans="1:27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="1" customFormat="1" ht="15.95" customHeight="1" spans="1:27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="1" customFormat="1" ht="15.95" customHeight="1" spans="1:27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="1" customFormat="1" ht="15.95" customHeight="1" spans="1:27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="1" customFormat="1" ht="15.95" customHeight="1" spans="1:27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="1" customFormat="1" ht="15.95" customHeight="1" spans="1:27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="1" customFormat="1" ht="15.95" customHeight="1" spans="1:27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="1" customFormat="1" ht="15.95" customHeight="1" spans="1:27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="1" customFormat="1" ht="15.95" customHeight="1" spans="1:27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="1" customFormat="1" ht="15.95" customHeight="1" spans="1:27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="1" customFormat="1" ht="15.95" customHeight="1" spans="1:27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="1" customFormat="1" ht="15.95" customHeight="1" spans="1:27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="1" customFormat="1" ht="15.95" customHeight="1" spans="1:27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="1" customFormat="1" ht="15.95" customHeight="1" spans="1:27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="1" customFormat="1" ht="15.95" customHeight="1" spans="1:27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="1" customFormat="1" ht="15.95" customHeight="1" spans="1:27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="1" customFormat="1" ht="15.95" customHeight="1" spans="1:27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="1" customFormat="1" ht="15.95" customHeight="1" spans="1:27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="1" customFormat="1" ht="15.95" customHeight="1" spans="1:27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="1" customFormat="1" ht="15.95" customHeight="1" spans="1:27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="1" customFormat="1" ht="15.95" customHeight="1" spans="1:27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="1" customFormat="1" ht="15.95" customHeight="1" spans="1:27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="1" customFormat="1" ht="15.95" customHeight="1" spans="1:27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="1" customFormat="1" ht="15.95" customHeight="1" spans="1:27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="1" customFormat="1" ht="15.95" customHeight="1" spans="1:27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="1" customFormat="1" ht="15.95" customHeight="1" spans="1:27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="1" customFormat="1" ht="15.95" customHeight="1" spans="1:27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="1" customFormat="1" ht="15.95" customHeight="1" spans="1:27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="1" customFormat="1" ht="15.95" customHeight="1" spans="1:27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="1" customFormat="1" ht="15.95" customHeight="1" spans="1:27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="1" customFormat="1" ht="15.95" customHeight="1" spans="1:27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="1" customFormat="1" ht="15.95" customHeight="1" spans="1:27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="1" customFormat="1" ht="15.95" customHeight="1" spans="1:27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="1" customFormat="1" ht="15.95" customHeight="1" spans="1:27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="1" customFormat="1" ht="15.95" customHeight="1" spans="1:27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="1" customFormat="1" ht="15.95" customHeight="1" spans="1:27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="1" customFormat="1" ht="15.95" customHeight="1" spans="1:27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="1" customFormat="1" ht="15.95" customHeight="1" spans="1:27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="1" customFormat="1" ht="15.95" customHeight="1" spans="1:27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="1" customFormat="1" ht="15.95" customHeight="1" spans="1:27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="1" customFormat="1" ht="15.95" customHeight="1" spans="1:27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="1" customFormat="1" ht="15.95" customHeight="1" spans="1:27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="1" customFormat="1" ht="15.95" customHeight="1" spans="1:27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="1" customFormat="1" ht="15.95" customHeight="1" spans="1:27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="1" customFormat="1" ht="15.95" customHeight="1" spans="1:27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="1" customFormat="1" ht="15.95" customHeight="1" spans="1:27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="1" customFormat="1" ht="15.95" customHeight="1" spans="1:27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="1" customFormat="1" ht="15.95" customHeight="1" spans="1:27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="1" customFormat="1" ht="15.95" customHeight="1" spans="1:27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="1" customFormat="1" ht="15.95" customHeight="1" spans="1:27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="1" customFormat="1" ht="15.95" customHeight="1" spans="1:27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="1" customFormat="1" ht="15.95" customHeight="1" spans="1:27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="1" customFormat="1" ht="15.95" customHeight="1" spans="1:27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="1" customFormat="1" ht="15.95" customHeight="1" spans="1:27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="1" customFormat="1" ht="15.95" customHeight="1" spans="1:27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="1" customFormat="1" ht="15.95" customHeight="1" spans="1:27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="1" customFormat="1" ht="15.95" customHeight="1" spans="1:27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="1" customFormat="1" ht="15.95" customHeight="1" spans="1:27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="1" customFormat="1" ht="15.95" customHeight="1" spans="1:27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="1" customFormat="1" ht="15.95" customHeight="1" spans="1:27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="1" customFormat="1" ht="15.95" customHeight="1" spans="1:27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="1" customFormat="1" ht="15.95" customHeight="1" spans="1:27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="1" customFormat="1" ht="15.95" customHeight="1" spans="1:27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="1" customFormat="1" ht="15.95" customHeight="1" spans="1:27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="1" customFormat="1" ht="15.95" customHeight="1" spans="1:27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="1" customFormat="1" ht="15.95" customHeight="1" spans="1:27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="1" customFormat="1" ht="15.95" customHeight="1" spans="1:27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="1" customFormat="1" ht="15.95" customHeight="1" spans="1:27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="1" customFormat="1" ht="15.95" customHeight="1" spans="1:27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="1" customFormat="1" ht="15.95" customHeight="1" spans="1:27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="1" customFormat="1" ht="15.95" customHeight="1" spans="1:27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="1" customFormat="1" ht="15.95" customHeight="1" spans="1:27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="1" customFormat="1" ht="15.95" customHeight="1" spans="1:27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="1" customFormat="1" ht="15.95" customHeight="1" spans="1:27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="1" customFormat="1" ht="15.95" customHeight="1" spans="1:27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="1" customFormat="1" ht="15.95" customHeight="1" spans="1:27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J18">
    <cfRule type="notContainsBlanks" dxfId="0" priority="1">
      <formula>LEN(TRIM(J18))&gt;0</formula>
    </cfRule>
  </conditionalFormatting>
  <conditionalFormatting sqref="N9:N18 R9:R18">
    <cfRule type="notContainsBlanks" dxfId="0" priority="2">
      <formula>LEN(TRIM(N9))&gt;0</formula>
    </cfRule>
  </conditionalFormatting>
  <pageMargins left="0.75" right="0.75" top="1" bottom="1" header="0.5" footer="0.5"/>
  <pageSetup paperSize="9" scale="97" fitToHeight="0" orientation="landscape"/>
  <headerFooter/>
  <colBreaks count="1" manualBreakCount="1">
    <brk id="10" max="1048575" man="1"/>
  </colBreaks>
  <ignoredErrors>
    <ignoredError sqref="G17 G1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6"/>
  <sheetViews>
    <sheetView tabSelected="1" view="pageBreakPreview" zoomScaleNormal="100" workbookViewId="0">
      <selection activeCell="O15" sqref="O15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5" width="16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46</v>
      </c>
      <c r="F1" s="6"/>
      <c r="G1" s="7"/>
      <c r="H1" s="3"/>
      <c r="I1" s="3"/>
      <c r="J1" s="4"/>
      <c r="K1" s="52"/>
      <c r="L1" s="52"/>
      <c r="M1" s="52"/>
      <c r="N1" s="52"/>
      <c r="O1" s="52"/>
      <c r="P1" s="52"/>
      <c r="Q1" s="52"/>
      <c r="R1" s="52"/>
      <c r="S1" s="52"/>
      <c r="T1" s="51"/>
      <c r="U1" s="51"/>
      <c r="V1" s="51"/>
      <c r="W1" s="51"/>
      <c r="X1" s="51"/>
      <c r="Y1" s="51"/>
      <c r="Z1" s="51"/>
      <c r="AA1" s="51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3"/>
      <c r="J2" s="54"/>
      <c r="K2" s="55"/>
      <c r="L2" s="55"/>
      <c r="M2" s="55"/>
      <c r="N2" s="55"/>
      <c r="O2" s="55"/>
      <c r="P2" s="55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56"/>
      <c r="J3" s="57"/>
      <c r="K3" s="55"/>
      <c r="L3" s="55"/>
      <c r="M3" s="55"/>
      <c r="N3" s="55"/>
      <c r="O3" s="55"/>
      <c r="P3" s="55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56"/>
      <c r="J4" s="57"/>
      <c r="K4" s="55"/>
      <c r="L4" s="55"/>
      <c r="M4" s="55"/>
      <c r="N4" s="55"/>
      <c r="O4" s="55"/>
      <c r="P4" s="55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56"/>
      <c r="J5" s="57"/>
      <c r="K5" s="55"/>
      <c r="L5" s="55"/>
      <c r="M5" s="55"/>
      <c r="N5" s="55"/>
      <c r="O5" s="55"/>
      <c r="P5" s="5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="1" customFormat="1" ht="15.95" customHeight="1" spans="1:27">
      <c r="A6" s="16" t="s">
        <v>13</v>
      </c>
      <c r="B6" s="17"/>
      <c r="C6" s="24" t="s">
        <v>47</v>
      </c>
      <c r="D6" s="19" t="s">
        <v>15</v>
      </c>
      <c r="E6" s="12" t="s">
        <v>48</v>
      </c>
      <c r="F6" s="13"/>
      <c r="G6" s="25"/>
      <c r="H6" s="26"/>
      <c r="I6" s="58"/>
      <c r="J6" s="59"/>
      <c r="K6" s="55"/>
      <c r="L6" s="55"/>
      <c r="M6" s="55"/>
      <c r="N6" s="55"/>
      <c r="O6" s="55"/>
      <c r="P6" s="60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49</v>
      </c>
      <c r="H7" s="32" t="s">
        <v>48</v>
      </c>
      <c r="I7" s="32" t="s">
        <v>50</v>
      </c>
      <c r="J7" s="61" t="s">
        <v>51</v>
      </c>
      <c r="K7" s="62"/>
      <c r="L7" s="63"/>
      <c r="M7" s="62"/>
      <c r="N7" s="62"/>
      <c r="O7" s="62"/>
      <c r="P7" s="63"/>
      <c r="Q7" s="62"/>
      <c r="R7" s="62"/>
      <c r="S7" s="63"/>
      <c r="T7" s="64"/>
      <c r="U7" s="51"/>
      <c r="V7" s="51"/>
      <c r="W7" s="51"/>
      <c r="X7" s="51"/>
      <c r="Y7" s="51"/>
      <c r="Z7" s="51"/>
      <c r="AA7" s="51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4"/>
      <c r="L8" s="64"/>
      <c r="M8" s="64"/>
      <c r="N8" s="65"/>
      <c r="O8" s="64"/>
      <c r="P8" s="64"/>
      <c r="Q8" s="64"/>
      <c r="R8" s="65"/>
      <c r="S8" s="64"/>
      <c r="T8" s="64"/>
      <c r="U8" s="51"/>
      <c r="V8" s="51"/>
      <c r="W8" s="51"/>
      <c r="X8" s="51"/>
      <c r="Y8" s="51"/>
      <c r="Z8" s="51"/>
      <c r="AA8" s="51"/>
    </row>
    <row r="9" s="1" customFormat="1" ht="15.95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43">
        <f>'1X-3X'!G9*2.54</f>
        <v>42.545</v>
      </c>
      <c r="H9" s="43">
        <f>'1X-3X'!H9*2.54</f>
        <v>43.18</v>
      </c>
      <c r="I9" s="43">
        <f>'1X-3X'!I9*2.54</f>
        <v>43.815</v>
      </c>
      <c r="J9" s="43">
        <f>'1X-3X'!J9*2.54</f>
        <v>44.45</v>
      </c>
      <c r="K9" s="66"/>
      <c r="L9" s="66"/>
      <c r="M9" s="67"/>
      <c r="N9" s="66"/>
      <c r="O9" s="66"/>
      <c r="P9" s="66"/>
      <c r="Q9" s="67"/>
      <c r="R9" s="66"/>
      <c r="S9" s="66"/>
      <c r="T9" s="68"/>
      <c r="U9" s="51"/>
      <c r="V9" s="51"/>
      <c r="W9" s="51"/>
      <c r="X9" s="51"/>
      <c r="Y9" s="51"/>
      <c r="Z9" s="51"/>
      <c r="AA9" s="51"/>
    </row>
    <row r="10" s="1" customFormat="1" ht="15.95" customHeight="1" spans="1:27">
      <c r="A10" s="44"/>
      <c r="B10" s="39" t="s">
        <v>28</v>
      </c>
      <c r="C10" s="40"/>
      <c r="D10" s="40"/>
      <c r="E10" s="41" t="s">
        <v>29</v>
      </c>
      <c r="F10" s="45">
        <v>44928</v>
      </c>
      <c r="G10" s="43">
        <f>'1X-3X'!G10*2.54</f>
        <v>113.665</v>
      </c>
      <c r="H10" s="43">
        <f>'1X-3X'!H10*2.54</f>
        <v>114.3</v>
      </c>
      <c r="I10" s="43">
        <f>'1X-3X'!I10*2.54</f>
        <v>114.935</v>
      </c>
      <c r="J10" s="43">
        <f>'1X-3X'!J10*2.54</f>
        <v>115.57</v>
      </c>
      <c r="K10" s="66"/>
      <c r="L10" s="66"/>
      <c r="M10" s="67"/>
      <c r="N10" s="66"/>
      <c r="O10" s="66"/>
      <c r="P10" s="66"/>
      <c r="Q10" s="67"/>
      <c r="R10" s="66"/>
      <c r="S10" s="66"/>
      <c r="T10" s="68"/>
      <c r="U10" s="51"/>
      <c r="V10" s="51"/>
      <c r="W10" s="51"/>
      <c r="X10" s="51"/>
      <c r="Y10" s="51"/>
      <c r="Z10" s="51"/>
      <c r="AA10" s="51"/>
    </row>
    <row r="11" s="1" customFormat="1" ht="15.95" customHeight="1" spans="1:27">
      <c r="A11" s="44"/>
      <c r="B11" s="39" t="s">
        <v>30</v>
      </c>
      <c r="C11" s="40"/>
      <c r="D11" s="40"/>
      <c r="E11" s="41" t="s">
        <v>31</v>
      </c>
      <c r="F11" s="46">
        <v>44928</v>
      </c>
      <c r="G11" s="43">
        <f>'1X-3X'!G11*2.54</f>
        <v>114.3</v>
      </c>
      <c r="H11" s="43">
        <f>'1X-3X'!H11*2.54</f>
        <v>119.38</v>
      </c>
      <c r="I11" s="43">
        <f>'1X-3X'!I11*2.54</f>
        <v>125.73</v>
      </c>
      <c r="J11" s="43">
        <f>'1X-3X'!J11*2.54</f>
        <v>132.08</v>
      </c>
      <c r="K11" s="66"/>
      <c r="L11" s="66"/>
      <c r="M11" s="67"/>
      <c r="N11" s="66"/>
      <c r="O11" s="66"/>
      <c r="P11" s="66"/>
      <c r="Q11" s="67"/>
      <c r="R11" s="66"/>
      <c r="S11" s="66"/>
      <c r="T11" s="68"/>
      <c r="U11" s="51"/>
      <c r="V11" s="51"/>
      <c r="W11" s="51"/>
      <c r="X11" s="51"/>
      <c r="Y11" s="51"/>
      <c r="Z11" s="51"/>
      <c r="AA11" s="51"/>
    </row>
    <row r="12" s="1" customFormat="1" ht="15.95" customHeight="1" spans="1:27">
      <c r="A12" s="47"/>
      <c r="B12" s="39" t="s">
        <v>32</v>
      </c>
      <c r="C12" s="40"/>
      <c r="D12" s="40"/>
      <c r="E12" s="41" t="s">
        <v>33</v>
      </c>
      <c r="F12" s="46">
        <v>44928</v>
      </c>
      <c r="G12" s="43">
        <f>'1X-3X'!G12*2.54</f>
        <v>100.0125</v>
      </c>
      <c r="H12" s="43">
        <f>'1X-3X'!H12*2.54</f>
        <v>105.0925</v>
      </c>
      <c r="I12" s="43">
        <f>'1X-3X'!I12*2.54</f>
        <v>111.4425</v>
      </c>
      <c r="J12" s="43">
        <f>'1X-3X'!J12*2.54</f>
        <v>117.7925</v>
      </c>
      <c r="K12" s="66"/>
      <c r="L12" s="66"/>
      <c r="M12" s="67"/>
      <c r="N12" s="66"/>
      <c r="O12" s="66"/>
      <c r="P12" s="66"/>
      <c r="Q12" s="67"/>
      <c r="R12" s="66"/>
      <c r="S12" s="66"/>
      <c r="T12" s="68"/>
      <c r="U12" s="51"/>
      <c r="V12" s="51"/>
      <c r="W12" s="51"/>
      <c r="X12" s="51"/>
      <c r="Y12" s="51"/>
      <c r="Z12" s="51"/>
      <c r="AA12" s="51"/>
    </row>
    <row r="13" s="1" customFormat="1" ht="15.95" customHeight="1" spans="1:27">
      <c r="A13" s="47"/>
      <c r="B13" s="39" t="s">
        <v>34</v>
      </c>
      <c r="C13" s="40"/>
      <c r="D13" s="40"/>
      <c r="E13" s="41" t="s">
        <v>35</v>
      </c>
      <c r="F13" s="46">
        <v>44928</v>
      </c>
      <c r="G13" s="43">
        <f>'1X-3X'!G13*2.54</f>
        <v>129.54</v>
      </c>
      <c r="H13" s="43">
        <f>'1X-3X'!H13*2.54</f>
        <v>134.62</v>
      </c>
      <c r="I13" s="43">
        <f>'1X-3X'!I13*2.54</f>
        <v>140.97</v>
      </c>
      <c r="J13" s="43">
        <f>'1X-3X'!J13*2.54</f>
        <v>147.32</v>
      </c>
      <c r="K13" s="66"/>
      <c r="L13" s="66"/>
      <c r="M13" s="67"/>
      <c r="N13" s="66"/>
      <c r="O13" s="66"/>
      <c r="P13" s="66"/>
      <c r="Q13" s="67"/>
      <c r="R13" s="66"/>
      <c r="S13" s="66"/>
      <c r="T13" s="68"/>
      <c r="U13" s="51"/>
      <c r="V13" s="51"/>
      <c r="W13" s="51"/>
      <c r="X13" s="51"/>
      <c r="Y13" s="51"/>
      <c r="Z13" s="51"/>
      <c r="AA13" s="51"/>
    </row>
    <row r="14" s="1" customFormat="1" ht="15.95" customHeight="1" spans="1:27">
      <c r="A14" s="47"/>
      <c r="B14" s="48" t="s">
        <v>36</v>
      </c>
      <c r="C14" s="49"/>
      <c r="D14" s="49"/>
      <c r="E14" s="41" t="s">
        <v>37</v>
      </c>
      <c r="F14" s="46">
        <v>44928</v>
      </c>
      <c r="G14" s="43">
        <f>'1X-3X'!G14*2.54</f>
        <v>152.4</v>
      </c>
      <c r="H14" s="43">
        <f>'1X-3X'!H14*2.54</f>
        <v>157.48</v>
      </c>
      <c r="I14" s="43">
        <f>'1X-3X'!I14*2.54</f>
        <v>163.83</v>
      </c>
      <c r="J14" s="43">
        <f>'1X-3X'!J14*2.54</f>
        <v>170.18</v>
      </c>
      <c r="K14" s="66"/>
      <c r="L14" s="66"/>
      <c r="M14" s="67"/>
      <c r="N14" s="66"/>
      <c r="O14" s="66"/>
      <c r="P14" s="66"/>
      <c r="Q14" s="67"/>
      <c r="R14" s="66"/>
      <c r="S14" s="66"/>
      <c r="T14" s="68"/>
      <c r="U14" s="51"/>
      <c r="V14" s="51"/>
      <c r="W14" s="51"/>
      <c r="X14" s="51"/>
      <c r="Y14" s="51"/>
      <c r="Z14" s="51"/>
      <c r="AA14" s="51"/>
    </row>
    <row r="15" s="1" customFormat="1" ht="15.95" customHeight="1" spans="1:27">
      <c r="A15" s="47"/>
      <c r="B15" s="48" t="s">
        <v>38</v>
      </c>
      <c r="C15" s="49"/>
      <c r="D15" s="49"/>
      <c r="E15" s="41" t="s">
        <v>39</v>
      </c>
      <c r="F15" s="46">
        <v>44928</v>
      </c>
      <c r="G15" s="43">
        <f>'1X-3X'!G15*2.54</f>
        <v>200.66</v>
      </c>
      <c r="H15" s="43">
        <f>'1X-3X'!H15*2.54</f>
        <v>205.74</v>
      </c>
      <c r="I15" s="43">
        <f>'1X-3X'!I15*2.54</f>
        <v>212.09</v>
      </c>
      <c r="J15" s="43">
        <f>'1X-3X'!J15*2.54</f>
        <v>218.44</v>
      </c>
      <c r="K15" s="66"/>
      <c r="L15" s="66"/>
      <c r="M15" s="67"/>
      <c r="N15" s="66"/>
      <c r="O15" s="66"/>
      <c r="P15" s="66"/>
      <c r="Q15" s="67"/>
      <c r="R15" s="66"/>
      <c r="S15" s="66"/>
      <c r="T15" s="68"/>
      <c r="U15" s="51"/>
      <c r="V15" s="51"/>
      <c r="W15" s="51"/>
      <c r="X15" s="51"/>
      <c r="Y15" s="51"/>
      <c r="Z15" s="51"/>
      <c r="AA15" s="51"/>
    </row>
    <row r="16" s="1" customFormat="1" ht="15.95" customHeight="1" spans="1:27">
      <c r="A16" s="47"/>
      <c r="B16" s="39" t="s">
        <v>40</v>
      </c>
      <c r="C16" s="40"/>
      <c r="D16" s="40"/>
      <c r="E16" s="41" t="s">
        <v>41</v>
      </c>
      <c r="F16" s="46">
        <v>44928</v>
      </c>
      <c r="G16" s="43">
        <f>'1X-3X'!G16*2.54</f>
        <v>179.07</v>
      </c>
      <c r="H16" s="43">
        <f>'1X-3X'!H16*2.54</f>
        <v>184.15</v>
      </c>
      <c r="I16" s="43">
        <f>'1X-3X'!I16*2.54</f>
        <v>190.5</v>
      </c>
      <c r="J16" s="43">
        <f>'1X-3X'!J16*2.54</f>
        <v>196.85</v>
      </c>
      <c r="K16" s="66"/>
      <c r="L16" s="66"/>
      <c r="M16" s="67"/>
      <c r="N16" s="66"/>
      <c r="O16" s="66"/>
      <c r="P16" s="66"/>
      <c r="Q16" s="67"/>
      <c r="R16" s="66"/>
      <c r="S16" s="66"/>
      <c r="T16" s="68"/>
      <c r="U16" s="51"/>
      <c r="V16" s="51"/>
      <c r="W16" s="51"/>
      <c r="X16" s="51"/>
      <c r="Y16" s="51"/>
      <c r="Z16" s="51"/>
      <c r="AA16" s="51"/>
    </row>
    <row r="17" s="1" customFormat="1" ht="15.95" customHeight="1" spans="1:27">
      <c r="A17" s="47"/>
      <c r="B17" s="48" t="s">
        <v>42</v>
      </c>
      <c r="C17" s="49"/>
      <c r="D17" s="49"/>
      <c r="E17" s="41" t="s">
        <v>43</v>
      </c>
      <c r="F17" s="50">
        <v>0.25</v>
      </c>
      <c r="G17" s="43">
        <f>'1X-3X'!G17*2.54</f>
        <v>78.74</v>
      </c>
      <c r="H17" s="43">
        <f>'1X-3X'!H17*2.54</f>
        <v>78.74</v>
      </c>
      <c r="I17" s="43">
        <f>'1X-3X'!I17*2.54</f>
        <v>78.74</v>
      </c>
      <c r="J17" s="43">
        <f>'1X-3X'!J17*2.54</f>
        <v>78.74</v>
      </c>
      <c r="K17" s="66"/>
      <c r="L17" s="66"/>
      <c r="M17" s="67"/>
      <c r="N17" s="66"/>
      <c r="O17" s="66"/>
      <c r="P17" s="66"/>
      <c r="Q17" s="67"/>
      <c r="R17" s="66"/>
      <c r="S17" s="66"/>
      <c r="T17" s="68"/>
      <c r="U17" s="51"/>
      <c r="V17" s="51"/>
      <c r="W17" s="51"/>
      <c r="X17" s="51"/>
      <c r="Y17" s="51"/>
      <c r="Z17" s="51"/>
      <c r="AA17" s="51"/>
    </row>
    <row r="18" s="1" customFormat="1" ht="15.95" customHeight="1" spans="1:27">
      <c r="A18" s="47"/>
      <c r="B18" s="48" t="s">
        <v>44</v>
      </c>
      <c r="C18" s="49"/>
      <c r="D18" s="49"/>
      <c r="E18" s="41" t="s">
        <v>45</v>
      </c>
      <c r="F18" s="50">
        <v>0.25</v>
      </c>
      <c r="G18" s="43">
        <f>'1X-3X'!G18*2.54</f>
        <v>36.83</v>
      </c>
      <c r="H18" s="43">
        <f>'1X-3X'!H18*2.54</f>
        <v>36.83</v>
      </c>
      <c r="I18" s="43">
        <f>'1X-3X'!I18*2.54</f>
        <v>38.1</v>
      </c>
      <c r="J18" s="43">
        <f>'1X-3X'!J18*2.54</f>
        <v>38.1</v>
      </c>
      <c r="K18" s="66"/>
      <c r="L18" s="66"/>
      <c r="M18" s="67"/>
      <c r="N18" s="66"/>
      <c r="O18" s="66"/>
      <c r="P18" s="66"/>
      <c r="Q18" s="67"/>
      <c r="R18" s="66"/>
      <c r="S18" s="66"/>
      <c r="T18" s="68"/>
      <c r="U18" s="51"/>
      <c r="V18" s="51"/>
      <c r="W18" s="51"/>
      <c r="X18" s="51"/>
      <c r="Y18" s="51"/>
      <c r="Z18" s="51"/>
      <c r="AA18" s="51"/>
    </row>
    <row r="19" s="1" customFormat="1" ht="15.95" customHeight="1" spans="1:27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="1" customFormat="1" ht="15.95" customHeight="1" spans="1:27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="1" customFormat="1" ht="15.95" customHeight="1" spans="1:27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="1" customFormat="1" ht="15.95" customHeight="1" spans="1:27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="1" customFormat="1" ht="15.95" customHeight="1" spans="1:27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="1" customFormat="1" ht="15.95" customHeight="1" spans="1:27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="1" customFormat="1" ht="15.95" customHeight="1" spans="1:27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="1" customFormat="1" ht="15.95" customHeight="1" spans="1:27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="1" customFormat="1" ht="15.95" customHeight="1" spans="1:27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="1" customFormat="1" ht="15.95" customHeight="1" spans="1:27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="1" customFormat="1" ht="15.95" customHeight="1" spans="1:27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="1" customFormat="1" ht="15.95" customHeight="1" spans="1:27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="1" customFormat="1" ht="15.95" customHeight="1" spans="1:27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="1" customFormat="1" ht="15.95" customHeight="1" spans="1:27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="1" customFormat="1" ht="15.95" customHeight="1" spans="1:27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="1" customFormat="1" ht="15.95" customHeight="1" spans="1:27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="1" customFormat="1" ht="15.95" customHeight="1" spans="1:27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="1" customFormat="1" ht="15.95" customHeight="1" spans="1:27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="1" customFormat="1" ht="15.95" customHeight="1" spans="1:27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="1" customFormat="1" ht="15.95" customHeight="1" spans="1:27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="1" customFormat="1" ht="15.95" customHeight="1" spans="1:27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="1" customFormat="1" ht="15.95" customHeight="1" spans="1:27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="1" customFormat="1" ht="15.95" customHeight="1" spans="1:27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="1" customFormat="1" ht="15.95" customHeight="1" spans="1:27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="1" customFormat="1" ht="15.95" customHeight="1" spans="1:27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="1" customFormat="1" ht="15.95" customHeight="1" spans="1:27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="1" customFormat="1" ht="15.95" customHeight="1" spans="1:27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="1" customFormat="1" ht="15.95" customHeight="1" spans="1:27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="1" customFormat="1" ht="15.95" customHeight="1" spans="1:27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="1" customFormat="1" ht="15.95" customHeight="1" spans="1:27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="1" customFormat="1" ht="15.95" customHeight="1" spans="1:27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="1" customFormat="1" ht="15.95" customHeight="1" spans="1:27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="1" customFormat="1" ht="15.95" customHeight="1" spans="1:27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="1" customFormat="1" ht="15.95" customHeight="1" spans="1:27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="1" customFormat="1" ht="15.95" customHeight="1" spans="1:27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="1" customFormat="1" ht="15.95" customHeight="1" spans="1:27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="1" customFormat="1" ht="15.95" customHeight="1" spans="1:27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="1" customFormat="1" ht="15.95" customHeight="1" spans="1:27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="1" customFormat="1" ht="15.95" customHeight="1" spans="1:27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="1" customFormat="1" ht="15.95" customHeight="1" spans="1:27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="1" customFormat="1" ht="15.95" customHeight="1" spans="1:27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="1" customFormat="1" ht="15.95" customHeight="1" spans="1:27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="1" customFormat="1" ht="15.95" customHeight="1" spans="1:27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="1" customFormat="1" ht="15.95" customHeight="1" spans="1:27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="1" customFormat="1" ht="15.95" customHeight="1" spans="1:2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="1" customFormat="1" ht="15.95" customHeight="1" spans="1:27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="1" customFormat="1" ht="15.95" customHeight="1" spans="1:27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="1" customFormat="1" ht="15.95" customHeight="1" spans="1:27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="1" customFormat="1" ht="15.95" customHeight="1" spans="1:27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="1" customFormat="1" ht="15.95" customHeight="1" spans="1:27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="1" customFormat="1" ht="15.95" customHeight="1" spans="1:27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="1" customFormat="1" ht="15.95" customHeight="1" spans="1:27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="1" customFormat="1" ht="15.95" customHeight="1" spans="1:27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="1" customFormat="1" ht="15.95" customHeight="1" spans="1:27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="1" customFormat="1" ht="15.95" customHeight="1" spans="1:27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="1" customFormat="1" ht="15.95" customHeight="1" spans="1:27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="1" customFormat="1" ht="15.95" customHeight="1" spans="1:27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="1" customFormat="1" ht="15.95" customHeight="1" spans="1:27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="1" customFormat="1" ht="15.95" customHeight="1" spans="1:27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="1" customFormat="1" ht="15.95" customHeight="1" spans="1:27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="1" customFormat="1" ht="15.95" customHeight="1" spans="1:27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="1" customFormat="1" ht="15.95" customHeight="1" spans="1:27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="1" customFormat="1" ht="15.95" customHeight="1" spans="1:27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="1" customFormat="1" ht="15.95" customHeight="1" spans="1:27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="1" customFormat="1" ht="15.95" customHeight="1" spans="1:27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="1" customFormat="1" ht="15.95" customHeight="1" spans="1:27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="1" customFormat="1" ht="15.95" customHeight="1" spans="1:2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="1" customFormat="1" ht="15.95" customHeight="1" spans="1:2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="1" customFormat="1" ht="15.95" customHeight="1" spans="1:2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="1" customFormat="1" ht="15.95" customHeight="1" spans="1:2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="1" customFormat="1" ht="15.95" customHeight="1" spans="1:2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="1" customFormat="1" ht="15.95" customHeight="1" spans="1:2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="1" customFormat="1" ht="15.95" customHeight="1" spans="1:2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="1" customFormat="1" ht="15.95" customHeight="1" spans="1:2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="1" customFormat="1" ht="15.95" customHeight="1" spans="1:2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="1" customFormat="1" ht="15.95" customHeight="1" spans="1:2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="1" customFormat="1" ht="15.95" customHeight="1" spans="1:2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="1" customFormat="1" ht="15.95" customHeight="1" spans="1:2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="1" customFormat="1" ht="15.95" customHeight="1" spans="1:27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="1" customFormat="1" ht="15.95" customHeight="1" spans="1:27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="1" customFormat="1" ht="15.95" customHeight="1" spans="1:27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="1" customFormat="1" ht="15.95" customHeight="1" spans="1:27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="1" customFormat="1" ht="15.95" customHeight="1" spans="1:27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="1" customFormat="1" ht="15.95" customHeight="1" spans="1:27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="1" customFormat="1" ht="15.95" customHeight="1" spans="1:27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="1" customFormat="1" ht="15.95" customHeight="1" spans="1:27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="1" customFormat="1" ht="15.95" customHeight="1" spans="1:27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="1" customFormat="1" ht="15.95" customHeight="1" spans="1:27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="1" customFormat="1" ht="15.95" customHeight="1" spans="1:27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="1" customFormat="1" ht="15.95" customHeight="1" spans="1:27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="1" customFormat="1" ht="15.95" customHeight="1" spans="1:27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="1" customFormat="1" ht="15.95" customHeight="1" spans="1:27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="1" customFormat="1" ht="15.95" customHeight="1" spans="1:27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="1" customFormat="1" ht="15.95" customHeight="1" spans="1:27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="1" customFormat="1" ht="15.95" customHeight="1" spans="1:27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="1" customFormat="1" ht="15.95" customHeight="1" spans="1:27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="1" customFormat="1" ht="15.95" customHeight="1" spans="1:27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="1" customFormat="1" ht="15.95" customHeight="1" spans="1:27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="1" customFormat="1" ht="15.95" customHeight="1" spans="1:27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="1" customFormat="1" ht="15.95" customHeight="1" spans="1:27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="1" customFormat="1" ht="15.95" customHeight="1" spans="1:27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="1" customFormat="1" ht="15.95" customHeight="1" spans="1:27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="1" customFormat="1" ht="15.95" customHeight="1" spans="1:27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="1" customFormat="1" ht="15.95" customHeight="1" spans="1:27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="1" customFormat="1" ht="15.95" customHeight="1" spans="1:27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="1" customFormat="1" ht="15.95" customHeight="1" spans="1:27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="1" customFormat="1" ht="15.95" customHeight="1" spans="1:27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="1" customFormat="1" ht="15.95" customHeight="1" spans="1:27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="1" customFormat="1" ht="15.95" customHeight="1" spans="1:27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="1" customFormat="1" ht="15.95" customHeight="1" spans="1:27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="1" customFormat="1" ht="15.95" customHeight="1" spans="1:27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="1" customFormat="1" ht="15.95" customHeight="1" spans="1:27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="1" customFormat="1" ht="15.95" customHeight="1" spans="1:27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="1" customFormat="1" ht="15.95" customHeight="1" spans="1:27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="1" customFormat="1" ht="15.95" customHeight="1" spans="1:27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="1" customFormat="1" ht="15.95" customHeight="1" spans="1:27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="1" customFormat="1" ht="15.95" customHeight="1" spans="1:27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="1" customFormat="1" ht="15.95" customHeight="1" spans="1:27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="1" customFormat="1" ht="15.95" customHeight="1" spans="1:27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="1" customFormat="1" ht="15.95" customHeight="1" spans="1:27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="1" customFormat="1" ht="15.95" customHeight="1" spans="1:27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="1" customFormat="1" ht="15.95" customHeight="1" spans="1:27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="1" customFormat="1" ht="15.95" customHeight="1" spans="1:27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="1" customFormat="1" ht="15.95" customHeight="1" spans="1:27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="1" customFormat="1" ht="15.95" customHeight="1" spans="1:27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="1" customFormat="1" ht="15.95" customHeight="1" spans="1:27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="1" customFormat="1" ht="15.95" customHeight="1" spans="1:27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="1" customFormat="1" ht="15.95" customHeight="1" spans="1:27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="1" customFormat="1" ht="15.95" customHeight="1" spans="1:27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="1" customFormat="1" ht="15.95" customHeight="1" spans="1:27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="1" customFormat="1" ht="15.95" customHeight="1" spans="1:27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="1" customFormat="1" ht="15.95" customHeight="1" spans="1:27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="1" customFormat="1" ht="15.95" customHeight="1" spans="1:27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="1" customFormat="1" ht="15.95" customHeight="1" spans="1:27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="1" customFormat="1" ht="15.95" customHeight="1" spans="1:27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="1" customFormat="1" ht="15.95" customHeight="1" spans="1:27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="1" customFormat="1" ht="15.95" customHeight="1" spans="1:27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="1" customFormat="1" ht="15.95" customHeight="1" spans="1:27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="1" customFormat="1" ht="15.95" customHeight="1" spans="1:27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="1" customFormat="1" ht="15.95" customHeight="1" spans="1:27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="1" customFormat="1" ht="15.95" customHeight="1" spans="1:27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="1" customFormat="1" ht="15.95" customHeight="1" spans="1:27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="1" customFormat="1" ht="15.95" customHeight="1" spans="1:27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="1" customFormat="1" ht="15.95" customHeight="1" spans="1:27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="1" customFormat="1" ht="15.95" customHeight="1" spans="1:27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="1" customFormat="1" ht="15.95" customHeight="1" spans="1:27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="1" customFormat="1" ht="15.95" customHeight="1" spans="1:27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="1" customFormat="1" ht="15.95" customHeight="1" spans="1:27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="1" customFormat="1" ht="15.95" customHeight="1" spans="1:27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="1" customFormat="1" ht="15.95" customHeight="1" spans="1:27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="1" customFormat="1" ht="15.95" customHeight="1" spans="1:27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="1" customFormat="1" ht="15.95" customHeight="1" spans="1:27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="1" customFormat="1" ht="15.95" customHeight="1" spans="1:27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="1" customFormat="1" ht="15.95" customHeight="1" spans="1:27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="1" customFormat="1" ht="15.95" customHeight="1" spans="1:27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="1" customFormat="1" ht="15.95" customHeight="1" spans="1:27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="1" customFormat="1" ht="15.95" customHeight="1" spans="1:27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="1" customFormat="1" ht="15.95" customHeight="1" spans="1:27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="1" customFormat="1" ht="15.95" customHeight="1" spans="1:27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="1" customFormat="1" ht="15.95" customHeight="1" spans="1:27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="1" customFormat="1" ht="15.95" customHeight="1" spans="1:27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="1" customFormat="1" ht="15.95" customHeight="1" spans="1:27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="1" customFormat="1" ht="15.95" customHeight="1" spans="1:27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="1" customFormat="1" ht="15.95" customHeight="1" spans="1:27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="1" customFormat="1" ht="15.95" customHeight="1" spans="1:27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="1" customFormat="1" ht="15.95" customHeight="1" spans="1:27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="1" customFormat="1" ht="15.95" customHeight="1" spans="1:27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="1" customFormat="1" ht="15.95" customHeight="1" spans="1:27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="1" customFormat="1" ht="15.95" customHeight="1" spans="1:27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="1" customFormat="1" ht="15.95" customHeight="1" spans="1:27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="1" customFormat="1" ht="15.95" customHeight="1" spans="1:27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="1" customFormat="1" ht="15.95" customHeight="1" spans="1:27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="1" customFormat="1" ht="15.95" customHeight="1" spans="1:27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="1" customFormat="1" ht="15.95" customHeight="1" spans="1:27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="1" customFormat="1" ht="15.95" customHeight="1" spans="1:27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="1" customFormat="1" ht="15.95" customHeight="1" spans="1:27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="1" customFormat="1" ht="15.95" customHeight="1" spans="1:27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="1" customFormat="1" ht="15.95" customHeight="1" spans="1:27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="1" customFormat="1" ht="15.95" customHeight="1" spans="1:27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="1" customFormat="1" ht="15.95" customHeight="1" spans="1:27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="1" customFormat="1" ht="15.95" customHeight="1" spans="1:27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="1" customFormat="1" ht="15.95" customHeight="1" spans="1:27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="1" customFormat="1" ht="15.95" customHeight="1" spans="1:27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="1" customFormat="1" ht="15.95" customHeight="1" spans="1:27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="1" customFormat="1" ht="15.95" customHeight="1" spans="1:27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="1" customFormat="1" ht="15.95" customHeight="1" spans="1:27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="1" customFormat="1" ht="15.95" customHeight="1" spans="1:27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="1" customFormat="1" ht="15.95" customHeight="1" spans="1:27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="1" customFormat="1" ht="15.95" customHeight="1" spans="1:27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="1" customFormat="1" ht="15.95" customHeight="1" spans="1:27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="1" customFormat="1" ht="15.95" customHeight="1" spans="1:27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="1" customFormat="1" ht="15.95" customHeight="1" spans="1:27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="1" customFormat="1" ht="15.95" customHeight="1" spans="1:27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="1" customFormat="1" ht="15.95" customHeight="1" spans="1:27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="1" customFormat="1" ht="15.95" customHeight="1" spans="1:27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="1" customFormat="1" ht="15.95" customHeight="1" spans="1:27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="1" customFormat="1" ht="15.95" customHeight="1" spans="1:27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="1" customFormat="1" ht="15.95" customHeight="1" spans="1:27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="1" customFormat="1" ht="15.95" customHeight="1" spans="1:27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="1" customFormat="1" ht="15.95" customHeight="1" spans="1:27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="1" customFormat="1" ht="15.95" customHeight="1" spans="1:27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="1" customFormat="1" ht="15.95" customHeight="1" spans="1:27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="1" customFormat="1" ht="15.95" customHeight="1" spans="1:27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="1" customFormat="1" ht="15.95" customHeight="1" spans="1:27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="1" customFormat="1" ht="15.95" customHeight="1" spans="1:27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="1" customFormat="1" ht="15.95" customHeight="1" spans="1:27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="1" customFormat="1" ht="15.95" customHeight="1" spans="1:27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="1" customFormat="1" ht="15.95" customHeight="1" spans="1:27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="1" customFormat="1" ht="15.95" customHeight="1" spans="1:27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="1" customFormat="1" ht="15.95" customHeight="1" spans="1:27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="1" customFormat="1" ht="15.95" customHeight="1" spans="1:27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="1" customFormat="1" ht="15.95" customHeight="1" spans="1:27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="1" customFormat="1" ht="15.95" customHeight="1" spans="1:27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="1" customFormat="1" ht="15.95" customHeight="1" spans="1:27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="1" customFormat="1" ht="15.95" customHeight="1" spans="1:27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="1" customFormat="1" ht="15.95" customHeight="1" spans="1:27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="1" customFormat="1" ht="15.95" customHeight="1" spans="1:27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="1" customFormat="1" ht="15.95" customHeight="1" spans="1:27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="1" customFormat="1" ht="15.95" customHeight="1" spans="1:27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="1" customFormat="1" ht="15.95" customHeight="1" spans="1:27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="1" customFormat="1" ht="15.95" customHeight="1" spans="1:27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="1" customFormat="1" ht="15.95" customHeight="1" spans="1:27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="1" customFormat="1" ht="15.95" customHeight="1" spans="1:27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="1" customFormat="1" ht="15.95" customHeight="1" spans="1:27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="1" customFormat="1" ht="15.95" customHeight="1" spans="1:27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="1" customFormat="1" ht="15.95" customHeight="1" spans="1:27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="1" customFormat="1" ht="15.95" customHeight="1" spans="1:27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="1" customFormat="1" ht="15.95" customHeight="1" spans="1:27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="1" customFormat="1" ht="15.95" customHeight="1" spans="1:27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="1" customFormat="1" ht="15.95" customHeight="1" spans="1:27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="1" customFormat="1" ht="15.95" customHeight="1" spans="1:27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="1" customFormat="1" ht="15.95" customHeight="1" spans="1:27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="1" customFormat="1" ht="15.95" customHeight="1" spans="1:27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="1" customFormat="1" ht="15.95" customHeight="1" spans="1:27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="1" customFormat="1" ht="15.95" customHeight="1" spans="1:27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="1" customFormat="1" ht="15.95" customHeight="1" spans="1:27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="1" customFormat="1" ht="15.95" customHeight="1" spans="1:27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="1" customFormat="1" ht="15.95" customHeight="1" spans="1:27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="1" customFormat="1" ht="15.95" customHeight="1" spans="1:27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="1" customFormat="1" ht="15.95" customHeight="1" spans="1:27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="1" customFormat="1" ht="15.95" customHeight="1" spans="1:27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="1" customFormat="1" ht="15.95" customHeight="1" spans="1:27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="1" customFormat="1" ht="15.95" customHeight="1" spans="1:27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="1" customFormat="1" ht="15.95" customHeight="1" spans="1:27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="1" customFormat="1" ht="15.95" customHeight="1" spans="1:27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="1" customFormat="1" ht="15.95" customHeight="1" spans="1:27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="1" customFormat="1" ht="15.95" customHeight="1" spans="1:27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="1" customFormat="1" ht="15.95" customHeight="1" spans="1:27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="1" customFormat="1" ht="15.95" customHeight="1" spans="1:27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="1" customFormat="1" ht="15.95" customHeight="1" spans="1:27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="1" customFormat="1" ht="15.95" customHeight="1" spans="1:27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="1" customFormat="1" ht="15.95" customHeight="1" spans="1:27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="1" customFormat="1" ht="15.95" customHeight="1" spans="1:27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="1" customFormat="1" ht="15.95" customHeight="1" spans="1:27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="1" customFormat="1" ht="15.95" customHeight="1" spans="1:27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="1" customFormat="1" ht="15.95" customHeight="1" spans="1:27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="1" customFormat="1" ht="15.95" customHeight="1" spans="1:27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="1" customFormat="1" ht="15.95" customHeight="1" spans="1:27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="1" customFormat="1" ht="15.95" customHeight="1" spans="1:27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="1" customFormat="1" ht="15.95" customHeight="1" spans="1:27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="1" customFormat="1" ht="15.95" customHeight="1" spans="1:27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="1" customFormat="1" ht="15.95" customHeight="1" spans="1:27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="1" customFormat="1" ht="15.95" customHeight="1" spans="1:27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="1" customFormat="1" ht="15.95" customHeight="1" spans="1:27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="1" customFormat="1" ht="15.95" customHeight="1" spans="1:27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="1" customFormat="1" ht="15.95" customHeight="1" spans="1:27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="1" customFormat="1" ht="15.95" customHeight="1" spans="1:27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="1" customFormat="1" ht="15.95" customHeight="1" spans="1:27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="1" customFormat="1" ht="15.95" customHeight="1" spans="1:27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="1" customFormat="1" ht="15.95" customHeight="1" spans="1:27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="1" customFormat="1" ht="15.95" customHeight="1" spans="1:27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="1" customFormat="1" ht="15.95" customHeight="1" spans="1:27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="1" customFormat="1" ht="15.95" customHeight="1" spans="1:27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="1" customFormat="1" ht="15.95" customHeight="1" spans="1:27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="1" customFormat="1" ht="15.95" customHeight="1" spans="1:27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="1" customFormat="1" ht="15.95" customHeight="1" spans="1:27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="1" customFormat="1" ht="15.95" customHeight="1" spans="1:27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="1" customFormat="1" ht="15.95" customHeight="1" spans="1:27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="1" customFormat="1" ht="15.95" customHeight="1" spans="1:27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="1" customFormat="1" ht="15.95" customHeight="1" spans="1:27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="1" customFormat="1" ht="15.95" customHeight="1" spans="1:27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="1" customFormat="1" ht="15.95" customHeight="1" spans="1:27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="1" customFormat="1" ht="15.95" customHeight="1" spans="1:27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="1" customFormat="1" ht="15.95" customHeight="1" spans="1:27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="1" customFormat="1" ht="15.95" customHeight="1" spans="1:27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="1" customFormat="1" ht="15.95" customHeight="1" spans="1:27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="1" customFormat="1" ht="15.95" customHeight="1" spans="1:27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="1" customFormat="1" ht="15.95" customHeight="1" spans="1:27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="1" customFormat="1" ht="15.95" customHeight="1" spans="1:27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="1" customFormat="1" ht="15.95" customHeight="1" spans="1:27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="1" customFormat="1" ht="15.95" customHeight="1" spans="1:27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="1" customFormat="1" ht="15.95" customHeight="1" spans="1:27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="1" customFormat="1" ht="15.95" customHeight="1" spans="1:27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="1" customFormat="1" ht="15.95" customHeight="1" spans="1:27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="1" customFormat="1" ht="15.95" customHeight="1" spans="1:27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="1" customFormat="1" ht="15.95" customHeight="1" spans="1:27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="1" customFormat="1" ht="15.95" customHeight="1" spans="1:27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="1" customFormat="1" ht="15.95" customHeight="1" spans="1:27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="1" customFormat="1" ht="15.95" customHeight="1" spans="1:27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="1" customFormat="1" ht="15.95" customHeight="1" spans="1:27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="1" customFormat="1" ht="15.95" customHeight="1" spans="1:27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="1" customFormat="1" ht="15.95" customHeight="1" spans="1:27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="1" customFormat="1" ht="15.95" customHeight="1" spans="1:27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="1" customFormat="1" ht="15.95" customHeight="1" spans="1:27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="1" customFormat="1" ht="15.95" customHeight="1" spans="1:27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="1" customFormat="1" ht="15.95" customHeight="1" spans="1:27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="1" customFormat="1" ht="15.95" customHeight="1" spans="1:27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="1" customFormat="1" ht="15.95" customHeight="1" spans="1:27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="1" customFormat="1" ht="15.95" customHeight="1" spans="1:27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="1" customFormat="1" ht="15.95" customHeight="1" spans="1:27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="1" customFormat="1" ht="15.95" customHeight="1" spans="1:27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="1" customFormat="1" ht="15.95" customHeight="1" spans="1:27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="1" customFormat="1" ht="15.95" customHeight="1" spans="1:27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="1" customFormat="1" ht="15.95" customHeight="1" spans="1:27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="1" customFormat="1" ht="15.95" customHeight="1" spans="1:27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="1" customFormat="1" ht="15.95" customHeight="1" spans="1:27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="1" customFormat="1" ht="15.95" customHeight="1" spans="1:27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="1" customFormat="1" ht="15.95" customHeight="1" spans="1:27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="1" customFormat="1" ht="15.95" customHeight="1" spans="1:27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="1" customFormat="1" ht="15.95" customHeight="1" spans="1:27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="1" customFormat="1" ht="15.95" customHeight="1" spans="1:27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="1" customFormat="1" ht="15.95" customHeight="1" spans="1:27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="1" customFormat="1" ht="15.95" customHeight="1" spans="1:27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="1" customFormat="1" ht="15.95" customHeight="1" spans="1:27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="1" customFormat="1" ht="15.95" customHeight="1" spans="1:27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="1" customFormat="1" ht="15.95" customHeight="1" spans="1:27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="1" customFormat="1" ht="15.95" customHeight="1" spans="1:27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="1" customFormat="1" ht="15.95" customHeight="1" spans="1:27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="1" customFormat="1" ht="15.95" customHeight="1" spans="1:27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="1" customFormat="1" ht="15.95" customHeight="1" spans="1:27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="1" customFormat="1" ht="15.95" customHeight="1" spans="1:27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="1" customFormat="1" ht="15.95" customHeight="1" spans="1:27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="1" customFormat="1" ht="15.95" customHeight="1" spans="1:27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="1" customFormat="1" ht="15.95" customHeight="1" spans="1:27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="1" customFormat="1" ht="15.95" customHeight="1" spans="1:27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="1" customFormat="1" ht="15.95" customHeight="1" spans="1:27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="1" customFormat="1" ht="15.95" customHeight="1" spans="1:27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="1" customFormat="1" ht="15.95" customHeight="1" spans="1:27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="1" customFormat="1" ht="15.95" customHeight="1" spans="1:27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="1" customFormat="1" ht="15.95" customHeight="1" spans="1:27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="1" customFormat="1" ht="15.95" customHeight="1" spans="1:27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="1" customFormat="1" ht="15.95" customHeight="1" spans="1:27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="1" customFormat="1" ht="15.95" customHeight="1" spans="1:27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="1" customFormat="1" ht="15.95" customHeight="1" spans="1:27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="1" customFormat="1" ht="15.95" customHeight="1" spans="1:27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="1" customFormat="1" ht="15.95" customHeight="1" spans="1:27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="1" customFormat="1" ht="15.95" customHeight="1" spans="1:27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="1" customFormat="1" ht="15.95" customHeight="1" spans="1:27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="1" customFormat="1" ht="15.95" customHeight="1" spans="1:27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="1" customFormat="1" ht="15.95" customHeight="1" spans="1:27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="1" customFormat="1" ht="15.95" customHeight="1" spans="1:27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="1" customFormat="1" ht="15.95" customHeight="1" spans="1:27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="1" customFormat="1" ht="15.95" customHeight="1" spans="1:27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="1" customFormat="1" ht="15.95" customHeight="1" spans="1:27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="1" customFormat="1" ht="15.95" customHeight="1" spans="1:27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="1" customFormat="1" ht="15.95" customHeight="1" spans="1:27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="1" customFormat="1" ht="15.95" customHeight="1" spans="1:27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="1" customFormat="1" ht="15.95" customHeight="1" spans="1:27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="1" customFormat="1" ht="15.95" customHeight="1" spans="1:27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="1" customFormat="1" ht="15.95" customHeight="1" spans="1:27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="1" customFormat="1" ht="15.95" customHeight="1" spans="1:27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="1" customFormat="1" ht="15.95" customHeight="1" spans="1:27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="1" customFormat="1" ht="15.95" customHeight="1" spans="1:27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="1" customFormat="1" ht="15.95" customHeight="1" spans="1:27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="1" customFormat="1" ht="15.95" customHeight="1" spans="1:27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="1" customFormat="1" ht="15.95" customHeight="1" spans="1:27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="1" customFormat="1" ht="15.95" customHeight="1" spans="1:27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="1" customFormat="1" ht="15.95" customHeight="1" spans="1:27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="1" customFormat="1" ht="15.95" customHeight="1" spans="1:27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="1" customFormat="1" ht="15.95" customHeight="1" spans="1:27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="1" customFormat="1" ht="15.95" customHeight="1" spans="1:27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="1" customFormat="1" ht="15.95" customHeight="1" spans="1:27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="1" customFormat="1" ht="15.95" customHeight="1" spans="1:27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="1" customFormat="1" ht="15.95" customHeight="1" spans="1:27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="1" customFormat="1" ht="15.95" customHeight="1" spans="1:27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="1" customFormat="1" ht="15.95" customHeight="1" spans="1:27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="1" customFormat="1" ht="15.95" customHeight="1" spans="1:27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="1" customFormat="1" ht="15.95" customHeight="1" spans="1:27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="1" customFormat="1" ht="15.95" customHeight="1" spans="1:27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="1" customFormat="1" ht="15.95" customHeight="1" spans="1:27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="1" customFormat="1" ht="15.95" customHeight="1" spans="1:27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="1" customFormat="1" ht="15.95" customHeight="1" spans="1:27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="1" customFormat="1" ht="15.95" customHeight="1" spans="1:27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="1" customFormat="1" ht="15.95" customHeight="1" spans="1:27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="1" customFormat="1" ht="15.95" customHeight="1" spans="1:27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="1" customFormat="1" ht="15.95" customHeight="1" spans="1:27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="1" customFormat="1" ht="15.95" customHeight="1" spans="1:27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="1" customFormat="1" ht="15.95" customHeight="1" spans="1:27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="1" customFormat="1" ht="15.95" customHeight="1" spans="1:27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="1" customFormat="1" ht="15.95" customHeight="1" spans="1:27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="1" customFormat="1" ht="15.95" customHeight="1" spans="1:27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="1" customFormat="1" ht="15.95" customHeight="1" spans="1:27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="1" customFormat="1" ht="15.95" customHeight="1" spans="1:27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="1" customFormat="1" ht="15.95" customHeight="1" spans="1:27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="1" customFormat="1" ht="15.95" customHeight="1" spans="1:27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="1" customFormat="1" ht="15.95" customHeight="1" spans="1:27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="1" customFormat="1" ht="15.95" customHeight="1" spans="1:27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="1" customFormat="1" ht="15.95" customHeight="1" spans="1:27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="1" customFormat="1" ht="15.95" customHeight="1" spans="1:27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="1" customFormat="1" ht="15.95" customHeight="1" spans="1:27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="1" customFormat="1" ht="15.95" customHeight="1" spans="1:27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="1" customFormat="1" ht="15.95" customHeight="1" spans="1:27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="1" customFormat="1" ht="15.95" customHeight="1" spans="1:27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="1" customFormat="1" ht="15.95" customHeight="1" spans="1:27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="1" customFormat="1" ht="15.95" customHeight="1" spans="1:27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="1" customFormat="1" ht="15.95" customHeight="1" spans="1:27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="1" customFormat="1" ht="15.95" customHeight="1" spans="1:27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="1" customFormat="1" ht="15.95" customHeight="1" spans="1:27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="1" customFormat="1" ht="15.95" customHeight="1" spans="1:27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="1" customFormat="1" ht="15.95" customHeight="1" spans="1:27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="1" customFormat="1" ht="15.95" customHeight="1" spans="1:27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="1" customFormat="1" ht="15.95" customHeight="1" spans="1:27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="1" customFormat="1" ht="15.95" customHeight="1" spans="1:27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="1" customFormat="1" ht="15.95" customHeight="1" spans="1:27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="1" customFormat="1" ht="15.95" customHeight="1" spans="1:27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="1" customFormat="1" ht="15.95" customHeight="1" spans="1:27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="1" customFormat="1" ht="15.95" customHeight="1" spans="1:27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="1" customFormat="1" ht="15.95" customHeight="1" spans="1:27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="1" customFormat="1" ht="15.95" customHeight="1" spans="1:27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="1" customFormat="1" ht="15.95" customHeight="1" spans="1:27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="1" customFormat="1" ht="15.95" customHeight="1" spans="1:27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="1" customFormat="1" ht="15.95" customHeight="1" spans="1:27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="1" customFormat="1" ht="15.95" customHeight="1" spans="1:27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="1" customFormat="1" ht="15.95" customHeight="1" spans="1:27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="1" customFormat="1" ht="15.95" customHeight="1" spans="1:27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="1" customFormat="1" ht="15.95" customHeight="1" spans="1:27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="1" customFormat="1" ht="15.95" customHeight="1" spans="1:27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="1" customFormat="1" ht="15.95" customHeight="1" spans="1:27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="1" customFormat="1" ht="15.95" customHeight="1" spans="1:27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="1" customFormat="1" ht="15.95" customHeight="1" spans="1:27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="1" customFormat="1" ht="15.95" customHeight="1" spans="1:27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="1" customFormat="1" ht="15.95" customHeight="1" spans="1:27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="1" customFormat="1" ht="15.95" customHeight="1" spans="1:27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="1" customFormat="1" ht="15.95" customHeight="1" spans="1:27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="1" customFormat="1" ht="15.95" customHeight="1" spans="1:27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="1" customFormat="1" ht="15.95" customHeight="1" spans="1:27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="1" customFormat="1" ht="15.95" customHeight="1" spans="1:27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="1" customFormat="1" ht="15.95" customHeight="1" spans="1:27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="1" customFormat="1" ht="15.95" customHeight="1" spans="1:27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="1" customFormat="1" ht="15.95" customHeight="1" spans="1:27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="1" customFormat="1" ht="15.95" customHeight="1" spans="1:27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="1" customFormat="1" ht="15.95" customHeight="1" spans="1:27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="1" customFormat="1" ht="15.95" customHeight="1" spans="1:27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="1" customFormat="1" ht="15.95" customHeight="1" spans="1:27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="1" customFormat="1" ht="15.95" customHeight="1" spans="1:27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="1" customFormat="1" ht="15.95" customHeight="1" spans="1:27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="1" customFormat="1" ht="15.95" customHeight="1" spans="1:27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="1" customFormat="1" ht="15.95" customHeight="1" spans="1:27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="1" customFormat="1" ht="15.95" customHeight="1" spans="1:27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="1" customFormat="1" ht="15.95" customHeight="1" spans="1:27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="1" customFormat="1" ht="15.95" customHeight="1" spans="1:27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="1" customFormat="1" ht="15.95" customHeight="1" spans="1:27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="1" customFormat="1" ht="15.95" customHeight="1" spans="1:27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="1" customFormat="1" ht="15.95" customHeight="1" spans="1:27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="1" customFormat="1" ht="15.95" customHeight="1" spans="1:27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="1" customFormat="1" ht="15.95" customHeight="1" spans="1:27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="1" customFormat="1" ht="15.95" customHeight="1" spans="1:27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="1" customFormat="1" ht="15.95" customHeight="1" spans="1:27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="1" customFormat="1" ht="15.95" customHeight="1" spans="1:27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="1" customFormat="1" ht="15.95" customHeight="1" spans="1:27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="1" customFormat="1" ht="15.95" customHeight="1" spans="1:27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="1" customFormat="1" ht="15.95" customHeight="1" spans="1:27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="1" customFormat="1" ht="15.95" customHeight="1" spans="1:27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="1" customFormat="1" ht="15.95" customHeight="1" spans="1:27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="1" customFormat="1" ht="15.95" customHeight="1" spans="1:27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="1" customFormat="1" ht="15.95" customHeight="1" spans="1:27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="1" customFormat="1" ht="15.95" customHeight="1" spans="1:27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="1" customFormat="1" ht="15.95" customHeight="1" spans="1:27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="1" customFormat="1" ht="15.95" customHeight="1" spans="1:27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="1" customFormat="1" ht="15.95" customHeight="1" spans="1:27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="1" customFormat="1" ht="15.95" customHeight="1" spans="1:27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="1" customFormat="1" ht="15.95" customHeight="1" spans="1:27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="1" customFormat="1" ht="15.95" customHeight="1" spans="1:27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="1" customFormat="1" ht="15.95" customHeight="1" spans="1:27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="1" customFormat="1" ht="15.95" customHeight="1" spans="1:27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="1" customFormat="1" ht="15.95" customHeight="1" spans="1:27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="1" customFormat="1" ht="15.95" customHeight="1" spans="1:27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="1" customFormat="1" ht="15.95" customHeight="1" spans="1:27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="1" customFormat="1" ht="15.95" customHeight="1" spans="1:27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="1" customFormat="1" ht="15.95" customHeight="1" spans="1:27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="1" customFormat="1" ht="15.95" customHeight="1" spans="1:27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="1" customFormat="1" ht="15.95" customHeight="1" spans="1:27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="1" customFormat="1" ht="15.95" customHeight="1" spans="1:27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="1" customFormat="1" ht="15.95" customHeight="1" spans="1:27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="1" customFormat="1" ht="15.95" customHeight="1" spans="1:27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="1" customFormat="1" ht="15.95" customHeight="1" spans="1:27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="1" customFormat="1" ht="15.95" customHeight="1" spans="1:27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="1" customFormat="1" ht="15.95" customHeight="1" spans="1:27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="1" customFormat="1" ht="15.95" customHeight="1" spans="1:27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="1" customFormat="1" ht="15.95" customHeight="1" spans="1:27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="1" customFormat="1" ht="15.95" customHeight="1" spans="1:27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="1" customFormat="1" ht="15.95" customHeight="1" spans="1:27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="1" customFormat="1" ht="15.95" customHeight="1" spans="1:27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="1" customFormat="1" ht="15.95" customHeight="1" spans="1:27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="1" customFormat="1" ht="15.95" customHeight="1" spans="1:27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="1" customFormat="1" ht="15.95" customHeight="1" spans="1:27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="1" customFormat="1" ht="15.95" customHeight="1" spans="1:27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="1" customFormat="1" ht="15.95" customHeight="1" spans="1:27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="1" customFormat="1" ht="15.95" customHeight="1" spans="1:27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="1" customFormat="1" ht="15.95" customHeight="1" spans="1:27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="1" customFormat="1" ht="15.95" customHeight="1" spans="1:27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="1" customFormat="1" ht="15.95" customHeight="1" spans="1:27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="1" customFormat="1" ht="15.95" customHeight="1" spans="1:27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="1" customFormat="1" ht="15.95" customHeight="1" spans="1:27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="1" customFormat="1" ht="15.95" customHeight="1" spans="1:27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="1" customFormat="1" ht="15.95" customHeight="1" spans="1:27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="1" customFormat="1" ht="15.95" customHeight="1" spans="1:27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="1" customFormat="1" ht="15.95" customHeight="1" spans="1:27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="1" customFormat="1" ht="15.95" customHeight="1" spans="1:27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="1" customFormat="1" ht="15.95" customHeight="1" spans="1:27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="1" customFormat="1" ht="15.95" customHeight="1" spans="1:27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="1" customFormat="1" ht="15.95" customHeight="1" spans="1:27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="1" customFormat="1" ht="15.95" customHeight="1" spans="1:27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="1" customFormat="1" ht="15.95" customHeight="1" spans="1:27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="1" customFormat="1" ht="15.95" customHeight="1" spans="1:27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="1" customFormat="1" ht="15.95" customHeight="1" spans="1:27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="1" customFormat="1" ht="15.95" customHeight="1" spans="1:27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="1" customFormat="1" ht="15.95" customHeight="1" spans="1:27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="1" customFormat="1" ht="15.95" customHeight="1" spans="1:27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="1" customFormat="1" ht="15.95" customHeight="1" spans="1:27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="1" customFormat="1" ht="15.95" customHeight="1" spans="1:27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="1" customFormat="1" ht="15.95" customHeight="1" spans="1:27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="1" customFormat="1" ht="15.95" customHeight="1" spans="1:27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="1" customFormat="1" ht="15.95" customHeight="1" spans="1:27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="1" customFormat="1" ht="15.95" customHeight="1" spans="1:27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="1" customFormat="1" ht="15.95" customHeight="1" spans="1:27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="1" customFormat="1" ht="15.95" customHeight="1" spans="1:27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="1" customFormat="1" ht="15.95" customHeight="1" spans="1:27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="1" customFormat="1" ht="15.95" customHeight="1" spans="1:27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="1" customFormat="1" ht="15.95" customHeight="1" spans="1:27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="1" customFormat="1" ht="15.95" customHeight="1" spans="1:27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="1" customFormat="1" ht="15.95" customHeight="1" spans="1:27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="1" customFormat="1" ht="15.95" customHeight="1" spans="1:27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="1" customFormat="1" ht="15.95" customHeight="1" spans="1:27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="1" customFormat="1" ht="15.95" customHeight="1" spans="1:27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="1" customFormat="1" ht="15.95" customHeight="1" spans="1:27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="1" customFormat="1" ht="15.95" customHeight="1" spans="1:27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="1" customFormat="1" ht="15.95" customHeight="1" spans="1:27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="1" customFormat="1" ht="15.95" customHeight="1" spans="1:27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="1" customFormat="1" ht="15.95" customHeight="1" spans="1:27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="1" customFormat="1" ht="15.95" customHeight="1" spans="1:27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="1" customFormat="1" ht="15.95" customHeight="1" spans="1:27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="1" customFormat="1" ht="15.95" customHeight="1" spans="1:27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="1" customFormat="1" ht="15.95" customHeight="1" spans="1:27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="1" customFormat="1" ht="15.95" customHeight="1" spans="1:27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="1" customFormat="1" ht="15.95" customHeight="1" spans="1:27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="1" customFormat="1" ht="15.95" customHeight="1" spans="1:27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="1" customFormat="1" ht="15.95" customHeight="1" spans="1:27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="1" customFormat="1" ht="15.95" customHeight="1" spans="1:27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="1" customFormat="1" ht="15.95" customHeight="1" spans="1:27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="1" customFormat="1" ht="15.95" customHeight="1" spans="1:27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="1" customFormat="1" ht="15.95" customHeight="1" spans="1:27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="1" customFormat="1" ht="15.95" customHeight="1" spans="1:27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="1" customFormat="1" ht="15.95" customHeight="1" spans="1:27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="1" customFormat="1" ht="15.95" customHeight="1" spans="1:27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="1" customFormat="1" ht="15.95" customHeight="1" spans="1:27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="1" customFormat="1" ht="15.95" customHeight="1" spans="1:27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="1" customFormat="1" ht="15.95" customHeight="1" spans="1:27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="1" customFormat="1" ht="15.95" customHeight="1" spans="1:27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="1" customFormat="1" ht="15.95" customHeight="1" spans="1:27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="1" customFormat="1" ht="15.95" customHeight="1" spans="1:27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="1" customFormat="1" ht="15.95" customHeight="1" spans="1:27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="1" customFormat="1" ht="15.95" customHeight="1" spans="1:27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="1" customFormat="1" ht="15.95" customHeight="1" spans="1:27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="1" customFormat="1" ht="15.95" customHeight="1" spans="1:27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="1" customFormat="1" ht="15.95" customHeight="1" spans="1:27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="1" customFormat="1" ht="15.95" customHeight="1" spans="1:27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="1" customFormat="1" ht="15.95" customHeight="1" spans="1:27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="1" customFormat="1" ht="15.95" customHeight="1" spans="1:27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="1" customFormat="1" ht="15.95" customHeight="1" spans="1:27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="1" customFormat="1" ht="15.95" customHeight="1" spans="1:27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="1" customFormat="1" ht="15.95" customHeight="1" spans="1:27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="1" customFormat="1" ht="15.95" customHeight="1" spans="1:27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="1" customFormat="1" ht="15.95" customHeight="1" spans="1:27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="1" customFormat="1" ht="15.95" customHeight="1" spans="1:27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="1" customFormat="1" ht="15.95" customHeight="1" spans="1:27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="1" customFormat="1" ht="15.95" customHeight="1" spans="1:27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="1" customFormat="1" ht="15.95" customHeight="1" spans="1:27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="1" customFormat="1" ht="15.95" customHeight="1" spans="1:27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="1" customFormat="1" ht="15.95" customHeight="1" spans="1:27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="1" customFormat="1" ht="15.95" customHeight="1" spans="1:27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="1" customFormat="1" ht="15.95" customHeight="1" spans="1:27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="1" customFormat="1" ht="15.95" customHeight="1" spans="1:27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="1" customFormat="1" ht="15.95" customHeight="1" spans="1:27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="1" customFormat="1" ht="15.95" customHeight="1" spans="1:27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="1" customFormat="1" ht="15.95" customHeight="1" spans="1:27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="1" customFormat="1" ht="15.95" customHeight="1" spans="1:27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="1" customFormat="1" ht="15.95" customHeight="1" spans="1:27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="1" customFormat="1" ht="15.95" customHeight="1" spans="1:27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="1" customFormat="1" ht="15.95" customHeight="1" spans="1:27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="1" customFormat="1" ht="15.95" customHeight="1" spans="1:27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="1" customFormat="1" ht="15.95" customHeight="1" spans="1:27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="1" customFormat="1" ht="15.95" customHeight="1" spans="1:27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="1" customFormat="1" ht="15.95" customHeight="1" spans="1:27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="1" customFormat="1" ht="15.95" customHeight="1" spans="1:27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="1" customFormat="1" ht="15.95" customHeight="1" spans="1:27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="1" customFormat="1" ht="15.95" customHeight="1" spans="1:27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="1" customFormat="1" ht="15.95" customHeight="1" spans="1:27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="1" customFormat="1" ht="15.95" customHeight="1" spans="1:27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="1" customFormat="1" ht="15.95" customHeight="1" spans="1:27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="1" customFormat="1" ht="15.95" customHeight="1" spans="1:27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="1" customFormat="1" ht="15.95" customHeight="1" spans="1:27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="1" customFormat="1" ht="15.95" customHeight="1" spans="1:27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="1" customFormat="1" ht="15.95" customHeight="1" spans="1:27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="1" customFormat="1" ht="15.95" customHeight="1" spans="1:27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="1" customFormat="1" ht="15.95" customHeight="1" spans="1:27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="1" customFormat="1" ht="15.95" customHeight="1" spans="1:27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="1" customFormat="1" ht="15.95" customHeight="1" spans="1:27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="1" customFormat="1" ht="15.95" customHeight="1" spans="1:27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="1" customFormat="1" ht="15.95" customHeight="1" spans="1:27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="1" customFormat="1" ht="15.95" customHeight="1" spans="1:27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="1" customFormat="1" ht="15.95" customHeight="1" spans="1:27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="1" customFormat="1" ht="15.95" customHeight="1" spans="1:27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="1" customFormat="1" ht="15.95" customHeight="1" spans="1:27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="1" customFormat="1" ht="15.95" customHeight="1" spans="1:27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="1" customFormat="1" ht="15.95" customHeight="1" spans="1:27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="1" customFormat="1" ht="15.95" customHeight="1" spans="1:27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="1" customFormat="1" ht="15.95" customHeight="1" spans="1:27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="1" customFormat="1" ht="15.95" customHeight="1" spans="1:27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="1" customFormat="1" ht="15.95" customHeight="1" spans="1:27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="1" customFormat="1" ht="15.95" customHeight="1" spans="1:27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="1" customFormat="1" ht="15.95" customHeight="1" spans="1:27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="1" customFormat="1" ht="15.95" customHeight="1" spans="1:27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="1" customFormat="1" ht="15.95" customHeight="1" spans="1:27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="1" customFormat="1" ht="15.95" customHeight="1" spans="1:27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="1" customFormat="1" ht="15.95" customHeight="1" spans="1:27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="1" customFormat="1" ht="15.95" customHeight="1" spans="1:27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="1" customFormat="1" ht="15.95" customHeight="1" spans="1:27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="1" customFormat="1" ht="15.95" customHeight="1" spans="1:27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="1" customFormat="1" ht="15.95" customHeight="1" spans="1:27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="1" customFormat="1" ht="15.95" customHeight="1" spans="1:27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="1" customFormat="1" ht="15.95" customHeight="1" spans="1:27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="1" customFormat="1" ht="15.95" customHeight="1" spans="1:27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="1" customFormat="1" ht="15.95" customHeight="1" spans="1:27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="1" customFormat="1" ht="15.95" customHeight="1" spans="1:27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="1" customFormat="1" ht="15.95" customHeight="1" spans="1:27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="1" customFormat="1" ht="15.95" customHeight="1" spans="1:27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="1" customFormat="1" ht="15.95" customHeight="1" spans="1:27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="1" customFormat="1" ht="15.95" customHeight="1" spans="1:27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="1" customFormat="1" ht="15.95" customHeight="1" spans="1:27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="1" customFormat="1" ht="15.95" customHeight="1" spans="1:27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="1" customFormat="1" ht="15.95" customHeight="1" spans="1:27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="1" customFormat="1" ht="15.95" customHeight="1" spans="1:27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="1" customFormat="1" ht="15.95" customHeight="1" spans="1:27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="1" customFormat="1" ht="15.95" customHeight="1" spans="1:27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="1" customFormat="1" ht="15.95" customHeight="1" spans="1:27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="1" customFormat="1" ht="15.95" customHeight="1" spans="1:27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="1" customFormat="1" ht="15.95" customHeight="1" spans="1:27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="1" customFormat="1" ht="15.95" customHeight="1" spans="1:27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="1" customFormat="1" ht="15.95" customHeight="1" spans="1:27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="1" customFormat="1" ht="15.95" customHeight="1" spans="1:27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="1" customFormat="1" ht="15.95" customHeight="1" spans="1:27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="1" customFormat="1" ht="15.95" customHeight="1" spans="1:27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="1" customFormat="1" ht="15.95" customHeight="1" spans="1:27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="1" customFormat="1" ht="15.95" customHeight="1" spans="1:27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="1" customFormat="1" ht="15.95" customHeight="1" spans="1:27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="1" customFormat="1" ht="15.95" customHeight="1" spans="1:27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="1" customFormat="1" ht="15.95" customHeight="1" spans="1:27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="1" customFormat="1" ht="15.95" customHeight="1" spans="1:27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="1" customFormat="1" ht="15.95" customHeight="1" spans="1:27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="1" customFormat="1" ht="15.95" customHeight="1" spans="1:27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="1" customFormat="1" ht="15.95" customHeight="1" spans="1:27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="1" customFormat="1" ht="15.95" customHeight="1" spans="1:27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="1" customFormat="1" ht="15.95" customHeight="1" spans="1:27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="1" customFormat="1" ht="15.95" customHeight="1" spans="1:27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="1" customFormat="1" ht="15.95" customHeight="1" spans="1:27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="1" customFormat="1" ht="15.95" customHeight="1" spans="1:27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="1" customFormat="1" ht="15.95" customHeight="1" spans="1:27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="1" customFormat="1" ht="15.95" customHeight="1" spans="1:27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="1" customFormat="1" ht="15.95" customHeight="1" spans="1:27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="1" customFormat="1" ht="15.95" customHeight="1" spans="1:27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="1" customFormat="1" ht="15.95" customHeight="1" spans="1:27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="1" customFormat="1" ht="15.95" customHeight="1" spans="1:27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="1" customFormat="1" ht="15.95" customHeight="1" spans="1:27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="1" customFormat="1" ht="15.95" customHeight="1" spans="1:27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="1" customFormat="1" ht="15.95" customHeight="1" spans="1:27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="1" customFormat="1" ht="15.95" customHeight="1" spans="1:27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="1" customFormat="1" ht="15.95" customHeight="1" spans="1:27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="1" customFormat="1" ht="15.95" customHeight="1" spans="1:27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="1" customFormat="1" ht="15.95" customHeight="1" spans="1:27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="1" customFormat="1" ht="15.95" customHeight="1" spans="1:27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="1" customFormat="1" ht="15.95" customHeight="1" spans="1:27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="1" customFormat="1" ht="15.95" customHeight="1" spans="1:27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="1" customFormat="1" ht="15.95" customHeight="1" spans="1:27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="1" customFormat="1" ht="15.95" customHeight="1" spans="1:27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="1" customFormat="1" ht="15.95" customHeight="1" spans="1:27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="1" customFormat="1" ht="15.95" customHeight="1" spans="1:27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="1" customFormat="1" ht="15.95" customHeight="1" spans="1:27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="1" customFormat="1" ht="15.95" customHeight="1" spans="1:27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="1" customFormat="1" ht="15.95" customHeight="1" spans="1:27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="1" customFormat="1" ht="15.95" customHeight="1" spans="1:27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="1" customFormat="1" ht="15.95" customHeight="1" spans="1:27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="1" customFormat="1" ht="15.95" customHeight="1" spans="1:27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="1" customFormat="1" ht="15.95" customHeight="1" spans="1:27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="1" customFormat="1" ht="15.95" customHeight="1" spans="1:27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="1" customFormat="1" ht="15.95" customHeight="1" spans="1:27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="1" customFormat="1" ht="15.95" customHeight="1" spans="1:27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="1" customFormat="1" ht="15.95" customHeight="1" spans="1:27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="1" customFormat="1" ht="15.95" customHeight="1" spans="1:27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="1" customFormat="1" ht="15.95" customHeight="1" spans="1:27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="1" customFormat="1" ht="15.95" customHeight="1" spans="1:27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="1" customFormat="1" ht="15.95" customHeight="1" spans="1:27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="1" customFormat="1" ht="15.95" customHeight="1" spans="1:27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="1" customFormat="1" ht="15.95" customHeight="1" spans="1:27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="1" customFormat="1" ht="15.95" customHeight="1" spans="1:27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="1" customFormat="1" ht="15.95" customHeight="1" spans="1:27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="1" customFormat="1" ht="15.95" customHeight="1" spans="1:27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="1" customFormat="1" ht="15.95" customHeight="1" spans="1:27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="1" customFormat="1" ht="15.95" customHeight="1" spans="1:27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="1" customFormat="1" ht="15.95" customHeight="1" spans="1:27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="1" customFormat="1" ht="15.95" customHeight="1" spans="1:27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="1" customFormat="1" ht="15.95" customHeight="1" spans="1:27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="1" customFormat="1" ht="15.95" customHeight="1" spans="1:27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="1" customFormat="1" ht="15.95" customHeight="1" spans="1:27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="1" customFormat="1" ht="15.95" customHeight="1" spans="1:27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="1" customFormat="1" ht="15.95" customHeight="1" spans="1:27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="1" customFormat="1" ht="15.95" customHeight="1" spans="1:27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="1" customFormat="1" ht="15.95" customHeight="1" spans="1:27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="1" customFormat="1" ht="15.95" customHeight="1" spans="1:27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="1" customFormat="1" ht="15.95" customHeight="1" spans="1:27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="1" customFormat="1" ht="15.95" customHeight="1" spans="1:27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="1" customFormat="1" ht="15.95" customHeight="1" spans="1:27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="1" customFormat="1" ht="15.95" customHeight="1" spans="1:27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="1" customFormat="1" ht="15.95" customHeight="1" spans="1:27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="1" customFormat="1" ht="15.95" customHeight="1" spans="1:27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="1" customFormat="1" ht="15.95" customHeight="1" spans="1:27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="1" customFormat="1" ht="15.95" customHeight="1" spans="1:27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="1" customFormat="1" ht="15.95" customHeight="1" spans="1:27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="1" customFormat="1" ht="15.95" customHeight="1" spans="1:27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="1" customFormat="1" ht="15.95" customHeight="1" spans="1:27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="1" customFormat="1" ht="15.95" customHeight="1" spans="1:27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="1" customFormat="1" ht="15.95" customHeight="1" spans="1:27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="1" customFormat="1" ht="15.95" customHeight="1" spans="1:27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="1" customFormat="1" ht="15.95" customHeight="1" spans="1:27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="1" customFormat="1" ht="15.95" customHeight="1" spans="1:27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="1" customFormat="1" ht="15.95" customHeight="1" spans="1:27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="1" customFormat="1" ht="15.95" customHeight="1" spans="1:27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="1" customFormat="1" ht="15.95" customHeight="1" spans="1:27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="1" customFormat="1" ht="15.95" customHeight="1" spans="1:27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="1" customFormat="1" ht="15.95" customHeight="1" spans="1:27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="1" customFormat="1" ht="15.95" customHeight="1" spans="1:27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="1" customFormat="1" ht="15.95" customHeight="1" spans="1:27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="1" customFormat="1" ht="15.95" customHeight="1" spans="1:27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="1" customFormat="1" ht="15.95" customHeight="1" spans="1:27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="1" customFormat="1" ht="15.95" customHeight="1" spans="1:27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="1" customFormat="1" ht="15.95" customHeight="1" spans="1:27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="1" customFormat="1" ht="15.95" customHeight="1" spans="1:27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="1" customFormat="1" ht="15.95" customHeight="1" spans="1:27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="1" customFormat="1" ht="15.95" customHeight="1" spans="1:27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="1" customFormat="1" ht="15.95" customHeight="1" spans="1:27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="1" customFormat="1" ht="15.95" customHeight="1" spans="1:27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="1" customFormat="1" ht="15.95" customHeight="1" spans="1:27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="1" customFormat="1" ht="15.95" customHeight="1" spans="1:27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="1" customFormat="1" ht="15.95" customHeight="1" spans="1:27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="1" customFormat="1" ht="15.95" customHeight="1" spans="1:27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="1" customFormat="1" ht="15.95" customHeight="1" spans="1:27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="1" customFormat="1" ht="15.95" customHeight="1" spans="1:27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="1" customFormat="1" ht="15.95" customHeight="1" spans="1:27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="1" customFormat="1" ht="15.95" customHeight="1" spans="1:27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="1" customFormat="1" ht="15.95" customHeight="1" spans="1:27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="1" customFormat="1" ht="15.95" customHeight="1" spans="1:27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="1" customFormat="1" ht="15.95" customHeight="1" spans="1:27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="1" customFormat="1" ht="15.95" customHeight="1" spans="1:27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="1" customFormat="1" ht="15.95" customHeight="1" spans="1:27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="1" customFormat="1" ht="15.95" customHeight="1" spans="1:27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="1" customFormat="1" ht="15.95" customHeight="1" spans="1:27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="1" customFormat="1" ht="15.95" customHeight="1" spans="1:27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="1" customFormat="1" ht="15.95" customHeight="1" spans="1:27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="1" customFormat="1" ht="15.95" customHeight="1" spans="1:27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="1" customFormat="1" ht="15.95" customHeight="1" spans="1:27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="1" customFormat="1" ht="15.95" customHeight="1" spans="1:27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="1" customFormat="1" ht="15.95" customHeight="1" spans="1:27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="1" customFormat="1" ht="15.95" customHeight="1" spans="1:27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="1" customFormat="1" ht="15.95" customHeight="1" spans="1:27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="1" customFormat="1" ht="15.95" customHeight="1" spans="1:27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="1" customFormat="1" ht="15.95" customHeight="1" spans="1:27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="1" customFormat="1" ht="15.95" customHeight="1" spans="1:27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="1" customFormat="1" ht="15.95" customHeight="1" spans="1:27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="1" customFormat="1" ht="15.95" customHeight="1" spans="1:27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="1" customFormat="1" ht="15.95" customHeight="1" spans="1:27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="1" customFormat="1" ht="15.95" customHeight="1" spans="1:27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="1" customFormat="1" ht="15.95" customHeight="1" spans="1:27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="1" customFormat="1" ht="15.95" customHeight="1" spans="1:27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="1" customFormat="1" ht="15.95" customHeight="1" spans="1:27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="1" customFormat="1" ht="15.95" customHeight="1" spans="1:27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="1" customFormat="1" ht="15.95" customHeight="1" spans="1:27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="1" customFormat="1" ht="15.95" customHeight="1" spans="1:27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="1" customFormat="1" ht="15.95" customHeight="1" spans="1:27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="1" customFormat="1" ht="15.95" customHeight="1" spans="1:27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="1" customFormat="1" ht="15.95" customHeight="1" spans="1:27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="1" customFormat="1" ht="15.95" customHeight="1" spans="1:27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="1" customFormat="1" ht="15.95" customHeight="1" spans="1:27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="1" customFormat="1" ht="15.95" customHeight="1" spans="1:27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="1" customFormat="1" ht="15.95" customHeight="1" spans="1:27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="1" customFormat="1" ht="15.95" customHeight="1" spans="1:27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="1" customFormat="1" ht="15.95" customHeight="1" spans="1:27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="1" customFormat="1" ht="15.95" customHeight="1" spans="1:27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="1" customFormat="1" ht="15.95" customHeight="1" spans="1:27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="1" customFormat="1" ht="15.95" customHeight="1" spans="1:27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="1" customFormat="1" ht="15.95" customHeight="1" spans="1:27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="1" customFormat="1" ht="15.95" customHeight="1" spans="1:27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="1" customFormat="1" ht="15.95" customHeight="1" spans="1:27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="1" customFormat="1" ht="15.95" customHeight="1" spans="1:27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="1" customFormat="1" ht="15.95" customHeight="1" spans="1:27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="1" customFormat="1" ht="15.95" customHeight="1" spans="1:27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="1" customFormat="1" ht="15.95" customHeight="1" spans="1:27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="1" customFormat="1" ht="15.95" customHeight="1" spans="1:27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="1" customFormat="1" ht="15.95" customHeight="1" spans="1:27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="1" customFormat="1" ht="15.95" customHeight="1" spans="1:27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="1" customFormat="1" ht="15.95" customHeight="1" spans="1:27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="1" customFormat="1" ht="15.95" customHeight="1" spans="1:27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="1" customFormat="1" ht="15.95" customHeight="1" spans="1:27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="1" customFormat="1" ht="15.95" customHeight="1" spans="1:27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="1" customFormat="1" ht="15.95" customHeight="1" spans="1:27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="1" customFormat="1" ht="15.95" customHeight="1" spans="1:27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="1" customFormat="1" ht="15.95" customHeight="1" spans="1:27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="1" customFormat="1" ht="15.95" customHeight="1" spans="1:27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="1" customFormat="1" ht="15.95" customHeight="1" spans="1:27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="1" customFormat="1" ht="15.95" customHeight="1" spans="1:27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="1" customFormat="1" ht="15.95" customHeight="1" spans="1:27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="1" customFormat="1" ht="15.95" customHeight="1" spans="1:27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="1" customFormat="1" ht="15.95" customHeight="1" spans="1:27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="1" customFormat="1" ht="15.95" customHeight="1" spans="1:27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="1" customFormat="1" ht="15.95" customHeight="1" spans="1:27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="1" customFormat="1" ht="15.95" customHeight="1" spans="1:27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="1" customFormat="1" ht="15.95" customHeight="1" spans="1:27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="1" customFormat="1" ht="15.95" customHeight="1" spans="1:27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="1" customFormat="1" ht="15.95" customHeight="1" spans="1:27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="1" customFormat="1" ht="15.95" customHeight="1" spans="1:27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="1" customFormat="1" ht="15.95" customHeight="1" spans="1:27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="1" customFormat="1" ht="15.95" customHeight="1" spans="1:27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="1" customFormat="1" ht="15.95" customHeight="1" spans="1:27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="1" customFormat="1" ht="15.95" customHeight="1" spans="1:27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="1" customFormat="1" ht="15.95" customHeight="1" spans="1:27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="1" customFormat="1" ht="15.95" customHeight="1" spans="1:27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="1" customFormat="1" ht="15.95" customHeight="1" spans="1:27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="1" customFormat="1" ht="15.95" customHeight="1" spans="1:27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="1" customFormat="1" ht="15.95" customHeight="1" spans="1:27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="1" customFormat="1" ht="15.95" customHeight="1" spans="1:27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="1" customFormat="1" ht="15.95" customHeight="1" spans="1:27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="1" customFormat="1" ht="15.95" customHeight="1" spans="1:27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="1" customFormat="1" ht="15.95" customHeight="1" spans="1:27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="1" customFormat="1" ht="15.95" customHeight="1" spans="1:27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="1" customFormat="1" ht="15.95" customHeight="1" spans="1:27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="1" customFormat="1" ht="15.95" customHeight="1" spans="1:27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="1" customFormat="1" ht="15.95" customHeight="1" spans="1:27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="1" customFormat="1" ht="15.95" customHeight="1" spans="1:27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="1" customFormat="1" ht="15.95" customHeight="1" spans="1:27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="1" customFormat="1" ht="15.95" customHeight="1" spans="1:27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="1" customFormat="1" ht="15.95" customHeight="1" spans="1:27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="1" customFormat="1" ht="15.95" customHeight="1" spans="1:27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="1" customFormat="1" ht="15.95" customHeight="1" spans="1:27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="1" customFormat="1" ht="15.95" customHeight="1" spans="1:27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="1" customFormat="1" ht="15.95" customHeight="1" spans="1:27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="1" customFormat="1" ht="15.95" customHeight="1" spans="1:27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="1" customFormat="1" ht="15.95" customHeight="1" spans="1:27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="1" customFormat="1" ht="15.95" customHeight="1" spans="1:27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="1" customFormat="1" ht="15.95" customHeight="1" spans="1:27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="1" customFormat="1" ht="15.95" customHeight="1" spans="1:27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="1" customFormat="1" ht="15.95" customHeight="1" spans="1:27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="1" customFormat="1" ht="15.95" customHeight="1" spans="1:27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="1" customFormat="1" ht="15.95" customHeight="1" spans="1:27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="1" customFormat="1" ht="15.95" customHeight="1" spans="1:27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="1" customFormat="1" ht="15.95" customHeight="1" spans="1:27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="1" customFormat="1" ht="15.95" customHeight="1" spans="1:27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="1" customFormat="1" ht="15.95" customHeight="1" spans="1:27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="1" customFormat="1" ht="15.95" customHeight="1" spans="1:27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="1" customFormat="1" ht="15.95" customHeight="1" spans="1:27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="1" customFormat="1" ht="15.95" customHeight="1" spans="1:27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="1" customFormat="1" ht="15.95" customHeight="1" spans="1:27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="1" customFormat="1" ht="15.95" customHeight="1" spans="1:27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="1" customFormat="1" ht="15.95" customHeight="1" spans="1:27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="1" customFormat="1" ht="15.95" customHeight="1" spans="1:27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="1" customFormat="1" ht="15.95" customHeight="1" spans="1:27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="1" customFormat="1" ht="15.95" customHeight="1" spans="1:27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="1" customFormat="1" ht="15.95" customHeight="1" spans="1:27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="1" customFormat="1" ht="15.95" customHeight="1" spans="1:27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="1" customFormat="1" ht="15.95" customHeight="1" spans="1:27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N9:N18 R9:R18">
    <cfRule type="notContainsBlanks" dxfId="0" priority="2">
      <formula>LEN(TRIM(N9))&gt;0</formula>
    </cfRule>
  </conditionalFormatting>
  <pageMargins left="0.75" right="0.75" top="1" bottom="1" header="0.5" footer="0.5"/>
  <pageSetup paperSize="9" scale="97" fitToHeight="0" orientation="landscape"/>
  <headerFooter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cp:lastPrinted>2023-11-06T22:52:00Z</cp:lastPrinted>
  <dcterms:modified xsi:type="dcterms:W3CDTF">2025-04-01T02:54:15Z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B4EB3AEBA6EC463F95CA1DC6467BBE0B_13</vt:lpwstr>
  </property>
  <property fmtid="{D5CDD505-2E9C-101B-9397-08002B2CF9AE}" pid="3" name="KSOProductBuildVer">
    <vt:lpwstr>2052-12.1.0.20305</vt:lpwstr>
  </property>
</Properties>
</file>