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3" r:id="rId2"/>
    <sheet name="1X-3X" sheetId="2" r:id="rId3"/>
    <sheet name="1X-3X (CM)" sheetId="4" r:id="rId4"/>
  </sheets>
  <definedNames>
    <definedName name="_xlnm.Print_Area" localSheetId="0">'XS-XXL'!$A$1:$M$19</definedName>
    <definedName name="_xlnm.Print_Area" localSheetId="2">'1X-3X'!$A$1:$J$21</definedName>
    <definedName name="_xlnm.Print_Area" localSheetId="1">'XS-XXL (CM)'!$A$1:$M$19</definedName>
    <definedName name="_xlnm.Print_Area" localSheetId="3">'1X-3X (CM)'!$A$1:$J$21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<sst xmlns="http://schemas.openxmlformats.org/spreadsheetml/2006/main" count="194" uniqueCount="65">
  <si>
    <t>GRADED SPEC PAGE</t>
  </si>
  <si>
    <t>STYLE NAME:</t>
  </si>
  <si>
    <t>BG5099 KIRA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</si>
  <si>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</si>
  <si>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</si>
  <si>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</si>
  <si>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</si>
  <si>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</si>
  <si>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</si>
  <si>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</si>
  <si>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</si>
  <si>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</si>
  <si>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</si>
  <si>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</si>
  <si>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</si>
  <si>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</si>
  <si>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</si>
  <si>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</si>
  <si>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</si>
  <si>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</si>
  <si>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</si>
  <si>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</si>
  <si>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</si>
  <si>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</si>
  <si>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</si>
  <si>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</si>
  <si>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</si>
  <si>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t>上身长（从肩高点到腰缝）</t>
  </si>
  <si>
    <t>SHOULDER SEAM FORWARD</t>
  </si>
  <si>
    <t>前倾</t>
  </si>
  <si>
    <t>CF SKIRT LENGTH (FROM WAIST JOINT SEAM TO HEM)</t>
  </si>
  <si>
    <t>前中裙长（从腰缝到下摆）</t>
  </si>
  <si>
    <t>TOP NECK EDGE - ALONG THE EDGE</t>
  </si>
  <si>
    <t>前领长</t>
  </si>
  <si>
    <t>BUST WIDTH (1" BELOW AH)</t>
  </si>
  <si>
    <r>
      <rPr>
        <sz val="12"/>
        <color theme="1"/>
        <rFont val="宋体"/>
        <charset val="134"/>
      </rPr>
      <t>胸围（腋下</t>
    </r>
    <r>
      <rPr>
        <sz val="12"/>
        <color theme="1"/>
        <rFont val="Calibri"/>
        <charset val="134"/>
      </rPr>
      <t xml:space="preserve">1" </t>
    </r>
    <r>
      <rPr>
        <sz val="12"/>
        <color theme="1"/>
        <rFont val="宋体"/>
        <charset val="134"/>
      </rPr>
      <t>）</t>
    </r>
  </si>
  <si>
    <t>WAIST SEAM WIDTH</t>
  </si>
  <si>
    <t>腰围</t>
  </si>
  <si>
    <t>HIP WIDTH (8.5" BELOW WAIST JOIN SEAM) - 3PT MEASUREMENT</t>
  </si>
  <si>
    <t>臀围三点两-腰下8.5‘’</t>
  </si>
  <si>
    <r>
      <rPr>
        <sz val="10"/>
        <color rgb="FF000000"/>
        <rFont val="Calibri"/>
        <charset val="134"/>
      </rPr>
      <t>SWEEP WIDTH (</t>
    </r>
    <r>
      <rPr>
        <b/>
        <sz val="10"/>
        <color rgb="FF000000"/>
        <rFont val="Calibri"/>
        <charset val="134"/>
      </rPr>
      <t>SELF</t>
    </r>
    <r>
      <rPr>
        <sz val="10"/>
        <color rgb="FF000000"/>
        <rFont val="Calibri"/>
        <charset val="134"/>
      </rPr>
      <t>) - ALONG THE CURVE</t>
    </r>
  </si>
  <si>
    <t>面布摆围弧量</t>
  </si>
  <si>
    <t>SLIT HEIGHT</t>
  </si>
  <si>
    <t>叉长</t>
  </si>
  <si>
    <t>ZIPPER LENGTH</t>
  </si>
  <si>
    <t>拉链长</t>
  </si>
  <si>
    <t>AH STRAIGHT</t>
  </si>
  <si>
    <t>袖笼直量</t>
  </si>
  <si>
    <t>BRAND:</t>
  </si>
  <si>
    <t>MAYRA</t>
  </si>
  <si>
    <t>1X-3X</t>
  </si>
  <si>
    <t>1X</t>
  </si>
  <si>
    <t>0X</t>
  </si>
  <si>
    <t>2X</t>
  </si>
  <si>
    <t>3X</t>
  </si>
  <si>
    <t>SIDE SEAM LENGTH (W/L)</t>
  </si>
  <si>
    <t>穿着左侧的侧缝长</t>
  </si>
  <si>
    <t>SIDE SEAM LENGTH (W/R)</t>
  </si>
  <si>
    <t>穿着右侧的侧缝长</t>
  </si>
  <si>
    <r>
      <rPr>
        <sz val="10"/>
        <color theme="1"/>
        <rFont val="宋体"/>
        <charset val="134"/>
      </rPr>
      <t>前中裙长</t>
    </r>
    <r>
      <rPr>
        <sz val="10"/>
        <color theme="1"/>
        <rFont val="Calibri"/>
        <charset val="134"/>
      </rPr>
      <t>-</t>
    </r>
    <r>
      <rPr>
        <sz val="10"/>
        <color theme="1"/>
        <rFont val="宋体"/>
        <charset val="134"/>
      </rPr>
      <t>腰到底摆</t>
    </r>
  </si>
  <si>
    <r>
      <rPr>
        <sz val="10"/>
        <color theme="1"/>
        <rFont val="宋体"/>
        <charset val="134"/>
      </rPr>
      <t>胸围（腋下</t>
    </r>
    <r>
      <rPr>
        <sz val="10"/>
        <color theme="1"/>
        <rFont val="Calibri"/>
        <charset val="134"/>
      </rPr>
      <t xml:space="preserve">1" 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</si>
  <si>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臀围三点量（腰缝下</t>
    </r>
    <r>
      <rPr>
        <sz val="10"/>
        <color theme="1"/>
        <rFont val="Calibri"/>
        <charset val="134"/>
      </rPr>
      <t>8.5"</t>
    </r>
    <r>
      <rPr>
        <sz val="10"/>
        <color theme="1"/>
        <rFont val="宋体"/>
        <charset val="134"/>
      </rPr>
      <t>）</t>
    </r>
  </si>
  <si>
    <t>开叉长</t>
  </si>
  <si>
    <t>SHOULDER SEAM WIDTH</t>
  </si>
  <si>
    <t>肩缝长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</si>
</sst>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/?"/>
    <numFmt numFmtId="180" formatCode="#\ ??/??"/>
    <numFmt numFmtId="181" formatCode="#\ ?/?;\-?/?;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2"/>
      <color rgb="FF000000"/>
      <name val="Calibri"/>
      <charset val="134"/>
    </font>
    <font>
      <b/>
      <sz val="12"/>
      <name val="Calibri"/>
      <charset val="134"/>
    </font>
    <font>
      <sz val="10"/>
      <color theme="1"/>
      <name val="宋体"/>
      <charset val="134"/>
    </font>
    <font>
      <sz val="10"/>
      <color rgb="FFFF0000"/>
      <name val="Calibri"/>
      <charset val="134"/>
    </font>
    <font>
      <sz val="12"/>
      <color rgb="FF000000"/>
      <name val="Calibri"/>
      <charset val="134"/>
    </font>
    <font>
      <sz val="10"/>
      <color rgb="FFDD0806"/>
      <name val="Calibri"/>
      <charset val="134"/>
    </font>
    <font>
      <sz val="10"/>
      <color rgb="FF000000"/>
      <name val="宋体"/>
      <charset val="134"/>
    </font>
    <font>
      <sz val="9"/>
      <color rgb="FF7F7F7F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sz val="14"/>
      <name val="Calibri"/>
      <charset val="134"/>
    </font>
    <font>
      <sz val="12"/>
      <color theme="1"/>
      <name val="宋体"/>
      <charset val="134"/>
    </font>
    <font>
      <sz val="14"/>
      <color theme="1"/>
      <name val="Calibri"/>
      <charset val="134"/>
    </font>
    <font>
      <sz val="12"/>
      <color rgb="FF000000"/>
      <name val="宋体"/>
      <charset val="134"/>
    </font>
    <font>
      <b/>
      <sz val="14"/>
      <color rgb="FFFF0000"/>
      <name val="Calibri"/>
      <charset val="134"/>
    </font>
    <font>
      <b/>
      <sz val="14"/>
      <color theme="1"/>
      <name val="Calibri"/>
      <charset val="134"/>
    </font>
    <font>
      <sz val="14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1" borderId="4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9" fillId="0" borderId="41" applyNumberFormat="0" applyFill="0" applyAlignment="0" applyProtection="0">
      <alignment vertical="center"/>
    </xf>
    <xf numFmtId="0" fontId="40" fillId="0" borderId="4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2" borderId="43" applyNumberFormat="0" applyAlignment="0" applyProtection="0">
      <alignment vertical="center"/>
    </xf>
    <xf numFmtId="0" fontId="42" fillId="13" borderId="44" applyNumberFormat="0" applyAlignment="0" applyProtection="0">
      <alignment vertical="center"/>
    </xf>
    <xf numFmtId="0" fontId="43" fillId="13" borderId="43" applyNumberFormat="0" applyAlignment="0" applyProtection="0">
      <alignment vertical="center"/>
    </xf>
    <xf numFmtId="0" fontId="44" fillId="14" borderId="45" applyNumberFormat="0" applyAlignment="0" applyProtection="0">
      <alignment vertical="center"/>
    </xf>
    <xf numFmtId="0" fontId="45" fillId="0" borderId="46" applyNumberFormat="0" applyFill="0" applyAlignment="0" applyProtection="0">
      <alignment vertical="center"/>
    </xf>
    <xf numFmtId="0" fontId="46" fillId="0" borderId="47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0" fontId="1" fillId="0" borderId="0"/>
    <xf numFmtId="0" fontId="52" fillId="0" borderId="0"/>
    <xf numFmtId="0" fontId="1" fillId="0" borderId="0"/>
    <xf numFmtId="0" fontId="52" fillId="0" borderId="0"/>
    <xf numFmtId="0" fontId="1" fillId="0" borderId="0"/>
    <xf numFmtId="0" fontId="52" fillId="0" borderId="0"/>
    <xf numFmtId="0" fontId="52" fillId="0" borderId="0"/>
  </cellStyleXfs>
  <cellXfs count="172">
    <xf numFmtId="0" fontId="0" fillId="0" borderId="0" xfId="0">
      <alignment vertical="center"/>
    </xf>
    <xf numFmtId="0" fontId="1" fillId="0" borderId="0" xfId="51" applyFont="1" applyFill="1" applyAlignment="1"/>
    <xf numFmtId="0" fontId="2" fillId="0" borderId="1" xfId="51" applyFont="1" applyFill="1" applyBorder="1" applyAlignment="1">
      <alignment horizontal="center" vertical="center"/>
    </xf>
    <xf numFmtId="0" fontId="3" fillId="0" borderId="2" xfId="51" applyFont="1" applyFill="1" applyBorder="1" applyAlignment="1"/>
    <xf numFmtId="0" fontId="3" fillId="0" borderId="3" xfId="51" applyFont="1" applyFill="1" applyBorder="1" applyAlignment="1"/>
    <xf numFmtId="0" fontId="4" fillId="0" borderId="4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/>
    </xf>
    <xf numFmtId="0" fontId="5" fillId="3" borderId="5" xfId="51" applyFont="1" applyFill="1" applyBorder="1" applyAlignment="1">
      <alignment horizontal="right" vertical="center"/>
    </xf>
    <xf numFmtId="0" fontId="6" fillId="0" borderId="6" xfId="51" applyFont="1" applyFill="1" applyBorder="1" applyAlignment="1"/>
    <xf numFmtId="0" fontId="7" fillId="0" borderId="7" xfId="52" applyFont="1" applyFill="1" applyBorder="1" applyAlignment="1">
      <alignment horizontal="left" vertical="center"/>
    </xf>
    <xf numFmtId="0" fontId="5" fillId="3" borderId="8" xfId="51" applyFont="1" applyFill="1" applyBorder="1" applyAlignment="1">
      <alignment horizontal="right" vertical="center"/>
    </xf>
    <xf numFmtId="0" fontId="7" fillId="4" borderId="8" xfId="51" applyFont="1" applyFill="1" applyBorder="1" applyAlignment="1">
      <alignment horizontal="left" vertical="center"/>
    </xf>
    <xf numFmtId="0" fontId="8" fillId="0" borderId="9" xfId="51" applyFont="1" applyFill="1" applyBorder="1" applyAlignment="1"/>
    <xf numFmtId="0" fontId="8" fillId="0" borderId="0" xfId="51" applyFont="1" applyFill="1" applyBorder="1" applyAlignment="1"/>
    <xf numFmtId="176" fontId="7" fillId="5" borderId="10" xfId="51" applyNumberFormat="1" applyFont="1" applyFill="1" applyBorder="1" applyAlignment="1">
      <alignment horizontal="center" vertical="center"/>
    </xf>
    <xf numFmtId="0" fontId="5" fillId="3" borderId="11" xfId="51" applyFont="1" applyFill="1" applyBorder="1" applyAlignment="1">
      <alignment horizontal="right" vertical="center"/>
    </xf>
    <xf numFmtId="0" fontId="6" fillId="0" borderId="2" xfId="51" applyFont="1" applyFill="1" applyBorder="1" applyAlignment="1"/>
    <xf numFmtId="14" fontId="9" fillId="0" borderId="8" xfId="51" applyNumberFormat="1" applyFont="1" applyFill="1" applyBorder="1" applyAlignment="1">
      <alignment horizontal="left" vertical="center"/>
    </xf>
    <xf numFmtId="0" fontId="5" fillId="3" borderId="1" xfId="51" applyFont="1" applyFill="1" applyBorder="1" applyAlignment="1">
      <alignment horizontal="right" vertical="center"/>
    </xf>
    <xf numFmtId="0" fontId="7" fillId="4" borderId="1" xfId="51" applyFont="1" applyFill="1" applyBorder="1" applyAlignment="1">
      <alignment horizontal="left" vertical="center"/>
    </xf>
    <xf numFmtId="0" fontId="8" fillId="0" borderId="3" xfId="51" applyFont="1" applyFill="1" applyBorder="1" applyAlignment="1"/>
    <xf numFmtId="176" fontId="7" fillId="5" borderId="12" xfId="51" applyNumberFormat="1" applyFont="1" applyFill="1" applyBorder="1" applyAlignment="1">
      <alignment horizontal="center" vertical="center"/>
    </xf>
    <xf numFmtId="0" fontId="9" fillId="0" borderId="8" xfId="51" applyFont="1" applyFill="1" applyBorder="1" applyAlignment="1">
      <alignment horizontal="left" vertical="center"/>
    </xf>
    <xf numFmtId="49" fontId="9" fillId="0" borderId="8" xfId="51" applyNumberFormat="1" applyFont="1" applyFill="1" applyBorder="1" applyAlignment="1">
      <alignment horizontal="left" vertical="center"/>
    </xf>
    <xf numFmtId="0" fontId="9" fillId="0" borderId="1" xfId="51" applyFont="1" applyFill="1" applyBorder="1" applyAlignment="1">
      <alignment horizontal="left" vertical="center"/>
    </xf>
    <xf numFmtId="0" fontId="8" fillId="0" borderId="6" xfId="51" applyFont="1" applyFill="1" applyBorder="1" applyAlignment="1"/>
    <xf numFmtId="176" fontId="7" fillId="5" borderId="8" xfId="51" applyNumberFormat="1" applyFont="1" applyFill="1" applyBorder="1" applyAlignment="1">
      <alignment horizontal="center" vertical="center"/>
    </xf>
    <xf numFmtId="0" fontId="10" fillId="6" borderId="13" xfId="51" applyFont="1" applyFill="1" applyBorder="1" applyAlignment="1">
      <alignment horizontal="center" vertical="center" wrapText="1"/>
    </xf>
    <xf numFmtId="0" fontId="10" fillId="6" borderId="14" xfId="51" applyFont="1" applyFill="1" applyBorder="1" applyAlignment="1">
      <alignment horizontal="center" vertical="center" wrapText="1"/>
    </xf>
    <xf numFmtId="0" fontId="11" fillId="6" borderId="15" xfId="51" applyFont="1" applyFill="1" applyBorder="1" applyAlignment="1">
      <alignment horizontal="center" vertical="center" wrapText="1"/>
    </xf>
    <xf numFmtId="0" fontId="12" fillId="6" borderId="15" xfId="51" applyFont="1" applyFill="1" applyBorder="1" applyAlignment="1">
      <alignment horizontal="center" vertical="center" wrapText="1"/>
    </xf>
    <xf numFmtId="0" fontId="13" fillId="6" borderId="15" xfId="51" applyFont="1" applyFill="1" applyBorder="1" applyAlignment="1">
      <alignment horizontal="center" vertical="center" wrapText="1"/>
    </xf>
    <xf numFmtId="0" fontId="10" fillId="6" borderId="6" xfId="51" applyFont="1" applyFill="1" applyBorder="1" applyAlignment="1">
      <alignment horizontal="center" vertical="center" wrapText="1"/>
    </xf>
    <xf numFmtId="0" fontId="10" fillId="6" borderId="9" xfId="51" applyFont="1" applyFill="1" applyBorder="1" applyAlignment="1">
      <alignment horizontal="center" vertical="center" wrapText="1"/>
    </xf>
    <xf numFmtId="0" fontId="3" fillId="0" borderId="16" xfId="51" applyFont="1" applyFill="1" applyBorder="1" applyAlignment="1"/>
    <xf numFmtId="0" fontId="9" fillId="0" borderId="17" xfId="53" applyFont="1" applyFill="1" applyBorder="1" applyAlignment="1">
      <alignment horizontal="left" vertical="center" wrapText="1"/>
    </xf>
    <xf numFmtId="0" fontId="9" fillId="0" borderId="18" xfId="53" applyFont="1" applyFill="1" applyBorder="1" applyAlignment="1">
      <alignment horizontal="left" vertical="center" wrapText="1"/>
    </xf>
    <xf numFmtId="0" fontId="14" fillId="0" borderId="7" xfId="53" applyFont="1" applyFill="1" applyBorder="1" applyAlignment="1">
      <alignment vertical="center" wrapText="1"/>
    </xf>
    <xf numFmtId="177" fontId="15" fillId="7" borderId="16" xfId="51" applyNumberFormat="1" applyFont="1" applyFill="1" applyBorder="1" applyAlignment="1">
      <alignment horizontal="center"/>
    </xf>
    <xf numFmtId="178" fontId="16" fillId="0" borderId="4" xfId="51" applyNumberFormat="1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177" fontId="15" fillId="0" borderId="16" xfId="51" applyNumberFormat="1" applyFont="1" applyFill="1" applyBorder="1" applyAlignment="1">
      <alignment horizontal="center"/>
    </xf>
    <xf numFmtId="179" fontId="17" fillId="0" borderId="3" xfId="52" applyNumberFormat="1" applyFont="1" applyFill="1" applyBorder="1" applyAlignment="1">
      <alignment horizontal="center" vertical="center" wrapText="1"/>
    </xf>
    <xf numFmtId="0" fontId="9" fillId="0" borderId="18" xfId="53" applyFont="1" applyFill="1" applyBorder="1" applyAlignment="1">
      <alignment vertical="center" wrapText="1"/>
    </xf>
    <xf numFmtId="177" fontId="15" fillId="7" borderId="9" xfId="51" applyNumberFormat="1" applyFont="1" applyFill="1" applyBorder="1" applyAlignment="1">
      <alignment horizontal="center"/>
    </xf>
    <xf numFmtId="0" fontId="9" fillId="0" borderId="17" xfId="53" applyFont="1" applyFill="1" applyBorder="1" applyAlignment="1">
      <alignment vertical="center"/>
    </xf>
    <xf numFmtId="0" fontId="9" fillId="0" borderId="18" xfId="53" applyFont="1" applyFill="1" applyBorder="1" applyAlignment="1">
      <alignment vertical="center"/>
    </xf>
    <xf numFmtId="0" fontId="14" fillId="0" borderId="7" xfId="53" applyFont="1" applyFill="1" applyBorder="1" applyAlignment="1">
      <alignment vertical="center"/>
    </xf>
    <xf numFmtId="0" fontId="7" fillId="0" borderId="17" xfId="53" applyFont="1" applyFill="1" applyBorder="1" applyAlignment="1">
      <alignment horizontal="left" vertical="center"/>
    </xf>
    <xf numFmtId="0" fontId="7" fillId="0" borderId="18" xfId="53" applyFont="1" applyFill="1" applyBorder="1" applyAlignment="1">
      <alignment horizontal="left" vertical="center"/>
    </xf>
    <xf numFmtId="0" fontId="7" fillId="0" borderId="18" xfId="53" applyFont="1" applyFill="1" applyBorder="1" applyAlignment="1">
      <alignment vertical="center"/>
    </xf>
    <xf numFmtId="0" fontId="18" fillId="0" borderId="7" xfId="53" applyFont="1" applyFill="1" applyBorder="1" applyAlignment="1">
      <alignment vertical="center"/>
    </xf>
    <xf numFmtId="180" fontId="15" fillId="0" borderId="16" xfId="51" applyNumberFormat="1" applyFont="1" applyFill="1" applyBorder="1" applyAlignment="1">
      <alignment horizontal="center"/>
    </xf>
    <xf numFmtId="179" fontId="15" fillId="7" borderId="9" xfId="51" applyNumberFormat="1" applyFont="1" applyFill="1" applyBorder="1" applyAlignment="1">
      <alignment horizontal="center"/>
    </xf>
    <xf numFmtId="0" fontId="19" fillId="0" borderId="1" xfId="49" applyFont="1" applyFill="1" applyBorder="1" applyAlignment="1">
      <alignment horizontal="center"/>
    </xf>
    <xf numFmtId="0" fontId="19" fillId="0" borderId="2" xfId="49" applyFont="1" applyFill="1" applyBorder="1" applyAlignment="1">
      <alignment horizontal="center"/>
    </xf>
    <xf numFmtId="0" fontId="19" fillId="0" borderId="9" xfId="49" applyFont="1" applyFill="1" applyBorder="1" applyAlignment="1">
      <alignment horizontal="center"/>
    </xf>
    <xf numFmtId="180" fontId="15" fillId="0" borderId="16" xfId="51" applyNumberFormat="1" applyFont="1" applyFill="1" applyBorder="1" applyAlignment="1">
      <alignment horizontal="center" vertical="center" wrapText="1"/>
    </xf>
    <xf numFmtId="180" fontId="15" fillId="0" borderId="16" xfId="51" applyNumberFormat="1" applyFont="1" applyFill="1" applyBorder="1" applyAlignment="1">
      <alignment horizontal="center" vertical="center" wrapText="1"/>
    </xf>
    <xf numFmtId="179" fontId="6" fillId="0" borderId="4" xfId="52" applyNumberFormat="1" applyFont="1" applyFill="1" applyBorder="1" applyAlignment="1">
      <alignment horizontal="center" vertical="center" wrapText="1"/>
    </xf>
    <xf numFmtId="0" fontId="7" fillId="0" borderId="0" xfId="51" applyFont="1" applyFill="1" applyAlignment="1"/>
    <xf numFmtId="0" fontId="20" fillId="0" borderId="0" xfId="51" applyFont="1" applyFill="1" applyAlignment="1"/>
    <xf numFmtId="176" fontId="7" fillId="5" borderId="13" xfId="51" applyNumberFormat="1" applyFont="1" applyFill="1" applyBorder="1" applyAlignment="1">
      <alignment horizontal="center" vertical="center"/>
    </xf>
    <xf numFmtId="176" fontId="7" fillId="5" borderId="14" xfId="51" applyNumberFormat="1" applyFont="1" applyFill="1" applyBorder="1" applyAlignment="1">
      <alignment horizontal="center" vertical="center"/>
    </xf>
    <xf numFmtId="0" fontId="9" fillId="7" borderId="0" xfId="51" applyFont="1" applyFill="1" applyAlignment="1"/>
    <xf numFmtId="176" fontId="7" fillId="5" borderId="0" xfId="51" applyNumberFormat="1" applyFont="1" applyFill="1" applyAlignment="1">
      <alignment horizontal="center" vertical="center"/>
    </xf>
    <xf numFmtId="176" fontId="7" fillId="5" borderId="19" xfId="51" applyNumberFormat="1" applyFont="1" applyFill="1" applyBorder="1" applyAlignment="1">
      <alignment horizontal="center" vertical="center"/>
    </xf>
    <xf numFmtId="176" fontId="7" fillId="5" borderId="6" xfId="51" applyNumberFormat="1" applyFont="1" applyFill="1" applyBorder="1" applyAlignment="1">
      <alignment horizontal="center" vertical="center"/>
    </xf>
    <xf numFmtId="176" fontId="7" fillId="5" borderId="9" xfId="51" applyNumberFormat="1" applyFont="1" applyFill="1" applyBorder="1" applyAlignment="1">
      <alignment horizontal="center" vertical="center"/>
    </xf>
    <xf numFmtId="0" fontId="9" fillId="8" borderId="0" xfId="51" applyFont="1" applyFill="1" applyAlignment="1"/>
    <xf numFmtId="0" fontId="21" fillId="6" borderId="15" xfId="51" applyFont="1" applyFill="1" applyBorder="1" applyAlignment="1">
      <alignment horizontal="center" vertical="center" wrapText="1"/>
    </xf>
    <xf numFmtId="0" fontId="9" fillId="0" borderId="0" xfId="51" applyFont="1" applyFill="1" applyAlignment="1">
      <alignment vertical="center"/>
    </xf>
    <xf numFmtId="0" fontId="5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horizontal="center" vertical="center" wrapText="1"/>
    </xf>
    <xf numFmtId="0" fontId="22" fillId="0" borderId="0" xfId="51" applyFont="1" applyFill="1" applyAlignment="1">
      <alignment horizontal="center" vertical="center"/>
    </xf>
    <xf numFmtId="179" fontId="9" fillId="0" borderId="0" xfId="51" applyNumberFormat="1" applyFont="1" applyFill="1" applyAlignment="1">
      <alignment horizontal="center" vertical="center" wrapText="1"/>
    </xf>
    <xf numFmtId="179" fontId="23" fillId="0" borderId="0" xfId="51" applyNumberFormat="1" applyFont="1" applyFill="1" applyAlignment="1">
      <alignment horizontal="center" vertical="center" wrapText="1"/>
    </xf>
    <xf numFmtId="180" fontId="9" fillId="7" borderId="3" xfId="54" applyNumberFormat="1" applyFont="1" applyFill="1" applyBorder="1" applyAlignment="1">
      <alignment horizontal="center" wrapText="1"/>
    </xf>
    <xf numFmtId="180" fontId="9" fillId="0" borderId="3" xfId="54" applyNumberFormat="1" applyFont="1" applyBorder="1" applyAlignment="1">
      <alignment horizontal="center" wrapText="1"/>
    </xf>
    <xf numFmtId="0" fontId="9" fillId="0" borderId="0" xfId="51" applyFont="1" applyFill="1" applyAlignment="1">
      <alignment horizontal="center" vertical="center"/>
    </xf>
    <xf numFmtId="179" fontId="16" fillId="7" borderId="4" xfId="51" applyNumberFormat="1" applyFont="1" applyFill="1" applyBorder="1" applyAlignment="1">
      <alignment horizontal="center" wrapText="1"/>
    </xf>
    <xf numFmtId="180" fontId="16" fillId="0" borderId="4" xfId="51" applyNumberFormat="1" applyFont="1" applyFill="1" applyBorder="1" applyAlignment="1">
      <alignment horizontal="center" wrapText="1"/>
    </xf>
    <xf numFmtId="180" fontId="16" fillId="0" borderId="20" xfId="55" applyNumberFormat="1" applyFont="1" applyFill="1" applyBorder="1" applyAlignment="1">
      <alignment horizontal="center" wrapText="1"/>
    </xf>
    <xf numFmtId="180" fontId="24" fillId="7" borderId="3" xfId="51" applyNumberFormat="1" applyFont="1" applyFill="1" applyBorder="1" applyAlignment="1">
      <alignment horizontal="center" wrapText="1"/>
    </xf>
    <xf numFmtId="180" fontId="16" fillId="7" borderId="4" xfId="51" applyNumberFormat="1" applyFont="1" applyFill="1" applyBorder="1" applyAlignment="1">
      <alignment horizontal="center" wrapText="1"/>
    </xf>
    <xf numFmtId="180" fontId="24" fillId="7" borderId="3" xfId="55" applyNumberFormat="1" applyFont="1" applyFill="1" applyBorder="1" applyAlignment="1">
      <alignment horizontal="center" wrapText="1"/>
    </xf>
    <xf numFmtId="180" fontId="24" fillId="0" borderId="3" xfId="55" applyNumberFormat="1" applyFont="1" applyFill="1" applyBorder="1" applyAlignment="1">
      <alignment horizontal="center" wrapText="1"/>
    </xf>
    <xf numFmtId="0" fontId="1" fillId="0" borderId="0" xfId="49" applyFont="1" applyFill="1" applyAlignment="1"/>
    <xf numFmtId="0" fontId="2" fillId="0" borderId="17" xfId="49" applyFont="1" applyFill="1" applyBorder="1" applyAlignment="1">
      <alignment horizontal="center" vertical="center"/>
    </xf>
    <xf numFmtId="0" fontId="2" fillId="0" borderId="18" xfId="49" applyFont="1" applyFill="1" applyBorder="1" applyAlignment="1">
      <alignment horizontal="center" vertical="center"/>
    </xf>
    <xf numFmtId="0" fontId="2" fillId="0" borderId="21" xfId="49" applyFont="1" applyFill="1" applyBorder="1" applyAlignment="1">
      <alignment horizontal="center" vertical="center"/>
    </xf>
    <xf numFmtId="0" fontId="4" fillId="9" borderId="22" xfId="49" applyFont="1" applyFill="1" applyBorder="1" applyAlignment="1">
      <alignment horizontal="center" vertical="center"/>
    </xf>
    <xf numFmtId="0" fontId="5" fillId="3" borderId="23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24" xfId="50" applyFont="1" applyBorder="1" applyAlignment="1">
      <alignment vertical="center"/>
    </xf>
    <xf numFmtId="0" fontId="5" fillId="3" borderId="8" xfId="49" applyFont="1" applyFill="1" applyBorder="1" applyAlignment="1">
      <alignment horizontal="right" vertical="center"/>
    </xf>
    <xf numFmtId="0" fontId="7" fillId="0" borderId="25" xfId="50" applyFont="1" applyBorder="1" applyAlignment="1">
      <alignment horizontal="left" vertical="center"/>
    </xf>
    <xf numFmtId="0" fontId="25" fillId="0" borderId="9" xfId="49" applyFont="1" applyFill="1" applyBorder="1" applyAlignment="1"/>
    <xf numFmtId="176" fontId="7" fillId="5" borderId="12" xfId="49" applyNumberFormat="1" applyFont="1" applyFill="1" applyBorder="1" applyAlignment="1">
      <alignment horizontal="center" vertical="center"/>
    </xf>
    <xf numFmtId="176" fontId="7" fillId="5" borderId="13" xfId="49" applyNumberFormat="1" applyFont="1" applyFill="1" applyBorder="1" applyAlignment="1">
      <alignment horizontal="center" vertical="center"/>
    </xf>
    <xf numFmtId="0" fontId="5" fillId="3" borderId="26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7" fillId="0" borderId="7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0" borderId="17" xfId="50" applyFont="1" applyBorder="1" applyAlignment="1">
      <alignment horizontal="left" vertical="center"/>
    </xf>
    <xf numFmtId="0" fontId="25" fillId="0" borderId="3" xfId="49" applyFont="1" applyFill="1" applyBorder="1" applyAlignment="1"/>
    <xf numFmtId="176" fontId="7" fillId="5" borderId="0" xfId="49" applyNumberFormat="1" applyFont="1" applyFill="1" applyAlignment="1">
      <alignment horizontal="center" vertical="center"/>
    </xf>
    <xf numFmtId="176" fontId="7" fillId="5" borderId="27" xfId="49" applyNumberFormat="1" applyFont="1" applyFill="1" applyBorder="1" applyAlignment="1">
      <alignment horizontal="center" vertical="center"/>
    </xf>
    <xf numFmtId="176" fontId="7" fillId="5" borderId="28" xfId="49" applyNumberFormat="1" applyFont="1" applyFill="1" applyBorder="1" applyAlignment="1">
      <alignment horizontal="center" vertical="center"/>
    </xf>
    <xf numFmtId="176" fontId="7" fillId="5" borderId="8" xfId="49" applyNumberFormat="1" applyFont="1" applyFill="1" applyBorder="1" applyAlignment="1">
      <alignment horizontal="center" vertical="center"/>
    </xf>
    <xf numFmtId="176" fontId="7" fillId="5" borderId="6" xfId="49" applyNumberFormat="1" applyFont="1" applyFill="1" applyBorder="1" applyAlignment="1">
      <alignment horizontal="center" vertical="center"/>
    </xf>
    <xf numFmtId="0" fontId="10" fillId="6" borderId="29" xfId="49" applyFont="1" applyFill="1" applyBorder="1" applyAlignment="1">
      <alignment horizontal="center" vertical="center" wrapText="1"/>
    </xf>
    <xf numFmtId="0" fontId="10" fillId="6" borderId="0" xfId="49" applyFont="1" applyFill="1" applyAlignment="1">
      <alignment horizontal="center" vertical="center" wrapText="1"/>
    </xf>
    <xf numFmtId="0" fontId="10" fillId="6" borderId="19" xfId="49" applyFont="1" applyFill="1" applyBorder="1" applyAlignment="1">
      <alignment horizontal="center" vertical="center" wrapText="1"/>
    </xf>
    <xf numFmtId="0" fontId="11" fillId="6" borderId="15" xfId="49" applyFont="1" applyFill="1" applyBorder="1" applyAlignment="1">
      <alignment horizontal="center" vertical="center" wrapText="1"/>
    </xf>
    <xf numFmtId="0" fontId="11" fillId="6" borderId="20" xfId="49" applyFont="1" applyFill="1" applyBorder="1" applyAlignment="1">
      <alignment horizontal="center" vertical="center" wrapText="1"/>
    </xf>
    <xf numFmtId="0" fontId="4" fillId="6" borderId="15" xfId="49" applyFont="1" applyFill="1" applyBorder="1" applyAlignment="1">
      <alignment horizontal="center" vertical="center" wrapText="1"/>
    </xf>
    <xf numFmtId="0" fontId="10" fillId="6" borderId="23" xfId="49" applyFont="1" applyFill="1" applyBorder="1" applyAlignment="1">
      <alignment horizontal="center" vertical="center" wrapText="1"/>
    </xf>
    <xf numFmtId="0" fontId="10" fillId="6" borderId="6" xfId="49" applyFont="1" applyFill="1" applyBorder="1" applyAlignment="1">
      <alignment horizontal="center" vertical="center" wrapText="1"/>
    </xf>
    <xf numFmtId="0" fontId="10" fillId="6" borderId="9" xfId="49" applyFont="1" applyFill="1" applyBorder="1" applyAlignment="1">
      <alignment horizontal="center" vertical="center" wrapText="1"/>
    </xf>
    <xf numFmtId="0" fontId="3" fillId="0" borderId="16" xfId="49" applyFont="1" applyFill="1" applyBorder="1" applyAlignment="1"/>
    <xf numFmtId="0" fontId="11" fillId="6" borderId="16" xfId="49" applyFont="1" applyFill="1" applyBorder="1" applyAlignment="1">
      <alignment horizontal="center" vertical="center" wrapText="1"/>
    </xf>
    <xf numFmtId="0" fontId="26" fillId="0" borderId="16" xfId="49" applyFont="1" applyFill="1" applyBorder="1" applyAlignment="1"/>
    <xf numFmtId="0" fontId="9" fillId="0" borderId="30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vertical="center" wrapText="1"/>
    </xf>
    <xf numFmtId="181" fontId="9" fillId="0" borderId="4" xfId="51" applyNumberFormat="1" applyFont="1" applyFill="1" applyBorder="1" applyAlignment="1">
      <alignment horizontal="center" wrapText="1"/>
    </xf>
    <xf numFmtId="178" fontId="28" fillId="0" borderId="3" xfId="51" applyNumberFormat="1" applyFont="1" applyFill="1" applyBorder="1" applyAlignment="1">
      <alignment horizontal="center" wrapText="1"/>
    </xf>
    <xf numFmtId="179" fontId="7" fillId="0" borderId="4" xfId="51" applyNumberFormat="1" applyFont="1" applyFill="1" applyBorder="1" applyAlignment="1">
      <alignment horizontal="center" wrapText="1"/>
    </xf>
    <xf numFmtId="177" fontId="15" fillId="0" borderId="9" xfId="51" applyNumberFormat="1" applyFont="1" applyFill="1" applyBorder="1" applyAlignment="1">
      <alignment horizontal="center"/>
    </xf>
    <xf numFmtId="0" fontId="27" fillId="0" borderId="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180" fontId="15" fillId="0" borderId="9" xfId="51" applyNumberFormat="1" applyFont="1" applyFill="1" applyBorder="1" applyAlignment="1">
      <alignment horizontal="center"/>
    </xf>
    <xf numFmtId="179" fontId="15" fillId="7" borderId="9" xfId="0" applyNumberFormat="1" applyFont="1" applyFill="1" applyBorder="1" applyAlignment="1">
      <alignment horizontal="center"/>
    </xf>
    <xf numFmtId="181" fontId="7" fillId="0" borderId="4" xfId="0" applyNumberFormat="1" applyFont="1" applyFill="1" applyBorder="1" applyAlignment="1">
      <alignment horizontal="center" wrapText="1"/>
    </xf>
    <xf numFmtId="0" fontId="7" fillId="0" borderId="0" xfId="49" applyFont="1" applyFill="1" applyAlignment="1"/>
    <xf numFmtId="0" fontId="3" fillId="0" borderId="32" xfId="49" applyFont="1" applyFill="1" applyBorder="1" applyAlignment="1"/>
    <xf numFmtId="0" fontId="3" fillId="0" borderId="33" xfId="49" applyFont="1" applyFill="1" applyBorder="1" applyAlignment="1"/>
    <xf numFmtId="0" fontId="20" fillId="0" borderId="0" xfId="49" applyFont="1" applyFill="1" applyAlignment="1"/>
    <xf numFmtId="176" fontId="7" fillId="5" borderId="34" xfId="49" applyNumberFormat="1" applyFont="1" applyFill="1" applyBorder="1" applyAlignment="1">
      <alignment horizontal="center" vertical="center"/>
    </xf>
    <xf numFmtId="0" fontId="9" fillId="7" borderId="0" xfId="49" applyFont="1" applyFill="1" applyAlignment="1"/>
    <xf numFmtId="176" fontId="7" fillId="5" borderId="35" xfId="49" applyNumberFormat="1" applyFont="1" applyFill="1" applyBorder="1" applyAlignment="1">
      <alignment horizontal="center" vertical="center"/>
    </xf>
    <xf numFmtId="176" fontId="7" fillId="5" borderId="36" xfId="49" applyNumberFormat="1" applyFont="1" applyFill="1" applyBorder="1" applyAlignment="1">
      <alignment horizontal="center" vertical="center"/>
    </xf>
    <xf numFmtId="176" fontId="7" fillId="5" borderId="37" xfId="49" applyNumberFormat="1" applyFont="1" applyFill="1" applyBorder="1" applyAlignment="1">
      <alignment horizontal="center" vertical="center"/>
    </xf>
    <xf numFmtId="0" fontId="30" fillId="6" borderId="15" xfId="49" applyFont="1" applyFill="1" applyBorder="1" applyAlignment="1">
      <alignment horizontal="center" vertical="center" wrapText="1"/>
    </xf>
    <xf numFmtId="0" fontId="31" fillId="6" borderId="15" xfId="49" applyFont="1" applyFill="1" applyBorder="1" applyAlignment="1">
      <alignment horizontal="center" vertical="center" wrapText="1"/>
    </xf>
    <xf numFmtId="0" fontId="4" fillId="6" borderId="38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6" fillId="0" borderId="39" xfId="49" applyFont="1" applyFill="1" applyBorder="1" applyAlignment="1"/>
    <xf numFmtId="0" fontId="22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179" fontId="9" fillId="0" borderId="0" xfId="49" applyNumberFormat="1" applyFont="1" applyFill="1" applyAlignment="1">
      <alignment horizontal="center" vertical="center" wrapText="1"/>
    </xf>
    <xf numFmtId="0" fontId="9" fillId="8" borderId="0" xfId="49" applyFont="1" applyFill="1" applyAlignment="1"/>
    <xf numFmtId="179" fontId="23" fillId="0" borderId="0" xfId="49" applyNumberFormat="1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/>
    </xf>
    <xf numFmtId="181" fontId="28" fillId="0" borderId="3" xfId="51" applyNumberFormat="1" applyFont="1" applyFill="1" applyBorder="1" applyAlignment="1">
      <alignment horizontal="center" wrapText="1"/>
    </xf>
    <xf numFmtId="179" fontId="32" fillId="0" borderId="4" xfId="51" applyNumberFormat="1" applyFont="1" applyFill="1" applyBorder="1" applyAlignment="1">
      <alignment horizontal="center" wrapText="1"/>
    </xf>
    <xf numFmtId="181" fontId="32" fillId="0" borderId="4" xfId="0" applyNumberFormat="1" applyFont="1" applyFill="1" applyBorder="1" applyAlignment="1">
      <alignment horizontal="center" wrapText="1"/>
    </xf>
    <xf numFmtId="181" fontId="28" fillId="10" borderId="3" xfId="51" applyNumberFormat="1" applyFont="1" applyFill="1" applyBorder="1" applyAlignment="1">
      <alignment horizontal="center" wrapText="1"/>
    </xf>
    <xf numFmtId="179" fontId="32" fillId="10" borderId="4" xfId="51" applyNumberFormat="1" applyFont="1" applyFill="1" applyBorder="1" applyAlignment="1">
      <alignment horizontal="center" wrapText="1"/>
    </xf>
    <xf numFmtId="180" fontId="32" fillId="0" borderId="4" xfId="51" applyNumberFormat="1" applyFont="1" applyFill="1" applyBorder="1" applyAlignment="1">
      <alignment horizontal="center" wrapText="1"/>
    </xf>
    <xf numFmtId="181" fontId="32" fillId="10" borderId="4" xfId="0" applyNumberFormat="1" applyFont="1" applyFill="1" applyBorder="1" applyAlignment="1">
      <alignment horizont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3" xfId="51"/>
    <cellStyle name="Normal 2 2" xfId="52"/>
    <cellStyle name="Normal 2" xfId="53"/>
    <cellStyle name="Normal 5 2 2" xfId="54"/>
    <cellStyle name="Normal 5 2" xfId="55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43585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43585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43585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43585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52272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52272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87"/>
  <sheetViews>
    <sheetView view="pageBreakPreview" zoomScaleNormal="100" workbookViewId="0">
      <selection activeCell="B24" sqref="B24"/>
    </sheetView>
  </sheetViews>
  <sheetFormatPr defaultColWidth="11.9469026548673" defaultRowHeight="15" customHeight="1"/>
  <cols>
    <col min="1" max="1" width="4.38053097345133" style="91" customWidth="1"/>
    <col min="2" max="2" width="17.3893805309735" style="91" customWidth="1"/>
    <col min="3" max="3" width="16.8672566371681" style="91" customWidth="1"/>
    <col min="4" max="4" width="10.2300884955752" style="91" customWidth="1"/>
    <col min="5" max="5" width="28.4778761061947" style="91" customWidth="1"/>
    <col min="6" max="6" width="9.55752212389381" style="91" customWidth="1"/>
    <col min="7" max="7" width="9.29203539823009" style="91" hidden="1" customWidth="1"/>
    <col min="8" max="13" width="9.29203539823009" style="91" customWidth="1"/>
    <col min="14" max="14" width="5.97345132743363" style="91" customWidth="1"/>
    <col min="15" max="17" width="9.15929203539823" style="91" customWidth="1"/>
    <col min="18" max="18" width="5.84070796460177" style="91" customWidth="1"/>
    <col min="19" max="19" width="9.15929203539823" style="91" customWidth="1"/>
    <col min="20" max="21" width="9.02654867256637" style="91" customWidth="1"/>
    <col min="22" max="22" width="7.0353982300885" style="91" customWidth="1"/>
    <col min="23" max="23" width="10.7522123893805" style="91" customWidth="1"/>
    <col min="24" max="24" width="30.3982300884956" style="91" customWidth="1"/>
    <col min="25" max="26" width="12.7433628318584" style="91" customWidth="1"/>
    <col min="27" max="16384" width="11.9469026548673" style="91"/>
  </cols>
  <sheetData>
    <row r="1" s="91" customFormat="1" ht="30" customHeight="1" spans="1:26">
      <c r="A1" s="92" t="s">
        <v>0</v>
      </c>
      <c r="B1" s="93"/>
      <c r="C1" s="93"/>
      <c r="D1" s="93"/>
      <c r="E1" s="93"/>
      <c r="F1" s="93"/>
      <c r="G1" s="94"/>
      <c r="H1" s="95"/>
      <c r="I1" s="145"/>
      <c r="J1" s="145"/>
      <c r="K1" s="145"/>
      <c r="L1" s="145"/>
      <c r="M1" s="146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4"/>
      <c r="Y1" s="144"/>
      <c r="Z1" s="144"/>
    </row>
    <row r="2" s="91" customFormat="1" ht="16.15" customHeight="1" spans="1:26">
      <c r="A2" s="96" t="s">
        <v>1</v>
      </c>
      <c r="B2" s="97"/>
      <c r="C2" s="98" t="s">
        <v>2</v>
      </c>
      <c r="D2" s="99" t="s">
        <v>3</v>
      </c>
      <c r="E2" s="100" t="s">
        <v>4</v>
      </c>
      <c r="F2" s="101"/>
      <c r="G2" s="102"/>
      <c r="H2" s="103"/>
      <c r="I2" s="103"/>
      <c r="J2" s="103"/>
      <c r="K2" s="103"/>
      <c r="L2" s="103"/>
      <c r="M2" s="148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4"/>
      <c r="Y2" s="144"/>
      <c r="Z2" s="144"/>
    </row>
    <row r="3" s="91" customFormat="1" ht="16.15" customHeight="1" spans="1:26">
      <c r="A3" s="104" t="s">
        <v>5</v>
      </c>
      <c r="B3" s="105"/>
      <c r="C3" s="106">
        <v>45411</v>
      </c>
      <c r="D3" s="107" t="s">
        <v>6</v>
      </c>
      <c r="E3" s="108"/>
      <c r="F3" s="109"/>
      <c r="G3" s="102"/>
      <c r="H3" s="110"/>
      <c r="I3" s="110"/>
      <c r="J3" s="110"/>
      <c r="K3" s="110"/>
      <c r="L3" s="110"/>
      <c r="M3" s="150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4"/>
      <c r="Y3" s="144"/>
      <c r="Z3" s="144"/>
    </row>
    <row r="4" s="91" customFormat="1" ht="16.15" customHeight="1" spans="1:26">
      <c r="A4" s="104" t="s">
        <v>7</v>
      </c>
      <c r="B4" s="105"/>
      <c r="C4" s="106"/>
      <c r="D4" s="107" t="s">
        <v>8</v>
      </c>
      <c r="E4" s="108" t="s">
        <v>9</v>
      </c>
      <c r="F4" s="109"/>
      <c r="G4" s="102"/>
      <c r="H4" s="110"/>
      <c r="I4" s="110"/>
      <c r="J4" s="110"/>
      <c r="K4" s="110"/>
      <c r="L4" s="110"/>
      <c r="M4" s="150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4"/>
      <c r="Y4" s="144"/>
      <c r="Z4" s="144"/>
    </row>
    <row r="5" s="91" customFormat="1" ht="16.15" customHeight="1" spans="1:26">
      <c r="A5" s="104" t="s">
        <v>10</v>
      </c>
      <c r="B5" s="105"/>
      <c r="C5" s="106"/>
      <c r="D5" s="107" t="s">
        <v>11</v>
      </c>
      <c r="E5" s="108" t="s">
        <v>12</v>
      </c>
      <c r="F5" s="109"/>
      <c r="G5" s="111"/>
      <c r="H5" s="112"/>
      <c r="I5" s="112"/>
      <c r="J5" s="112"/>
      <c r="K5" s="112"/>
      <c r="L5" s="112"/>
      <c r="M5" s="151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4"/>
      <c r="Y5" s="144"/>
      <c r="Z5" s="144"/>
    </row>
    <row r="6" s="91" customFormat="1" ht="16.15" customHeight="1" spans="1:26">
      <c r="A6" s="104" t="s">
        <v>13</v>
      </c>
      <c r="B6" s="105"/>
      <c r="C6" s="106" t="s">
        <v>14</v>
      </c>
      <c r="D6" s="107" t="s">
        <v>15</v>
      </c>
      <c r="E6" s="108" t="s">
        <v>16</v>
      </c>
      <c r="F6" s="109"/>
      <c r="G6" s="113"/>
      <c r="H6" s="114"/>
      <c r="I6" s="114"/>
      <c r="J6" s="114"/>
      <c r="K6" s="114"/>
      <c r="L6" s="114"/>
      <c r="M6" s="152"/>
      <c r="N6" s="149"/>
      <c r="O6" s="149"/>
      <c r="P6" s="149"/>
      <c r="Q6" s="149"/>
      <c r="R6" s="149"/>
      <c r="S6" s="149"/>
      <c r="T6" s="149"/>
      <c r="U6" s="149"/>
      <c r="V6" s="149"/>
      <c r="W6" s="162"/>
      <c r="X6" s="144"/>
      <c r="Y6" s="144"/>
      <c r="Z6" s="144"/>
    </row>
    <row r="7" s="91" customFormat="1" ht="16.15" customHeight="1" spans="1:26">
      <c r="A7" s="115" t="s">
        <v>17</v>
      </c>
      <c r="B7" s="116"/>
      <c r="C7" s="116"/>
      <c r="D7" s="116"/>
      <c r="E7" s="117"/>
      <c r="F7" s="118" t="s">
        <v>18</v>
      </c>
      <c r="G7" s="119" t="s">
        <v>19</v>
      </c>
      <c r="H7" s="120" t="s">
        <v>20</v>
      </c>
      <c r="I7" s="153" t="s">
        <v>21</v>
      </c>
      <c r="J7" s="154" t="s">
        <v>22</v>
      </c>
      <c r="K7" s="120" t="s">
        <v>23</v>
      </c>
      <c r="L7" s="120" t="s">
        <v>24</v>
      </c>
      <c r="M7" s="155" t="s">
        <v>25</v>
      </c>
      <c r="N7" s="156"/>
      <c r="O7" s="156"/>
      <c r="P7" s="157"/>
      <c r="Q7" s="156"/>
      <c r="R7" s="156"/>
      <c r="S7" s="156"/>
      <c r="T7" s="157"/>
      <c r="U7" s="156"/>
      <c r="V7" s="156"/>
      <c r="W7" s="157"/>
      <c r="X7" s="160"/>
      <c r="Y7" s="144"/>
      <c r="Z7" s="144"/>
    </row>
    <row r="8" s="91" customFormat="1" customHeight="1" spans="1:26">
      <c r="A8" s="121"/>
      <c r="B8" s="122"/>
      <c r="C8" s="122"/>
      <c r="D8" s="122"/>
      <c r="E8" s="123"/>
      <c r="F8" s="124"/>
      <c r="G8" s="125"/>
      <c r="H8" s="126"/>
      <c r="I8" s="126"/>
      <c r="J8" s="126"/>
      <c r="K8" s="126"/>
      <c r="L8" s="126"/>
      <c r="M8" s="158"/>
      <c r="N8" s="159"/>
      <c r="O8" s="160"/>
      <c r="P8" s="160"/>
      <c r="Q8" s="160"/>
      <c r="R8" s="159"/>
      <c r="S8" s="160"/>
      <c r="T8" s="160"/>
      <c r="U8" s="160"/>
      <c r="V8" s="159"/>
      <c r="W8" s="160"/>
      <c r="X8" s="160"/>
      <c r="Y8" s="144"/>
      <c r="Z8" s="144"/>
    </row>
    <row r="9" s="91" customFormat="1" ht="25" customHeight="1" spans="1:26">
      <c r="A9" s="127" t="s">
        <v>26</v>
      </c>
      <c r="B9" s="128"/>
      <c r="C9" s="128"/>
      <c r="D9" s="129"/>
      <c r="E9" s="130" t="s">
        <v>27</v>
      </c>
      <c r="F9" s="48">
        <v>44930</v>
      </c>
      <c r="G9" s="131">
        <f>SUM(H9-0.25)</f>
        <v>14</v>
      </c>
      <c r="H9" s="165">
        <f>SUM(I9-1/2)</f>
        <v>14.25</v>
      </c>
      <c r="I9" s="168">
        <v>14.75</v>
      </c>
      <c r="J9" s="165">
        <f>SUM(I9+0.5)</f>
        <v>15.25</v>
      </c>
      <c r="K9" s="165">
        <f>SUM(J9+0.5)</f>
        <v>15.75</v>
      </c>
      <c r="L9" s="165">
        <f>SUM(K9+0)</f>
        <v>15.75</v>
      </c>
      <c r="M9" s="165">
        <f>SUM(L9+0)</f>
        <v>15.75</v>
      </c>
      <c r="N9" s="161"/>
      <c r="O9" s="161"/>
      <c r="P9" s="161"/>
      <c r="Q9" s="163"/>
      <c r="R9" s="161"/>
      <c r="S9" s="161"/>
      <c r="T9" s="161"/>
      <c r="U9" s="163"/>
      <c r="V9" s="161"/>
      <c r="W9" s="161"/>
      <c r="X9" s="164"/>
      <c r="Y9" s="144"/>
      <c r="Z9" s="144"/>
    </row>
    <row r="10" s="91" customFormat="1" ht="25" customHeight="1" spans="1:26">
      <c r="A10" s="41" t="s">
        <v>28</v>
      </c>
      <c r="B10" s="42"/>
      <c r="C10" s="42"/>
      <c r="D10" s="42"/>
      <c r="E10" s="130" t="s">
        <v>29</v>
      </c>
      <c r="F10" s="46">
        <v>0.125</v>
      </c>
      <c r="G10" s="133">
        <f>H10</f>
        <v>0.5</v>
      </c>
      <c r="H10" s="166">
        <f>I10</f>
        <v>0.5</v>
      </c>
      <c r="I10" s="169">
        <v>0.5</v>
      </c>
      <c r="J10" s="166">
        <f t="shared" ref="J10:M10" si="0">I10</f>
        <v>0.5</v>
      </c>
      <c r="K10" s="166">
        <f t="shared" si="0"/>
        <v>0.5</v>
      </c>
      <c r="L10" s="166">
        <f t="shared" si="0"/>
        <v>0.5</v>
      </c>
      <c r="M10" s="166">
        <f t="shared" si="0"/>
        <v>0.5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="91" customFormat="1" ht="25" customHeight="1" spans="1:26">
      <c r="A11" s="41" t="s">
        <v>30</v>
      </c>
      <c r="B11" s="42"/>
      <c r="C11" s="42"/>
      <c r="D11" s="42"/>
      <c r="E11" s="130" t="s">
        <v>31</v>
      </c>
      <c r="F11" s="134">
        <v>44928</v>
      </c>
      <c r="G11" s="131">
        <f>SUM(H11-0.25)</f>
        <v>44.75</v>
      </c>
      <c r="H11" s="165">
        <f>SUM(I11-1/4)</f>
        <v>45</v>
      </c>
      <c r="I11" s="168">
        <v>45.25</v>
      </c>
      <c r="J11" s="165">
        <f>SUM(I11+0.25)</f>
        <v>45.5</v>
      </c>
      <c r="K11" s="165">
        <f>SUM(J11+0.25)</f>
        <v>45.75</v>
      </c>
      <c r="L11" s="165">
        <f>SUM(K11+0)</f>
        <v>45.75</v>
      </c>
      <c r="M11" s="165">
        <f>SUM(L11+0)</f>
        <v>45.75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="91" customFormat="1" ht="25" customHeight="1" spans="1:26">
      <c r="A12" s="41" t="s">
        <v>32</v>
      </c>
      <c r="B12" s="42"/>
      <c r="C12" s="42"/>
      <c r="D12" s="42"/>
      <c r="E12" s="130" t="s">
        <v>33</v>
      </c>
      <c r="F12" s="134">
        <v>44928</v>
      </c>
      <c r="G12" s="133">
        <f t="shared" ref="G12:G16" si="1">SUM(H12-1)</f>
        <v>25</v>
      </c>
      <c r="H12" s="166">
        <f t="shared" ref="H12:H16" si="2">SUM(I12-2)</f>
        <v>26</v>
      </c>
      <c r="I12" s="169">
        <v>28</v>
      </c>
      <c r="J12" s="166">
        <f t="shared" ref="J12:M12" si="3">SUM(I12+2)</f>
        <v>30</v>
      </c>
      <c r="K12" s="166">
        <f t="shared" ref="K12:K16" si="4">SUM(J12+2.5)</f>
        <v>32.5</v>
      </c>
      <c r="L12" s="166">
        <f t="shared" si="3"/>
        <v>34.5</v>
      </c>
      <c r="M12" s="166">
        <f t="shared" si="3"/>
        <v>36.5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="91" customFormat="1" ht="25" customHeight="1" spans="1:26">
      <c r="A13" s="41" t="s">
        <v>34</v>
      </c>
      <c r="B13" s="42"/>
      <c r="C13" s="42"/>
      <c r="D13" s="42"/>
      <c r="E13" s="135" t="s">
        <v>35</v>
      </c>
      <c r="F13" s="134">
        <v>44928</v>
      </c>
      <c r="G13" s="133">
        <f t="shared" si="1"/>
        <v>29</v>
      </c>
      <c r="H13" s="166">
        <f t="shared" si="2"/>
        <v>30</v>
      </c>
      <c r="I13" s="169">
        <v>32</v>
      </c>
      <c r="J13" s="166">
        <f t="shared" ref="J13:M13" si="5">SUM(I13+2)</f>
        <v>34</v>
      </c>
      <c r="K13" s="166">
        <f t="shared" si="4"/>
        <v>36.5</v>
      </c>
      <c r="L13" s="166">
        <f t="shared" si="5"/>
        <v>38.5</v>
      </c>
      <c r="M13" s="166">
        <f t="shared" si="5"/>
        <v>40.5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="91" customFormat="1" ht="25" customHeight="1" spans="1:26">
      <c r="A14" s="41" t="s">
        <v>36</v>
      </c>
      <c r="B14" s="42"/>
      <c r="C14" s="42"/>
      <c r="D14" s="42"/>
      <c r="E14" s="130" t="s">
        <v>37</v>
      </c>
      <c r="F14" s="134">
        <v>44928</v>
      </c>
      <c r="G14" s="133">
        <f t="shared" si="1"/>
        <v>24.5</v>
      </c>
      <c r="H14" s="166">
        <f t="shared" si="2"/>
        <v>25.5</v>
      </c>
      <c r="I14" s="169">
        <v>27.5</v>
      </c>
      <c r="J14" s="166">
        <f t="shared" ref="J14:M14" si="6">SUM(I14+2)</f>
        <v>29.5</v>
      </c>
      <c r="K14" s="166">
        <f t="shared" si="4"/>
        <v>32</v>
      </c>
      <c r="L14" s="166">
        <f t="shared" si="6"/>
        <v>34</v>
      </c>
      <c r="M14" s="166">
        <f t="shared" si="6"/>
        <v>36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="91" customFormat="1" ht="25" customHeight="1" spans="1:26">
      <c r="A15" s="136" t="s">
        <v>38</v>
      </c>
      <c r="B15" s="137"/>
      <c r="C15" s="137"/>
      <c r="D15" s="137"/>
      <c r="E15" s="135" t="s">
        <v>39</v>
      </c>
      <c r="F15" s="134">
        <v>44928</v>
      </c>
      <c r="G15" s="133">
        <f t="shared" si="1"/>
        <v>35</v>
      </c>
      <c r="H15" s="166">
        <f t="shared" si="2"/>
        <v>36</v>
      </c>
      <c r="I15" s="169">
        <v>38</v>
      </c>
      <c r="J15" s="166">
        <f t="shared" ref="J15:M15" si="7">SUM(I15+2)</f>
        <v>40</v>
      </c>
      <c r="K15" s="166">
        <f t="shared" si="4"/>
        <v>42.5</v>
      </c>
      <c r="L15" s="166">
        <f t="shared" si="7"/>
        <v>44.5</v>
      </c>
      <c r="M15" s="166">
        <f t="shared" si="7"/>
        <v>46.5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="91" customFormat="1" ht="25" customHeight="1" spans="1:26">
      <c r="A16" s="138" t="s">
        <v>40</v>
      </c>
      <c r="B16" s="139"/>
      <c r="C16" s="139"/>
      <c r="D16" s="139"/>
      <c r="E16" s="140" t="s">
        <v>41</v>
      </c>
      <c r="F16" s="134">
        <v>44928</v>
      </c>
      <c r="G16" s="133">
        <f t="shared" si="1"/>
        <v>76</v>
      </c>
      <c r="H16" s="166">
        <f t="shared" si="2"/>
        <v>77</v>
      </c>
      <c r="I16" s="169">
        <v>79</v>
      </c>
      <c r="J16" s="166">
        <f t="shared" ref="J16:M16" si="8">SUM(I16+2)</f>
        <v>81</v>
      </c>
      <c r="K16" s="166">
        <f t="shared" si="4"/>
        <v>83.5</v>
      </c>
      <c r="L16" s="166">
        <f t="shared" si="8"/>
        <v>85.5</v>
      </c>
      <c r="M16" s="166">
        <f t="shared" si="8"/>
        <v>87.5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="91" customFormat="1" ht="25" customHeight="1" spans="1:26">
      <c r="A17" s="41" t="s">
        <v>42</v>
      </c>
      <c r="B17" s="42"/>
      <c r="C17" s="42"/>
      <c r="D17" s="42"/>
      <c r="E17" s="130" t="s">
        <v>43</v>
      </c>
      <c r="F17" s="141">
        <v>0.25</v>
      </c>
      <c r="G17" s="131">
        <f>SUM(H17-0.25)</f>
        <v>30.5</v>
      </c>
      <c r="H17" s="165">
        <f>SUM(I17-1/4)</f>
        <v>30.75</v>
      </c>
      <c r="I17" s="168">
        <v>31</v>
      </c>
      <c r="J17" s="165">
        <f>SUM(I17+0.25)</f>
        <v>31.25</v>
      </c>
      <c r="K17" s="165">
        <f>SUM(J17+0.25)</f>
        <v>31.5</v>
      </c>
      <c r="L17" s="165">
        <f>SUM(K17+0)</f>
        <v>31.5</v>
      </c>
      <c r="M17" s="165">
        <f>SUM(L17+0)</f>
        <v>31.5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="91" customFormat="1" ht="25" customHeight="1" spans="1:26">
      <c r="A18" s="41" t="s">
        <v>44</v>
      </c>
      <c r="B18" s="42"/>
      <c r="C18" s="42"/>
      <c r="D18" s="42"/>
      <c r="E18" s="130" t="s">
        <v>45</v>
      </c>
      <c r="F18" s="141">
        <v>0.25</v>
      </c>
      <c r="G18" s="133">
        <f>SUM(H18+0)</f>
        <v>11.25</v>
      </c>
      <c r="H18" s="166">
        <f>SUM(I18+0)</f>
        <v>11.25</v>
      </c>
      <c r="I18" s="169">
        <v>11.25</v>
      </c>
      <c r="J18" s="170">
        <f>SUM(I18+0.5)</f>
        <v>11.75</v>
      </c>
      <c r="K18" s="170">
        <f>SUM(J18+0)</f>
        <v>11.75</v>
      </c>
      <c r="L18" s="170">
        <f>SUM(K18+0.5)</f>
        <v>12.25</v>
      </c>
      <c r="M18" s="170">
        <f>SUM(L18+0)</f>
        <v>12.25</v>
      </c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="91" customFormat="1" ht="25" customHeight="1" spans="1:26">
      <c r="A19" s="41" t="s">
        <v>46</v>
      </c>
      <c r="B19" s="42"/>
      <c r="C19" s="42"/>
      <c r="D19" s="42"/>
      <c r="E19" s="130" t="s">
        <v>47</v>
      </c>
      <c r="F19" s="142">
        <v>0.125</v>
      </c>
      <c r="G19" s="143">
        <f>SUM(I19-0.375)</f>
        <v>8.125</v>
      </c>
      <c r="H19" s="167">
        <f>SUM(I19-3/8)</f>
        <v>8.125</v>
      </c>
      <c r="I19" s="171">
        <v>8.5</v>
      </c>
      <c r="J19" s="167">
        <f t="shared" ref="J19:M19" si="9">SUM(I19+3/8)</f>
        <v>8.875</v>
      </c>
      <c r="K19" s="167">
        <f t="shared" si="9"/>
        <v>9.25</v>
      </c>
      <c r="L19" s="167">
        <f t="shared" si="9"/>
        <v>9.625</v>
      </c>
      <c r="M19" s="167">
        <f t="shared" si="9"/>
        <v>10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="91" customFormat="1" ht="16.15" customHeight="1" spans="1:26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="91" customFormat="1" ht="16.15" customHeight="1" spans="1:26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="91" customFormat="1" ht="16.15" customHeight="1" spans="1:26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="91" customFormat="1" ht="16.15" customHeight="1" spans="1:26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="91" customFormat="1" ht="16.15" customHeight="1" spans="1:26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s="91" customFormat="1" ht="16.15" customHeight="1" spans="1:26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s="91" customFormat="1" ht="16.15" customHeight="1" spans="1:26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s="91" customFormat="1" ht="16.15" customHeight="1" spans="1:26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s="91" customFormat="1" ht="16.15" customHeight="1" spans="1:26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s="91" customFormat="1" ht="16.15" customHeight="1" spans="1:26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s="91" customFormat="1" ht="16.15" customHeight="1" spans="1:26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s="91" customFormat="1" ht="16.15" customHeight="1" spans="1:26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s="91" customFormat="1" ht="16.15" customHeight="1" spans="1:26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s="91" customFormat="1" ht="16.15" customHeight="1" spans="1:26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s="91" customFormat="1" ht="16.15" customHeight="1" spans="1:26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s="91" customFormat="1" ht="16.15" customHeight="1" spans="1:26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s="91" customFormat="1" ht="16.15" customHeight="1" spans="1:26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s="91" customFormat="1" ht="16.15" customHeight="1" spans="1:26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s="91" customFormat="1" ht="16.15" customHeight="1" spans="1:26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s="91" customFormat="1" ht="16.15" customHeight="1" spans="1:26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s="91" customFormat="1" ht="16.15" customHeight="1" spans="1:26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s="91" customFormat="1" ht="16.15" customHeight="1" spans="1:26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s="91" customFormat="1" ht="16.15" customHeight="1" spans="1:26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s="91" customFormat="1" ht="16.15" customHeight="1" spans="1:26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s="91" customFormat="1" ht="16.15" customHeight="1" spans="1:26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s="91" customFormat="1" ht="16.15" customHeight="1" spans="1:26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s="91" customFormat="1" ht="16.15" customHeight="1" spans="1:26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s="91" customFormat="1" ht="16.15" customHeight="1" spans="1:26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s="91" customFormat="1" ht="16.15" customHeight="1" spans="1:26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s="91" customFormat="1" ht="16.15" customHeight="1" spans="1:26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s="91" customFormat="1" ht="16.15" customHeight="1" spans="1:26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</row>
    <row r="51" s="91" customFormat="1" ht="16.15" customHeight="1" spans="1:26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</row>
    <row r="52" s="91" customFormat="1" ht="16.15" customHeight="1" spans="1:26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</row>
    <row r="53" s="91" customFormat="1" ht="16.15" customHeight="1" spans="1:26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</row>
    <row r="54" s="91" customFormat="1" ht="16.15" customHeight="1" spans="1:26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</row>
    <row r="55" s="91" customFormat="1" ht="16.15" customHeight="1" spans="1:26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</row>
    <row r="56" s="91" customFormat="1" ht="16.15" customHeight="1" spans="1:26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</row>
    <row r="57" s="91" customFormat="1" ht="16.15" customHeight="1" spans="1:26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</row>
    <row r="58" s="91" customFormat="1" ht="16.15" customHeight="1" spans="1:26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</row>
    <row r="59" s="91" customFormat="1" ht="16.15" customHeight="1" spans="1:26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</row>
    <row r="60" s="91" customFormat="1" ht="16.15" customHeight="1" spans="1:26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</row>
    <row r="61" s="91" customFormat="1" ht="16.15" customHeight="1" spans="1:26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</row>
    <row r="62" s="91" customFormat="1" ht="16.15" customHeight="1" spans="1:26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s="91" customFormat="1" ht="16.15" customHeight="1" spans="1:26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s="91" customFormat="1" ht="16.15" customHeight="1" spans="1:26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</row>
    <row r="65" s="91" customFormat="1" ht="16.15" customHeight="1" spans="1:26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</row>
    <row r="66" s="91" customFormat="1" ht="16.15" customHeight="1" spans="1:26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</row>
    <row r="67" s="91" customFormat="1" ht="16.15" customHeight="1" spans="1:26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</row>
    <row r="68" s="91" customFormat="1" ht="16.15" customHeight="1" spans="1:26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</row>
    <row r="69" s="91" customFormat="1" ht="16.15" customHeight="1" spans="1:26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</row>
    <row r="70" s="91" customFormat="1" ht="16.15" customHeight="1" spans="1:26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</row>
    <row r="71" s="91" customFormat="1" ht="16.15" customHeight="1" spans="1:26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</row>
    <row r="72" s="91" customFormat="1" ht="16.15" customHeight="1" spans="1:26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</row>
    <row r="73" s="91" customFormat="1" ht="16.15" customHeight="1" spans="1:26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  <row r="74" s="91" customFormat="1" ht="16.15" customHeight="1" spans="1:26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</row>
    <row r="75" s="91" customFormat="1" ht="16.15" customHeight="1" spans="1:26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</row>
    <row r="76" s="91" customFormat="1" ht="16.15" customHeight="1" spans="1:26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</row>
    <row r="77" s="91" customFormat="1" ht="16.15" customHeight="1" spans="1:26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</row>
    <row r="78" s="91" customFormat="1" ht="16.15" customHeight="1" spans="1:26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</row>
    <row r="79" s="91" customFormat="1" ht="16.15" customHeight="1" spans="1:26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</row>
    <row r="80" s="91" customFormat="1" ht="16.15" customHeight="1" spans="1:26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</row>
    <row r="81" s="91" customFormat="1" ht="16.15" customHeight="1" spans="1:26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</row>
    <row r="82" s="91" customFormat="1" ht="16.15" customHeight="1" spans="1:26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</row>
    <row r="83" s="91" customFormat="1" ht="16.15" customHeight="1" spans="1:26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</row>
    <row r="84" s="91" customFormat="1" ht="16.15" customHeight="1" spans="1:26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</row>
    <row r="85" s="91" customFormat="1" ht="16.15" customHeight="1" spans="1:26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</row>
    <row r="86" s="91" customFormat="1" ht="16.15" customHeight="1" spans="1:26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</row>
    <row r="87" s="91" customFormat="1" ht="16.15" customHeight="1" spans="1:26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</row>
    <row r="88" s="91" customFormat="1" ht="16.15" customHeight="1" spans="1:26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</row>
    <row r="89" s="91" customFormat="1" ht="16.15" customHeight="1" spans="1:26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</row>
    <row r="90" s="91" customFormat="1" ht="16.15" customHeight="1" spans="1:26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</row>
    <row r="91" s="91" customFormat="1" ht="16.15" customHeight="1" spans="1:26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</row>
    <row r="92" s="91" customFormat="1" ht="16.15" customHeight="1" spans="1:26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</row>
    <row r="93" s="91" customFormat="1" ht="16.15" customHeight="1" spans="1:26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</row>
    <row r="94" s="91" customFormat="1" ht="16.15" customHeight="1" spans="1:26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</row>
    <row r="95" s="91" customFormat="1" ht="16.15" customHeight="1" spans="1:26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</row>
    <row r="96" s="91" customFormat="1" ht="16.15" customHeight="1" spans="1:26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</row>
    <row r="97" s="91" customFormat="1" ht="16.15" customHeight="1" spans="1:26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</row>
    <row r="98" s="91" customFormat="1" ht="16.15" customHeight="1" spans="1:26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</row>
    <row r="99" s="91" customFormat="1" ht="16.15" customHeight="1" spans="1:26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</row>
    <row r="100" s="91" customFormat="1" ht="16.15" customHeight="1" spans="1:26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</row>
    <row r="101" s="91" customFormat="1" ht="16.15" customHeight="1" spans="1:26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</row>
    <row r="102" s="91" customFormat="1" ht="16.15" customHeight="1" spans="1:26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</row>
    <row r="103" s="91" customFormat="1" ht="16.15" customHeight="1" spans="1:26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</row>
    <row r="104" s="91" customFormat="1" ht="16.15" customHeight="1" spans="1:26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</row>
    <row r="105" s="91" customFormat="1" ht="16.15" customHeight="1" spans="1:26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</row>
    <row r="106" s="91" customFormat="1" ht="16.15" customHeight="1" spans="1:26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</row>
    <row r="107" s="91" customFormat="1" ht="16.15" customHeight="1" spans="1:26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</row>
    <row r="108" s="91" customFormat="1" ht="16.15" customHeight="1" spans="1:26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</row>
    <row r="109" s="91" customFormat="1" ht="16.15" customHeight="1" spans="1:26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</row>
    <row r="110" s="91" customFormat="1" ht="16.15" customHeight="1" spans="1:26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</row>
    <row r="111" s="91" customFormat="1" ht="16.15" customHeight="1" spans="1:26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</row>
    <row r="112" s="91" customFormat="1" ht="16.15" customHeight="1" spans="1:26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</row>
    <row r="113" s="91" customFormat="1" ht="16.15" customHeight="1" spans="1:26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</row>
    <row r="114" s="91" customFormat="1" ht="16.15" customHeight="1" spans="1:26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</row>
    <row r="115" s="91" customFormat="1" ht="16.15" customHeight="1" spans="1:26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</row>
    <row r="116" s="91" customFormat="1" ht="16.15" customHeight="1" spans="1:26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s="91" customFormat="1" ht="16.15" customHeight="1" spans="1:26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</row>
    <row r="118" s="91" customFormat="1" ht="16.15" customHeight="1" spans="1:26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</row>
    <row r="119" s="91" customFormat="1" ht="16.15" customHeight="1" spans="1:26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</row>
    <row r="120" s="91" customFormat="1" ht="16.15" customHeight="1" spans="1:26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</row>
    <row r="121" s="91" customFormat="1" ht="16.15" customHeight="1" spans="1:26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s="91" customFormat="1" ht="16.15" customHeight="1" spans="1:26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</row>
    <row r="123" s="91" customFormat="1" ht="16.15" customHeight="1" spans="1:26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</row>
    <row r="124" s="91" customFormat="1" ht="16.15" customHeight="1" spans="1:26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</row>
    <row r="125" s="91" customFormat="1" ht="16.15" customHeight="1" spans="1:26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</row>
    <row r="126" s="91" customFormat="1" ht="16.15" customHeight="1" spans="1:26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</row>
    <row r="127" s="91" customFormat="1" ht="16.15" customHeight="1" spans="1:26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</row>
    <row r="128" s="91" customFormat="1" ht="16.15" customHeight="1" spans="1:26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</row>
    <row r="129" s="91" customFormat="1" ht="16.15" customHeight="1" spans="1:26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</row>
    <row r="130" s="91" customFormat="1" ht="16.15" customHeight="1" spans="1:26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</row>
    <row r="131" s="91" customFormat="1" ht="16.15" customHeight="1" spans="1:26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</row>
    <row r="132" s="91" customFormat="1" ht="16.15" customHeight="1" spans="1:26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</row>
    <row r="133" s="91" customFormat="1" ht="16.15" customHeight="1" spans="1:26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</row>
    <row r="134" s="91" customFormat="1" ht="16.15" customHeight="1" spans="1:26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</row>
    <row r="135" s="91" customFormat="1" ht="16.15" customHeight="1" spans="1:26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</row>
    <row r="136" s="91" customFormat="1" ht="16.15" customHeight="1" spans="1:26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</row>
    <row r="137" s="91" customFormat="1" ht="16.15" customHeight="1" spans="1:26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</row>
    <row r="138" s="91" customFormat="1" ht="16.15" customHeight="1" spans="1:26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</row>
    <row r="139" s="91" customFormat="1" ht="16.15" customHeight="1" spans="1:26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</row>
    <row r="140" s="91" customFormat="1" ht="16.15" customHeight="1" spans="1:26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</row>
    <row r="141" s="91" customFormat="1" ht="16.15" customHeight="1" spans="1:26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</row>
    <row r="142" s="91" customFormat="1" ht="16.15" customHeight="1" spans="1:26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</row>
    <row r="143" s="91" customFormat="1" ht="16.15" customHeight="1" spans="1:26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</row>
    <row r="144" s="91" customFormat="1" ht="16.15" customHeight="1" spans="1:26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</row>
    <row r="145" s="91" customFormat="1" ht="16.15" customHeight="1" spans="1:26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</row>
    <row r="146" s="91" customFormat="1" ht="16.15" customHeight="1" spans="1:26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</row>
    <row r="147" s="91" customFormat="1" ht="16.15" customHeight="1" spans="1:26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</row>
    <row r="148" s="91" customFormat="1" ht="16.15" customHeight="1" spans="1:26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</row>
    <row r="149" s="91" customFormat="1" ht="16.15" customHeight="1" spans="1:26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</row>
    <row r="150" s="91" customFormat="1" ht="16.15" customHeight="1" spans="1:26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</row>
    <row r="151" s="91" customFormat="1" ht="16.15" customHeight="1" spans="1:26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</row>
    <row r="152" s="91" customFormat="1" ht="16.15" customHeight="1" spans="1:26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</row>
    <row r="153" s="91" customFormat="1" ht="16.15" customHeight="1" spans="1:26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</row>
    <row r="154" s="91" customFormat="1" ht="16.15" customHeight="1" spans="1:26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</row>
    <row r="155" s="91" customFormat="1" ht="16.15" customHeight="1" spans="1:26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</row>
    <row r="156" s="91" customFormat="1" ht="16.15" customHeight="1" spans="1:26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</row>
    <row r="157" s="91" customFormat="1" ht="16.15" customHeight="1" spans="1:26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</row>
    <row r="158" s="91" customFormat="1" ht="16.15" customHeight="1" spans="1:26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</row>
    <row r="159" s="91" customFormat="1" ht="16.15" customHeight="1" spans="1:26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</row>
    <row r="160" s="91" customFormat="1" ht="16.15" customHeight="1" spans="1:26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</row>
    <row r="161" s="91" customFormat="1" ht="16.15" customHeight="1" spans="1:26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</row>
    <row r="162" s="91" customFormat="1" ht="16.15" customHeight="1" spans="1:26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</row>
    <row r="163" s="91" customFormat="1" ht="16.15" customHeight="1" spans="1:26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</row>
    <row r="164" s="91" customFormat="1" ht="16.15" customHeight="1" spans="1:26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</row>
    <row r="165" s="91" customFormat="1" ht="16.15" customHeight="1" spans="1:26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</row>
    <row r="166" s="91" customFormat="1" ht="16.15" customHeight="1" spans="1:26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</row>
    <row r="167" s="91" customFormat="1" ht="16.15" customHeight="1" spans="1:26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</row>
    <row r="168" s="91" customFormat="1" ht="16.15" customHeight="1" spans="1:26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</row>
    <row r="169" s="91" customFormat="1" ht="16.15" customHeight="1" spans="1:26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</row>
    <row r="170" s="91" customFormat="1" ht="16.15" customHeight="1" spans="1:26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</row>
    <row r="171" s="91" customFormat="1" ht="16.15" customHeight="1" spans="1:26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</row>
    <row r="172" s="91" customFormat="1" ht="16.15" customHeight="1" spans="1:26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</row>
    <row r="173" s="91" customFormat="1" ht="16.15" customHeight="1" spans="1:26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</row>
    <row r="174" s="91" customFormat="1" ht="16.15" customHeight="1" spans="1:26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</row>
    <row r="175" s="91" customFormat="1" ht="16.15" customHeight="1" spans="1:26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</row>
    <row r="176" s="91" customFormat="1" ht="16.15" customHeight="1" spans="1:26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</row>
    <row r="177" s="91" customFormat="1" ht="16.15" customHeight="1" spans="1:26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</row>
    <row r="178" s="91" customFormat="1" ht="16.15" customHeight="1" spans="1:26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</row>
    <row r="179" s="91" customFormat="1" ht="16.15" customHeight="1" spans="1:26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</row>
    <row r="180" s="91" customFormat="1" ht="16.15" customHeight="1" spans="1:26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</row>
    <row r="181" s="91" customFormat="1" ht="16.15" customHeight="1" spans="1:26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</row>
    <row r="182" s="91" customFormat="1" ht="16.15" customHeight="1" spans="1:26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</row>
    <row r="183" s="91" customFormat="1" ht="16.15" customHeight="1" spans="1:26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</row>
    <row r="184" s="91" customFormat="1" ht="16.15" customHeight="1" spans="1:26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</row>
    <row r="185" s="91" customFormat="1" ht="16.15" customHeight="1" spans="1:26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</row>
    <row r="186" s="91" customFormat="1" ht="16.15" customHeight="1" spans="1:26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</row>
    <row r="187" s="91" customFormat="1" ht="16.15" customHeight="1" spans="1:26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</row>
    <row r="188" s="91" customFormat="1" ht="16.15" customHeight="1" spans="1:26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</row>
    <row r="189" s="91" customFormat="1" ht="16.15" customHeight="1" spans="1:26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</row>
    <row r="190" s="91" customFormat="1" ht="16.15" customHeight="1" spans="1:26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</row>
    <row r="191" s="91" customFormat="1" ht="16.15" customHeight="1" spans="1:26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</row>
    <row r="192" s="91" customFormat="1" ht="16.15" customHeight="1" spans="1:26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</row>
    <row r="193" s="91" customFormat="1" ht="16.15" customHeight="1" spans="1:26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</row>
    <row r="194" s="91" customFormat="1" ht="16.15" customHeight="1" spans="1:26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</row>
    <row r="195" s="91" customFormat="1" ht="16.15" customHeight="1" spans="1:26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</row>
    <row r="196" s="91" customFormat="1" ht="16.15" customHeight="1" spans="1:26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</row>
    <row r="197" s="91" customFormat="1" ht="16.15" customHeight="1" spans="1:26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</row>
    <row r="198" s="91" customFormat="1" ht="16.15" customHeight="1" spans="1:26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</row>
    <row r="199" s="91" customFormat="1" ht="16.15" customHeight="1" spans="1:26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</row>
    <row r="200" s="91" customFormat="1" ht="16.15" customHeight="1" spans="1:26">
      <c r="A200" s="144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</row>
    <row r="201" s="91" customFormat="1" ht="16.15" customHeight="1" spans="1:26">
      <c r="A201" s="144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</row>
    <row r="202" s="91" customFormat="1" ht="16.15" customHeight="1" spans="1:26">
      <c r="A202" s="144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</row>
    <row r="203" s="91" customFormat="1" ht="16.15" customHeight="1" spans="1:26">
      <c r="A203" s="144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</row>
    <row r="204" s="91" customFormat="1" ht="16.15" customHeight="1" spans="1:26">
      <c r="A204" s="144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</row>
    <row r="205" s="91" customFormat="1" ht="16.15" customHeight="1" spans="1:26">
      <c r="A205" s="144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</row>
    <row r="206" s="91" customFormat="1" ht="16.15" customHeight="1" spans="1:26">
      <c r="A206" s="144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</row>
    <row r="207" s="91" customFormat="1" ht="16.15" customHeight="1" spans="1:26">
      <c r="A207" s="144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</row>
    <row r="208" s="91" customFormat="1" ht="16.15" customHeight="1" spans="1:26">
      <c r="A208" s="144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</row>
    <row r="209" s="91" customFormat="1" ht="16.15" customHeight="1" spans="1:26">
      <c r="A209" s="144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</row>
    <row r="210" s="91" customFormat="1" ht="16.15" customHeight="1" spans="1:26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</row>
    <row r="211" s="91" customFormat="1" ht="16.15" customHeight="1" spans="1:26">
      <c r="A211" s="144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</row>
    <row r="212" s="91" customFormat="1" ht="16.15" customHeight="1" spans="1:26">
      <c r="A212" s="144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</row>
    <row r="213" s="91" customFormat="1" ht="16.15" customHeight="1" spans="1:26">
      <c r="A213" s="144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</row>
    <row r="214" s="91" customFormat="1" ht="16.15" customHeight="1" spans="1:26">
      <c r="A214" s="144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</row>
    <row r="215" s="91" customFormat="1" ht="16.15" customHeight="1" spans="1:26">
      <c r="A215" s="144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</row>
    <row r="216" s="91" customFormat="1" ht="16.15" customHeight="1" spans="1:26">
      <c r="A216" s="144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</row>
    <row r="217" s="91" customFormat="1" ht="16.15" customHeight="1" spans="1:26">
      <c r="A217" s="144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</row>
    <row r="218" s="91" customFormat="1" ht="16.15" customHeight="1" spans="1:26">
      <c r="A218" s="144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</row>
    <row r="219" s="91" customFormat="1" ht="16.15" customHeight="1" spans="1:26">
      <c r="A219" s="144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</row>
    <row r="220" s="91" customFormat="1" ht="16.15" customHeight="1" spans="1:26">
      <c r="A220" s="144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</row>
    <row r="221" s="91" customFormat="1" ht="16.15" customHeight="1" spans="1:26">
      <c r="A221" s="144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</row>
    <row r="222" s="91" customFormat="1" ht="16.15" customHeight="1" spans="1:26">
      <c r="A222" s="144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</row>
    <row r="223" s="91" customFormat="1" ht="16.15" customHeight="1" spans="1:26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</row>
    <row r="224" s="91" customFormat="1" ht="16.15" customHeight="1" spans="1:26">
      <c r="A224" s="144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</row>
    <row r="225" s="91" customFormat="1" ht="16.15" customHeight="1" spans="1:26">
      <c r="A225" s="144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</row>
    <row r="226" s="91" customFormat="1" ht="16.15" customHeight="1" spans="1:26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</row>
    <row r="227" s="91" customFormat="1" ht="16.15" customHeight="1" spans="1:26">
      <c r="A227" s="144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</row>
    <row r="228" s="91" customFormat="1" ht="16.15" customHeight="1" spans="1:26">
      <c r="A228" s="144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</row>
    <row r="229" s="91" customFormat="1" ht="16.15" customHeight="1" spans="1:26">
      <c r="A229" s="144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</row>
    <row r="230" s="91" customFormat="1" ht="16.15" customHeight="1" spans="1:26">
      <c r="A230" s="144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</row>
    <row r="231" s="91" customFormat="1" ht="16.15" customHeight="1" spans="1:26">
      <c r="A231" s="144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</row>
    <row r="232" s="91" customFormat="1" ht="16.15" customHeight="1" spans="1:26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</row>
    <row r="233" s="91" customFormat="1" ht="16.15" customHeight="1" spans="1:26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</row>
    <row r="234" s="91" customFormat="1" ht="16.15" customHeight="1" spans="1:26">
      <c r="A234" s="144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</row>
    <row r="235" s="91" customFormat="1" ht="16.15" customHeight="1" spans="1:26">
      <c r="A235" s="144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</row>
    <row r="236" s="91" customFormat="1" ht="16.15" customHeight="1" spans="1:26">
      <c r="A236" s="144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</row>
    <row r="237" s="91" customFormat="1" ht="16.15" customHeight="1" spans="1:26">
      <c r="A237" s="144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</row>
    <row r="238" s="91" customFormat="1" ht="16.15" customHeight="1" spans="1:26">
      <c r="A238" s="144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</row>
    <row r="239" s="91" customFormat="1" ht="16.15" customHeight="1" spans="1:26">
      <c r="A239" s="144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</row>
    <row r="240" s="91" customFormat="1" ht="16.15" customHeight="1" spans="1:26">
      <c r="A240" s="144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</row>
    <row r="241" s="91" customFormat="1" ht="16.15" customHeight="1" spans="1:26">
      <c r="A241" s="144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</row>
    <row r="242" s="91" customFormat="1" ht="16.15" customHeight="1" spans="1:26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s="91" customFormat="1" ht="16.15" customHeight="1" spans="1:26">
      <c r="A243" s="144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</row>
    <row r="244" s="91" customFormat="1" ht="16.15" customHeight="1" spans="1:26">
      <c r="A244" s="144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</row>
    <row r="245" s="91" customFormat="1" ht="16.15" customHeight="1" spans="1:26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</row>
    <row r="246" s="91" customFormat="1" ht="16.15" customHeight="1" spans="1:26">
      <c r="A246" s="144"/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</row>
    <row r="247" s="91" customFormat="1" ht="16.15" customHeight="1" spans="1:26">
      <c r="A247" s="144"/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</row>
    <row r="248" s="91" customFormat="1" ht="16.15" customHeight="1" spans="1:26">
      <c r="A248" s="144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</row>
    <row r="249" s="91" customFormat="1" ht="16.15" customHeight="1" spans="1:26">
      <c r="A249" s="144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</row>
    <row r="250" s="91" customFormat="1" ht="16.15" customHeight="1" spans="1:26">
      <c r="A250" s="144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</row>
    <row r="251" s="91" customFormat="1" ht="16.15" customHeight="1" spans="1:26">
      <c r="A251" s="144"/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</row>
    <row r="252" s="91" customFormat="1" ht="16.15" customHeight="1" spans="1:26">
      <c r="A252" s="144"/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</row>
    <row r="253" s="91" customFormat="1" ht="16.15" customHeight="1" spans="1:26">
      <c r="A253" s="144"/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</row>
    <row r="254" s="91" customFormat="1" ht="16.15" customHeight="1" spans="1:26">
      <c r="A254" s="144"/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</row>
    <row r="255" s="91" customFormat="1" ht="16.15" customHeight="1" spans="1:26">
      <c r="A255" s="144"/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</row>
    <row r="256" s="91" customFormat="1" ht="16.15" customHeight="1" spans="1:26">
      <c r="A256" s="144"/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</row>
    <row r="257" s="91" customFormat="1" ht="16.15" customHeight="1" spans="1:26">
      <c r="A257" s="144"/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</row>
    <row r="258" s="91" customFormat="1" ht="16.15" customHeight="1" spans="1:26">
      <c r="A258" s="144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</row>
    <row r="259" s="91" customFormat="1" ht="16.15" customHeight="1" spans="1:26">
      <c r="A259" s="144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</row>
    <row r="260" s="91" customFormat="1" ht="16.15" customHeight="1" spans="1:26">
      <c r="A260" s="144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</row>
    <row r="261" s="91" customFormat="1" ht="16.15" customHeight="1" spans="1:26">
      <c r="A261" s="144"/>
      <c r="B261" s="144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</row>
    <row r="262" s="91" customFormat="1" ht="16.15" customHeight="1" spans="1:26">
      <c r="A262" s="144"/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</row>
    <row r="263" s="91" customFormat="1" ht="16.15" customHeight="1" spans="1:26">
      <c r="A263" s="144"/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</row>
    <row r="264" s="91" customFormat="1" ht="16.15" customHeight="1" spans="1:26">
      <c r="A264" s="144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</row>
    <row r="265" s="91" customFormat="1" ht="16.15" customHeight="1" spans="1:26">
      <c r="A265" s="144"/>
      <c r="B265" s="144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</row>
    <row r="266" s="91" customFormat="1" ht="16.15" customHeight="1" spans="1:26">
      <c r="A266" s="144"/>
      <c r="B266" s="144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</row>
    <row r="267" s="91" customFormat="1" ht="16.15" customHeight="1" spans="1:26">
      <c r="A267" s="144"/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</row>
    <row r="268" s="91" customFormat="1" ht="16.15" customHeight="1" spans="1:26">
      <c r="A268" s="144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</row>
    <row r="269" s="91" customFormat="1" ht="16.15" customHeight="1" spans="1:26">
      <c r="A269" s="144"/>
      <c r="B269" s="144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</row>
    <row r="270" s="91" customFormat="1" ht="16.15" customHeight="1" spans="1:26">
      <c r="A270" s="144"/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</row>
    <row r="271" s="91" customFormat="1" ht="16.15" customHeight="1" spans="1:26">
      <c r="A271" s="144"/>
      <c r="B271" s="144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</row>
    <row r="272" s="91" customFormat="1" ht="16.15" customHeight="1" spans="1:26">
      <c r="A272" s="144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</row>
    <row r="273" s="91" customFormat="1" ht="16.15" customHeight="1" spans="1:26">
      <c r="A273" s="144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</row>
    <row r="274" s="91" customFormat="1" ht="16.15" customHeight="1" spans="1:26">
      <c r="A274" s="144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</row>
    <row r="275" s="91" customFormat="1" ht="16.15" customHeight="1" spans="1:26">
      <c r="A275" s="144"/>
      <c r="B275" s="144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</row>
    <row r="276" s="91" customFormat="1" ht="16.15" customHeight="1" spans="1:26">
      <c r="A276" s="144"/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</row>
    <row r="277" s="91" customFormat="1" ht="16.15" customHeight="1" spans="1:26">
      <c r="A277" s="144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</row>
    <row r="278" s="91" customFormat="1" ht="16.15" customHeight="1" spans="1:26">
      <c r="A278" s="144"/>
      <c r="B278" s="144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</row>
    <row r="279" s="91" customFormat="1" ht="16.15" customHeight="1" spans="1:26">
      <c r="A279" s="144"/>
      <c r="B279" s="144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</row>
    <row r="280" s="91" customFormat="1" ht="16.15" customHeight="1" spans="1:26">
      <c r="A280" s="144"/>
      <c r="B280" s="144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</row>
    <row r="281" s="91" customFormat="1" ht="16.15" customHeight="1" spans="1:26">
      <c r="A281" s="144"/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</row>
    <row r="282" s="91" customFormat="1" ht="16.15" customHeight="1" spans="1:26">
      <c r="A282" s="144"/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</row>
    <row r="283" s="91" customFormat="1" ht="16.15" customHeight="1" spans="1:26">
      <c r="A283" s="144"/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</row>
    <row r="284" s="91" customFormat="1" ht="16.15" customHeight="1" spans="1:26">
      <c r="A284" s="144"/>
      <c r="B284" s="144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</row>
    <row r="285" s="91" customFormat="1" ht="16.15" customHeight="1" spans="1:26">
      <c r="A285" s="144"/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</row>
    <row r="286" s="91" customFormat="1" ht="16.15" customHeight="1" spans="1:26">
      <c r="A286" s="144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</row>
    <row r="287" s="91" customFormat="1" ht="16.15" customHeight="1" spans="1:26">
      <c r="A287" s="144"/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</row>
    <row r="288" s="91" customFormat="1" ht="16.15" customHeight="1" spans="1:26">
      <c r="A288" s="144"/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</row>
    <row r="289" s="91" customFormat="1" ht="16.15" customHeight="1" spans="1:26">
      <c r="A289" s="144"/>
      <c r="B289" s="144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</row>
    <row r="290" s="91" customFormat="1" ht="16.15" customHeight="1" spans="1:26">
      <c r="A290" s="144"/>
      <c r="B290" s="144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</row>
    <row r="291" s="91" customFormat="1" ht="16.15" customHeight="1" spans="1:26">
      <c r="A291" s="144"/>
      <c r="B291" s="144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</row>
    <row r="292" s="91" customFormat="1" ht="16.15" customHeight="1" spans="1:26">
      <c r="A292" s="144"/>
      <c r="B292" s="144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</row>
    <row r="293" s="91" customFormat="1" ht="16.15" customHeight="1" spans="1:26">
      <c r="A293" s="144"/>
      <c r="B293" s="144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</row>
    <row r="294" s="91" customFormat="1" ht="16.15" customHeight="1" spans="1:26">
      <c r="A294" s="144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</row>
    <row r="295" s="91" customFormat="1" ht="16.15" customHeight="1" spans="1:26">
      <c r="A295" s="144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</row>
    <row r="296" s="91" customFormat="1" ht="16.15" customHeight="1" spans="1:26">
      <c r="A296" s="144"/>
      <c r="B296" s="144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</row>
    <row r="297" s="91" customFormat="1" ht="16.15" customHeight="1" spans="1:26">
      <c r="A297" s="144"/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</row>
    <row r="298" s="91" customFormat="1" ht="16.15" customHeight="1" spans="1:26">
      <c r="A298" s="144"/>
      <c r="B298" s="144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</row>
    <row r="299" s="91" customFormat="1" ht="16.15" customHeight="1" spans="1:26">
      <c r="A299" s="144"/>
      <c r="B299" s="144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</row>
    <row r="300" s="91" customFormat="1" ht="16.15" customHeight="1" spans="1:26">
      <c r="A300" s="144"/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</row>
    <row r="301" s="91" customFormat="1" ht="16.15" customHeight="1" spans="1:26">
      <c r="A301" s="144"/>
      <c r="B301" s="144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</row>
    <row r="302" s="91" customFormat="1" ht="16.15" customHeight="1" spans="1:26">
      <c r="A302" s="144"/>
      <c r="B302" s="144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</row>
    <row r="303" s="91" customFormat="1" ht="16.15" customHeight="1" spans="1:26">
      <c r="A303" s="144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</row>
    <row r="304" s="91" customFormat="1" ht="16.15" customHeight="1" spans="1:26">
      <c r="A304" s="144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</row>
    <row r="305" s="91" customFormat="1" ht="16.15" customHeight="1" spans="1:26">
      <c r="A305" s="144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</row>
    <row r="306" s="91" customFormat="1" ht="16.15" customHeight="1" spans="1:26">
      <c r="A306" s="144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</row>
    <row r="307" s="91" customFormat="1" ht="16.15" customHeight="1" spans="1:26">
      <c r="A307" s="144"/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</row>
    <row r="308" s="91" customFormat="1" ht="16.15" customHeight="1" spans="1:26">
      <c r="A308" s="144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</row>
    <row r="309" s="91" customFormat="1" ht="16.15" customHeight="1" spans="1:26">
      <c r="A309" s="144"/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</row>
    <row r="310" s="91" customFormat="1" ht="16.15" customHeight="1" spans="1:26">
      <c r="A310" s="144"/>
      <c r="B310" s="144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</row>
    <row r="311" s="91" customFormat="1" ht="16.15" customHeight="1" spans="1:26">
      <c r="A311" s="144"/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</row>
    <row r="312" s="91" customFormat="1" ht="16.15" customHeight="1" spans="1:26">
      <c r="A312" s="144"/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</row>
    <row r="313" s="91" customFormat="1" ht="16.15" customHeight="1" spans="1:26">
      <c r="A313" s="144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</row>
    <row r="314" s="91" customFormat="1" ht="16.15" customHeight="1" spans="1:26">
      <c r="A314" s="144"/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</row>
    <row r="315" s="91" customFormat="1" ht="16.15" customHeight="1" spans="1:26">
      <c r="A315" s="144"/>
      <c r="B315" s="144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</row>
    <row r="316" s="91" customFormat="1" ht="16.15" customHeight="1" spans="1:26">
      <c r="A316" s="144"/>
      <c r="B316" s="144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</row>
    <row r="317" s="91" customFormat="1" ht="16.15" customHeight="1" spans="1:26">
      <c r="A317" s="144"/>
      <c r="B317" s="144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</row>
    <row r="318" s="91" customFormat="1" ht="16.15" customHeight="1" spans="1:26">
      <c r="A318" s="144"/>
      <c r="B318" s="144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</row>
    <row r="319" s="91" customFormat="1" ht="16.15" customHeight="1" spans="1:26">
      <c r="A319" s="144"/>
      <c r="B319" s="144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</row>
    <row r="320" s="91" customFormat="1" ht="16.15" customHeight="1" spans="1:26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</row>
    <row r="321" s="91" customFormat="1" ht="16.15" customHeight="1" spans="1:26">
      <c r="A321" s="144"/>
      <c r="B321" s="144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</row>
    <row r="322" s="91" customFormat="1" ht="16.15" customHeight="1" spans="1:26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</row>
    <row r="323" s="91" customFormat="1" ht="16.15" customHeight="1" spans="1:26">
      <c r="A323" s="144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</row>
    <row r="324" s="91" customFormat="1" ht="16.15" customHeight="1" spans="1:26">
      <c r="A324" s="144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</row>
    <row r="325" s="91" customFormat="1" ht="16.15" customHeight="1" spans="1:26">
      <c r="A325" s="144"/>
      <c r="B325" s="144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</row>
    <row r="326" s="91" customFormat="1" ht="16.15" customHeight="1" spans="1:26">
      <c r="A326" s="144"/>
      <c r="B326" s="144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</row>
    <row r="327" s="91" customFormat="1" ht="16.15" customHeight="1" spans="1:26">
      <c r="A327" s="144"/>
      <c r="B327" s="144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</row>
    <row r="328" s="91" customFormat="1" ht="16.15" customHeight="1" spans="1:26">
      <c r="A328" s="144"/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</row>
    <row r="329" s="91" customFormat="1" ht="16.15" customHeight="1" spans="1:26">
      <c r="A329" s="144"/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</row>
    <row r="330" s="91" customFormat="1" ht="16.15" customHeight="1" spans="1:26">
      <c r="A330" s="144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</row>
    <row r="331" s="91" customFormat="1" ht="16.15" customHeight="1" spans="1:26">
      <c r="A331" s="144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</row>
    <row r="332" s="91" customFormat="1" ht="16.15" customHeight="1" spans="1:26">
      <c r="A332" s="144"/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</row>
    <row r="333" s="91" customFormat="1" ht="16.15" customHeight="1" spans="1:26">
      <c r="A333" s="144"/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</row>
    <row r="334" s="91" customFormat="1" ht="16.15" customHeight="1" spans="1:26">
      <c r="A334" s="144"/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</row>
    <row r="335" s="91" customFormat="1" ht="16.15" customHeight="1" spans="1:26">
      <c r="A335" s="144"/>
      <c r="B335" s="144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</row>
    <row r="336" s="91" customFormat="1" ht="16.15" customHeight="1" spans="1:26">
      <c r="A336" s="144"/>
      <c r="B336" s="144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</row>
    <row r="337" s="91" customFormat="1" ht="16.15" customHeight="1" spans="1:26">
      <c r="A337" s="144"/>
      <c r="B337" s="144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</row>
    <row r="338" s="91" customFormat="1" ht="16.15" customHeight="1" spans="1:26">
      <c r="A338" s="144"/>
      <c r="B338" s="144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</row>
    <row r="339" s="91" customFormat="1" ht="16.15" customHeight="1" spans="1:26">
      <c r="A339" s="144"/>
      <c r="B339" s="144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</row>
    <row r="340" s="91" customFormat="1" ht="16.15" customHeight="1" spans="1:26">
      <c r="A340" s="144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</row>
    <row r="341" s="91" customFormat="1" ht="16.15" customHeight="1" spans="1:26">
      <c r="A341" s="144"/>
      <c r="B341" s="144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</row>
    <row r="342" s="91" customFormat="1" ht="16.15" customHeight="1" spans="1:26">
      <c r="A342" s="144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</row>
    <row r="343" s="91" customFormat="1" ht="16.15" customHeight="1" spans="1:26">
      <c r="A343" s="144"/>
      <c r="B343" s="144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</row>
    <row r="344" s="91" customFormat="1" ht="16.15" customHeight="1" spans="1:26">
      <c r="A344" s="144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</row>
    <row r="345" s="91" customFormat="1" ht="16.15" customHeight="1" spans="1:26">
      <c r="A345" s="144"/>
      <c r="B345" s="144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</row>
    <row r="346" s="91" customFormat="1" ht="16.15" customHeight="1" spans="1:26">
      <c r="A346" s="144"/>
      <c r="B346" s="144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</row>
    <row r="347" s="91" customFormat="1" ht="16.15" customHeight="1" spans="1:26">
      <c r="A347" s="144"/>
      <c r="B347" s="144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</row>
    <row r="348" s="91" customFormat="1" ht="16.15" customHeight="1" spans="1:26">
      <c r="A348" s="144"/>
      <c r="B348" s="144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</row>
    <row r="349" s="91" customFormat="1" ht="16.15" customHeight="1" spans="1:26">
      <c r="A349" s="144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</row>
    <row r="350" s="91" customFormat="1" ht="16.15" customHeight="1" spans="1:26">
      <c r="A350" s="144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</row>
    <row r="351" s="91" customFormat="1" ht="16.15" customHeight="1" spans="1:26">
      <c r="A351" s="144"/>
      <c r="B351" s="144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</row>
    <row r="352" s="91" customFormat="1" ht="16.15" customHeight="1" spans="1:26">
      <c r="A352" s="144"/>
      <c r="B352" s="144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</row>
    <row r="353" s="91" customFormat="1" ht="16.15" customHeight="1" spans="1:26">
      <c r="A353" s="144"/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</row>
    <row r="354" s="91" customFormat="1" ht="16.15" customHeight="1" spans="1:26">
      <c r="A354" s="144"/>
      <c r="B354" s="144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</row>
    <row r="355" s="91" customFormat="1" ht="16.15" customHeight="1" spans="1:26">
      <c r="A355" s="144"/>
      <c r="B355" s="144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</row>
    <row r="356" s="91" customFormat="1" ht="16.15" customHeight="1" spans="1:26">
      <c r="A356" s="144"/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</row>
    <row r="357" s="91" customFormat="1" ht="16.15" customHeight="1" spans="1:26">
      <c r="A357" s="144"/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</row>
    <row r="358" s="91" customFormat="1" ht="16.15" customHeight="1" spans="1:26">
      <c r="A358" s="144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</row>
    <row r="359" s="91" customFormat="1" ht="16.15" customHeight="1" spans="1:26">
      <c r="A359" s="144"/>
      <c r="B359" s="144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</row>
    <row r="360" s="91" customFormat="1" ht="16.15" customHeight="1" spans="1:26">
      <c r="A360" s="144"/>
      <c r="B360" s="144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</row>
    <row r="361" s="91" customFormat="1" ht="16.15" customHeight="1" spans="1:26">
      <c r="A361" s="144"/>
      <c r="B361" s="144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</row>
    <row r="362" s="91" customFormat="1" ht="16.15" customHeight="1" spans="1:26">
      <c r="A362" s="144"/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</row>
    <row r="363" s="91" customFormat="1" ht="16.15" customHeight="1" spans="1:26">
      <c r="A363" s="144"/>
      <c r="B363" s="144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</row>
    <row r="364" s="91" customFormat="1" ht="16.15" customHeight="1" spans="1:26">
      <c r="A364" s="144"/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</row>
    <row r="365" s="91" customFormat="1" ht="16.15" customHeight="1" spans="1:26">
      <c r="A365" s="144"/>
      <c r="B365" s="144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</row>
    <row r="366" s="91" customFormat="1" ht="16.15" customHeight="1" spans="1:26">
      <c r="A366" s="144"/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</row>
    <row r="367" s="91" customFormat="1" ht="16.15" customHeight="1" spans="1:26">
      <c r="A367" s="144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</row>
    <row r="368" s="91" customFormat="1" ht="16.15" customHeight="1" spans="1:26">
      <c r="A368" s="144"/>
      <c r="B368" s="144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</row>
    <row r="369" s="91" customFormat="1" ht="16.15" customHeight="1" spans="1:26">
      <c r="A369" s="144"/>
      <c r="B369" s="144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</row>
    <row r="370" s="91" customFormat="1" ht="16.15" customHeight="1" spans="1:26">
      <c r="A370" s="144"/>
      <c r="B370" s="144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</row>
    <row r="371" s="91" customFormat="1" ht="16.15" customHeight="1" spans="1:26">
      <c r="A371" s="144"/>
      <c r="B371" s="144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</row>
    <row r="372" s="91" customFormat="1" ht="16.15" customHeight="1" spans="1:26">
      <c r="A372" s="144"/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</row>
    <row r="373" s="91" customFormat="1" ht="16.15" customHeight="1" spans="1:26">
      <c r="A373" s="144"/>
      <c r="B373" s="144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</row>
    <row r="374" s="91" customFormat="1" ht="16.15" customHeight="1" spans="1:26">
      <c r="A374" s="144"/>
      <c r="B374" s="144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</row>
    <row r="375" s="91" customFormat="1" ht="16.15" customHeight="1" spans="1:26">
      <c r="A375" s="144"/>
      <c r="B375" s="144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</row>
    <row r="376" s="91" customFormat="1" ht="16.15" customHeight="1" spans="1:26">
      <c r="A376" s="144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</row>
    <row r="377" s="91" customFormat="1" ht="16.15" customHeight="1" spans="1:26">
      <c r="A377" s="144"/>
      <c r="B377" s="144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</row>
    <row r="378" s="91" customFormat="1" ht="16.15" customHeight="1" spans="1:26">
      <c r="A378" s="144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</row>
    <row r="379" s="91" customFormat="1" ht="16.15" customHeight="1" spans="1:26">
      <c r="A379" s="144"/>
      <c r="B379" s="144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</row>
    <row r="380" s="91" customFormat="1" ht="16.15" customHeight="1" spans="1:26">
      <c r="A380" s="144"/>
      <c r="B380" s="144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</row>
    <row r="381" s="91" customFormat="1" ht="16.15" customHeight="1" spans="1:26">
      <c r="A381" s="144"/>
      <c r="B381" s="144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</row>
    <row r="382" s="91" customFormat="1" ht="16.15" customHeight="1" spans="1:26">
      <c r="A382" s="144"/>
      <c r="B382" s="144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</row>
    <row r="383" s="91" customFormat="1" ht="16.15" customHeight="1" spans="1:26">
      <c r="A383" s="144"/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</row>
    <row r="384" s="91" customFormat="1" ht="16.15" customHeight="1" spans="1:26">
      <c r="A384" s="144"/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</row>
    <row r="385" s="91" customFormat="1" ht="16.15" customHeight="1" spans="1:26">
      <c r="A385" s="144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</row>
    <row r="386" s="91" customFormat="1" ht="16.15" customHeight="1" spans="1:26">
      <c r="A386" s="144"/>
      <c r="B386" s="144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</row>
    <row r="387" s="91" customFormat="1" ht="16.15" customHeight="1" spans="1:26">
      <c r="A387" s="144"/>
      <c r="B387" s="144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</row>
    <row r="388" s="91" customFormat="1" ht="16.15" customHeight="1" spans="1:26">
      <c r="A388" s="144"/>
      <c r="B388" s="144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</row>
    <row r="389" s="91" customFormat="1" ht="16.15" customHeight="1" spans="1:26">
      <c r="A389" s="144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</row>
    <row r="390" s="91" customFormat="1" ht="16.15" customHeight="1" spans="1:26">
      <c r="A390" s="144"/>
      <c r="B390" s="144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</row>
    <row r="391" s="91" customFormat="1" ht="16.15" customHeight="1" spans="1:26">
      <c r="A391" s="144"/>
      <c r="B391" s="144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</row>
    <row r="392" s="91" customFormat="1" ht="16.15" customHeight="1" spans="1:26">
      <c r="A392" s="144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</row>
    <row r="393" s="91" customFormat="1" ht="16.15" customHeight="1" spans="1:26">
      <c r="A393" s="144"/>
      <c r="B393" s="144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</row>
    <row r="394" s="91" customFormat="1" ht="16.15" customHeight="1" spans="1:26">
      <c r="A394" s="144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</row>
    <row r="395" s="91" customFormat="1" ht="16.15" customHeight="1" spans="1:26">
      <c r="A395" s="144"/>
      <c r="B395" s="144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</row>
    <row r="396" s="91" customFormat="1" ht="16.15" customHeight="1" spans="1:26">
      <c r="A396" s="144"/>
      <c r="B396" s="144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</row>
    <row r="397" s="91" customFormat="1" ht="16.15" customHeight="1" spans="1:26">
      <c r="A397" s="144"/>
      <c r="B397" s="144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</row>
    <row r="398" s="91" customFormat="1" ht="16.15" customHeight="1" spans="1:26">
      <c r="A398" s="144"/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</row>
    <row r="399" s="91" customFormat="1" ht="16.15" customHeight="1" spans="1:26">
      <c r="A399" s="144"/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</row>
    <row r="400" s="91" customFormat="1" ht="16.15" customHeight="1" spans="1:26">
      <c r="A400" s="144"/>
      <c r="B400" s="144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</row>
    <row r="401" s="91" customFormat="1" ht="16.15" customHeight="1" spans="1:26">
      <c r="A401" s="144"/>
      <c r="B401" s="144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</row>
    <row r="402" s="91" customFormat="1" ht="16.15" customHeight="1" spans="1:26">
      <c r="A402" s="144"/>
      <c r="B402" s="144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</row>
    <row r="403" s="91" customFormat="1" ht="16.15" customHeight="1" spans="1:26">
      <c r="A403" s="144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</row>
    <row r="404" s="91" customFormat="1" ht="16.15" customHeight="1" spans="1:26">
      <c r="A404" s="144"/>
      <c r="B404" s="144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</row>
    <row r="405" s="91" customFormat="1" ht="16.15" customHeight="1" spans="1:26">
      <c r="A405" s="144"/>
      <c r="B405" s="144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</row>
    <row r="406" s="91" customFormat="1" ht="16.15" customHeight="1" spans="1:26">
      <c r="A406" s="144"/>
      <c r="B406" s="144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</row>
    <row r="407" s="91" customFormat="1" ht="16.15" customHeight="1" spans="1:26">
      <c r="A407" s="144"/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</row>
    <row r="408" s="91" customFormat="1" ht="16.15" customHeight="1" spans="1:26">
      <c r="A408" s="144"/>
      <c r="B408" s="144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</row>
    <row r="409" s="91" customFormat="1" ht="16.15" customHeight="1" spans="1:26">
      <c r="A409" s="144"/>
      <c r="B409" s="144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</row>
    <row r="410" s="91" customFormat="1" ht="16.15" customHeight="1" spans="1:26">
      <c r="A410" s="144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</row>
    <row r="411" s="91" customFormat="1" ht="16.15" customHeight="1" spans="1:26">
      <c r="A411" s="144"/>
      <c r="B411" s="144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</row>
    <row r="412" s="91" customFormat="1" ht="16.15" customHeight="1" spans="1:26">
      <c r="A412" s="144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</row>
    <row r="413" s="91" customFormat="1" ht="16.15" customHeight="1" spans="1:26">
      <c r="A413" s="144"/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</row>
    <row r="414" s="91" customFormat="1" ht="16.15" customHeight="1" spans="1:26">
      <c r="A414" s="144"/>
      <c r="B414" s="144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</row>
    <row r="415" s="91" customFormat="1" ht="16.15" customHeight="1" spans="1:26">
      <c r="A415" s="144"/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</row>
    <row r="416" s="91" customFormat="1" ht="16.15" customHeight="1" spans="1:26">
      <c r="A416" s="144"/>
      <c r="B416" s="144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</row>
    <row r="417" s="91" customFormat="1" ht="16.15" customHeight="1" spans="1:26">
      <c r="A417" s="144"/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</row>
    <row r="418" s="91" customFormat="1" ht="16.15" customHeight="1" spans="1:26">
      <c r="A418" s="144"/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</row>
    <row r="419" s="91" customFormat="1" ht="16.15" customHeight="1" spans="1:26">
      <c r="A419" s="144"/>
      <c r="B419" s="144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</row>
    <row r="420" s="91" customFormat="1" ht="16.15" customHeight="1" spans="1:26">
      <c r="A420" s="144"/>
      <c r="B420" s="144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</row>
    <row r="421" s="91" customFormat="1" ht="16.15" customHeight="1" spans="1:26">
      <c r="A421" s="144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</row>
    <row r="422" s="91" customFormat="1" ht="16.15" customHeight="1" spans="1:26">
      <c r="A422" s="144"/>
      <c r="B422" s="144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</row>
    <row r="423" s="91" customFormat="1" ht="16.15" customHeight="1" spans="1:26">
      <c r="A423" s="144"/>
      <c r="B423" s="144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</row>
    <row r="424" s="91" customFormat="1" ht="16.15" customHeight="1" spans="1:26">
      <c r="A424" s="144"/>
      <c r="B424" s="144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</row>
    <row r="425" s="91" customFormat="1" ht="16.15" customHeight="1" spans="1:26">
      <c r="A425" s="144"/>
      <c r="B425" s="144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</row>
    <row r="426" s="91" customFormat="1" ht="16.15" customHeight="1" spans="1:26">
      <c r="A426" s="144"/>
      <c r="B426" s="144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</row>
    <row r="427" s="91" customFormat="1" ht="16.15" customHeight="1" spans="1:26">
      <c r="A427" s="144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</row>
    <row r="428" s="91" customFormat="1" ht="16.15" customHeight="1" spans="1:26">
      <c r="A428" s="144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</row>
    <row r="429" s="91" customFormat="1" ht="16.15" customHeight="1" spans="1:26">
      <c r="A429" s="144"/>
      <c r="B429" s="144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</row>
    <row r="430" s="91" customFormat="1" ht="16.15" customHeight="1" spans="1:26">
      <c r="A430" s="144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</row>
    <row r="431" s="91" customFormat="1" ht="16.15" customHeight="1" spans="1:26">
      <c r="A431" s="144"/>
      <c r="B431" s="144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</row>
    <row r="432" s="91" customFormat="1" ht="16.15" customHeight="1" spans="1:26">
      <c r="A432" s="144"/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</row>
    <row r="433" s="91" customFormat="1" ht="16.15" customHeight="1" spans="1:26">
      <c r="A433" s="144"/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</row>
    <row r="434" s="91" customFormat="1" ht="16.15" customHeight="1" spans="1:26">
      <c r="A434" s="144"/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</row>
    <row r="435" s="91" customFormat="1" ht="16.15" customHeight="1" spans="1:26">
      <c r="A435" s="144"/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</row>
    <row r="436" s="91" customFormat="1" ht="16.15" customHeight="1" spans="1:26">
      <c r="A436" s="144"/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</row>
    <row r="437" s="91" customFormat="1" ht="16.15" customHeight="1" spans="1:26">
      <c r="A437" s="144"/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</row>
    <row r="438" s="91" customFormat="1" ht="16.15" customHeight="1" spans="1:26">
      <c r="A438" s="144"/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</row>
    <row r="439" s="91" customFormat="1" ht="16.15" customHeight="1" spans="1:26">
      <c r="A439" s="144"/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</row>
    <row r="440" s="91" customFormat="1" ht="16.15" customHeight="1" spans="1:26">
      <c r="A440" s="144"/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</row>
    <row r="441" s="91" customFormat="1" ht="16.15" customHeight="1" spans="1:26">
      <c r="A441" s="144"/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</row>
    <row r="442" s="91" customFormat="1" ht="16.15" customHeight="1" spans="1:26">
      <c r="A442" s="144"/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</row>
    <row r="443" s="91" customFormat="1" ht="16.15" customHeight="1" spans="1:26">
      <c r="A443" s="144"/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</row>
    <row r="444" s="91" customFormat="1" ht="16.15" customHeight="1" spans="1:26">
      <c r="A444" s="144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</row>
    <row r="445" s="91" customFormat="1" ht="16.15" customHeight="1" spans="1:26">
      <c r="A445" s="144"/>
      <c r="B445" s="144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</row>
    <row r="446" s="91" customFormat="1" ht="16.15" customHeight="1" spans="1:26">
      <c r="A446" s="144"/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</row>
    <row r="447" s="91" customFormat="1" ht="16.15" customHeight="1" spans="1:26">
      <c r="A447" s="144"/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</row>
    <row r="448" s="91" customFormat="1" ht="16.15" customHeight="1" spans="1:26">
      <c r="A448" s="144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</row>
    <row r="449" s="91" customFormat="1" ht="16.15" customHeight="1" spans="1:26">
      <c r="A449" s="144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</row>
    <row r="450" s="91" customFormat="1" ht="16.15" customHeight="1" spans="1:26">
      <c r="A450" s="144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</row>
    <row r="451" s="91" customFormat="1" ht="16.15" customHeight="1" spans="1:26">
      <c r="A451" s="144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</row>
    <row r="452" s="91" customFormat="1" ht="16.15" customHeight="1" spans="1:26">
      <c r="A452" s="144"/>
      <c r="B452" s="144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</row>
    <row r="453" s="91" customFormat="1" ht="16.15" customHeight="1" spans="1:26">
      <c r="A453" s="144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</row>
    <row r="454" s="91" customFormat="1" ht="16.15" customHeight="1" spans="1:26">
      <c r="A454" s="144"/>
      <c r="B454" s="144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</row>
    <row r="455" s="91" customFormat="1" ht="16.15" customHeight="1" spans="1:26">
      <c r="A455" s="144"/>
      <c r="B455" s="144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</row>
    <row r="456" s="91" customFormat="1" ht="16.15" customHeight="1" spans="1:26">
      <c r="A456" s="144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</row>
    <row r="457" s="91" customFormat="1" ht="16.15" customHeight="1" spans="1:26">
      <c r="A457" s="144"/>
      <c r="B457" s="144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</row>
    <row r="458" s="91" customFormat="1" ht="16.15" customHeight="1" spans="1:26">
      <c r="A458" s="144"/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</row>
    <row r="459" s="91" customFormat="1" ht="16.15" customHeight="1" spans="1:26">
      <c r="A459" s="144"/>
      <c r="B459" s="144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</row>
    <row r="460" s="91" customFormat="1" ht="16.15" customHeight="1" spans="1:26">
      <c r="A460" s="144"/>
      <c r="B460" s="144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</row>
    <row r="461" s="91" customFormat="1" ht="16.15" customHeight="1" spans="1:26">
      <c r="A461" s="144"/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</row>
    <row r="462" s="91" customFormat="1" ht="16.15" customHeight="1" spans="1:26">
      <c r="A462" s="144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</row>
    <row r="463" s="91" customFormat="1" ht="16.15" customHeight="1" spans="1:26">
      <c r="A463" s="144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</row>
    <row r="464" s="91" customFormat="1" ht="16.15" customHeight="1" spans="1:26">
      <c r="A464" s="144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</row>
    <row r="465" s="91" customFormat="1" ht="16.15" customHeight="1" spans="1:26">
      <c r="A465" s="144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</row>
    <row r="466" s="91" customFormat="1" ht="16.15" customHeight="1" spans="1:26">
      <c r="A466" s="144"/>
      <c r="B466" s="144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</row>
    <row r="467" s="91" customFormat="1" ht="16.15" customHeight="1" spans="1:26">
      <c r="A467" s="144"/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</row>
    <row r="468" s="91" customFormat="1" ht="16.15" customHeight="1" spans="1:26">
      <c r="A468" s="144"/>
      <c r="B468" s="144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</row>
    <row r="469" s="91" customFormat="1" ht="16.15" customHeight="1" spans="1:26">
      <c r="A469" s="144"/>
      <c r="B469" s="144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</row>
    <row r="470" s="91" customFormat="1" ht="16.15" customHeight="1" spans="1:26">
      <c r="A470" s="144"/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</row>
    <row r="471" s="91" customFormat="1" ht="16.15" customHeight="1" spans="1:26">
      <c r="A471" s="144"/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</row>
    <row r="472" s="91" customFormat="1" ht="16.15" customHeight="1" spans="1:26">
      <c r="A472" s="144"/>
      <c r="B472" s="144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</row>
    <row r="473" s="91" customFormat="1" ht="16.15" customHeight="1" spans="1:26">
      <c r="A473" s="144"/>
      <c r="B473" s="144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</row>
    <row r="474" s="91" customFormat="1" ht="16.15" customHeight="1" spans="1:26">
      <c r="A474" s="144"/>
      <c r="B474" s="144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</row>
    <row r="475" s="91" customFormat="1" ht="16.15" customHeight="1" spans="1:26">
      <c r="A475" s="144"/>
      <c r="B475" s="144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</row>
    <row r="476" s="91" customFormat="1" ht="16.15" customHeight="1" spans="1:26">
      <c r="A476" s="144"/>
      <c r="B476" s="144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</row>
    <row r="477" s="91" customFormat="1" ht="16.15" customHeight="1" spans="1:26">
      <c r="A477" s="144"/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</row>
    <row r="478" s="91" customFormat="1" ht="16.15" customHeight="1" spans="1:26">
      <c r="A478" s="144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</row>
    <row r="479" s="91" customFormat="1" ht="16.15" customHeight="1" spans="1:26">
      <c r="A479" s="144"/>
      <c r="B479" s="144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</row>
    <row r="480" s="91" customFormat="1" ht="16.15" customHeight="1" spans="1:26">
      <c r="A480" s="144"/>
      <c r="B480" s="144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</row>
    <row r="481" s="91" customFormat="1" ht="16.15" customHeight="1" spans="1:26">
      <c r="A481" s="144"/>
      <c r="B481" s="144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</row>
    <row r="482" s="91" customFormat="1" ht="16.15" customHeight="1" spans="1:26">
      <c r="A482" s="144"/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</row>
    <row r="483" s="91" customFormat="1" ht="16.15" customHeight="1" spans="1:26">
      <c r="A483" s="144"/>
      <c r="B483" s="144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</row>
    <row r="484" s="91" customFormat="1" ht="16.15" customHeight="1" spans="1:26">
      <c r="A484" s="144"/>
      <c r="B484" s="144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</row>
    <row r="485" s="91" customFormat="1" ht="16.15" customHeight="1" spans="1:26">
      <c r="A485" s="144"/>
      <c r="B485" s="144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</row>
    <row r="486" s="91" customFormat="1" ht="16.15" customHeight="1" spans="1:26">
      <c r="A486" s="144"/>
      <c r="B486" s="144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</row>
    <row r="487" s="91" customFormat="1" ht="16.15" customHeight="1" spans="1:26">
      <c r="A487" s="144"/>
      <c r="B487" s="144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</row>
    <row r="488" s="91" customFormat="1" ht="16.15" customHeight="1" spans="1:26">
      <c r="A488" s="144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</row>
    <row r="489" s="91" customFormat="1" ht="16.15" customHeight="1" spans="1:26">
      <c r="A489" s="144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</row>
    <row r="490" s="91" customFormat="1" ht="16.15" customHeight="1" spans="1:26">
      <c r="A490" s="144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</row>
    <row r="491" s="91" customFormat="1" ht="16.15" customHeight="1" spans="1:26">
      <c r="A491" s="144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</row>
    <row r="492" s="91" customFormat="1" ht="16.15" customHeight="1" spans="1:26">
      <c r="A492" s="144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</row>
    <row r="493" s="91" customFormat="1" ht="16.15" customHeight="1" spans="1:26">
      <c r="A493" s="144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</row>
    <row r="494" s="91" customFormat="1" ht="16.15" customHeight="1" spans="1:26">
      <c r="A494" s="144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</row>
    <row r="495" s="91" customFormat="1" ht="16.15" customHeight="1" spans="1:26">
      <c r="A495" s="144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</row>
    <row r="496" s="91" customFormat="1" ht="16.15" customHeight="1" spans="1:26">
      <c r="A496" s="144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</row>
    <row r="497" s="91" customFormat="1" ht="16.15" customHeight="1" spans="1:26">
      <c r="A497" s="144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</row>
    <row r="498" s="91" customFormat="1" ht="16.15" customHeight="1" spans="1:26">
      <c r="A498" s="144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</row>
    <row r="499" s="91" customFormat="1" ht="16.15" customHeight="1" spans="1:26">
      <c r="A499" s="144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</row>
    <row r="500" s="91" customFormat="1" ht="16.15" customHeight="1" spans="1:26">
      <c r="A500" s="144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</row>
    <row r="501" s="91" customFormat="1" ht="16.15" customHeight="1" spans="1:26">
      <c r="A501" s="144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</row>
    <row r="502" s="91" customFormat="1" ht="16.15" customHeight="1" spans="1:26">
      <c r="A502" s="144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</row>
    <row r="503" s="91" customFormat="1" ht="16.15" customHeight="1" spans="1:26">
      <c r="A503" s="144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</row>
    <row r="504" s="91" customFormat="1" ht="16.15" customHeight="1" spans="1:26">
      <c r="A504" s="144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</row>
    <row r="505" s="91" customFormat="1" ht="16.15" customHeight="1" spans="1:26">
      <c r="A505" s="144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</row>
    <row r="506" s="91" customFormat="1" ht="16.15" customHeight="1" spans="1:26">
      <c r="A506" s="144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</row>
    <row r="507" s="91" customFormat="1" ht="16.15" customHeight="1" spans="1:26">
      <c r="A507" s="144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</row>
    <row r="508" s="91" customFormat="1" ht="16.15" customHeight="1" spans="1:26">
      <c r="A508" s="144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</row>
    <row r="509" s="91" customFormat="1" ht="16.15" customHeight="1" spans="1:26">
      <c r="A509" s="144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</row>
    <row r="510" s="91" customFormat="1" ht="16.15" customHeight="1" spans="1:26">
      <c r="A510" s="144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</row>
    <row r="511" s="91" customFormat="1" ht="16.15" customHeight="1" spans="1:26">
      <c r="A511" s="144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</row>
    <row r="512" s="91" customFormat="1" ht="16.15" customHeight="1" spans="1:26">
      <c r="A512" s="144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</row>
    <row r="513" s="91" customFormat="1" ht="16.15" customHeight="1" spans="1:26">
      <c r="A513" s="144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</row>
    <row r="514" s="91" customFormat="1" ht="16.15" customHeight="1" spans="1:26">
      <c r="A514" s="144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</row>
    <row r="515" s="91" customFormat="1" ht="16.15" customHeight="1" spans="1:26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</row>
    <row r="516" s="91" customFormat="1" ht="16.15" customHeight="1" spans="1:26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</row>
    <row r="517" s="91" customFormat="1" ht="16.15" customHeight="1" spans="1:26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</row>
    <row r="518" s="91" customFormat="1" ht="16.15" customHeight="1" spans="1:26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</row>
    <row r="519" s="91" customFormat="1" ht="16.15" customHeight="1" spans="1:26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</row>
    <row r="520" s="91" customFormat="1" ht="16.15" customHeight="1" spans="1:26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</row>
    <row r="521" s="91" customFormat="1" ht="16.15" customHeight="1" spans="1:26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</row>
    <row r="522" s="91" customFormat="1" ht="16.15" customHeight="1" spans="1:26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</row>
    <row r="523" s="91" customFormat="1" ht="16.15" customHeight="1" spans="1:26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</row>
    <row r="524" s="91" customFormat="1" ht="16.15" customHeight="1" spans="1:26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</row>
    <row r="525" s="91" customFormat="1" ht="16.15" customHeight="1" spans="1:26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</row>
    <row r="526" s="91" customFormat="1" ht="16.15" customHeight="1" spans="1:26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</row>
    <row r="527" s="91" customFormat="1" ht="16.15" customHeight="1" spans="1:26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</row>
    <row r="528" s="91" customFormat="1" ht="16.15" customHeight="1" spans="1:26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</row>
    <row r="529" s="91" customFormat="1" ht="16.15" customHeight="1" spans="1:26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</row>
    <row r="530" s="91" customFormat="1" ht="16.15" customHeight="1" spans="1:26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</row>
    <row r="531" s="91" customFormat="1" ht="16.15" customHeight="1" spans="1:26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</row>
    <row r="532" s="91" customFormat="1" ht="16.15" customHeight="1" spans="1:26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</row>
    <row r="533" s="91" customFormat="1" ht="16.15" customHeight="1" spans="1:26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</row>
    <row r="534" s="91" customFormat="1" ht="16.15" customHeight="1" spans="1:26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</row>
    <row r="535" s="91" customFormat="1" ht="16.15" customHeight="1" spans="1:26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</row>
    <row r="536" s="91" customFormat="1" ht="16.15" customHeight="1" spans="1:26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</row>
    <row r="537" s="91" customFormat="1" ht="16.15" customHeight="1" spans="1:26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</row>
    <row r="538" s="91" customFormat="1" ht="16.15" customHeight="1" spans="1:26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</row>
    <row r="539" s="91" customFormat="1" ht="16.15" customHeight="1" spans="1:26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</row>
    <row r="540" s="91" customFormat="1" ht="16.15" customHeight="1" spans="1:26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</row>
    <row r="541" s="91" customFormat="1" ht="16.15" customHeight="1" spans="1:26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</row>
    <row r="542" s="91" customFormat="1" ht="16.15" customHeight="1" spans="1:26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</row>
    <row r="543" s="91" customFormat="1" ht="16.15" customHeight="1" spans="1:26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</row>
    <row r="544" s="91" customFormat="1" ht="16.15" customHeight="1" spans="1:26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</row>
    <row r="545" s="91" customFormat="1" ht="16.15" customHeight="1" spans="1:26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</row>
    <row r="546" s="91" customFormat="1" ht="16.15" customHeight="1" spans="1:26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</row>
    <row r="547" s="91" customFormat="1" ht="16.15" customHeight="1" spans="1:26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</row>
    <row r="548" s="91" customFormat="1" ht="16.15" customHeight="1" spans="1:26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</row>
    <row r="549" s="91" customFormat="1" ht="16.15" customHeight="1" spans="1:26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</row>
    <row r="550" s="91" customFormat="1" ht="16.15" customHeight="1" spans="1:26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</row>
    <row r="551" s="91" customFormat="1" ht="16.15" customHeight="1" spans="1:26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</row>
    <row r="552" s="91" customFormat="1" ht="16.15" customHeight="1" spans="1:26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</row>
    <row r="553" s="91" customFormat="1" ht="16.15" customHeight="1" spans="1:26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</row>
    <row r="554" s="91" customFormat="1" ht="16.15" customHeight="1" spans="1:26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</row>
    <row r="555" s="91" customFormat="1" ht="16.15" customHeight="1" spans="1:26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</row>
    <row r="556" s="91" customFormat="1" ht="16.15" customHeight="1" spans="1:26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</row>
    <row r="557" s="91" customFormat="1" ht="16.15" customHeight="1" spans="1:26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</row>
    <row r="558" s="91" customFormat="1" ht="16.15" customHeight="1" spans="1:26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</row>
    <row r="559" s="91" customFormat="1" ht="16.15" customHeight="1" spans="1:26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</row>
    <row r="560" s="91" customFormat="1" ht="16.15" customHeight="1" spans="1:26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</row>
    <row r="561" s="91" customFormat="1" ht="16.15" customHeight="1" spans="1:26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</row>
    <row r="562" s="91" customFormat="1" ht="16.15" customHeight="1" spans="1:26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</row>
    <row r="563" s="91" customFormat="1" ht="16.15" customHeight="1" spans="1:26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</row>
    <row r="564" s="91" customFormat="1" ht="16.15" customHeight="1" spans="1:26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</row>
    <row r="565" s="91" customFormat="1" ht="16.15" customHeight="1" spans="1:26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</row>
    <row r="566" s="91" customFormat="1" ht="16.15" customHeight="1" spans="1:26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</row>
    <row r="567" s="91" customFormat="1" ht="16.15" customHeight="1" spans="1:26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</row>
    <row r="568" s="91" customFormat="1" ht="16.15" customHeight="1" spans="1:26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</row>
    <row r="569" s="91" customFormat="1" ht="16.15" customHeight="1" spans="1:26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</row>
    <row r="570" s="91" customFormat="1" ht="16.15" customHeight="1" spans="1:26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</row>
    <row r="571" s="91" customFormat="1" ht="16.15" customHeight="1" spans="1:26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</row>
    <row r="572" s="91" customFormat="1" ht="16.15" customHeight="1" spans="1:26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</row>
    <row r="573" s="91" customFormat="1" ht="16.15" customHeight="1" spans="1:26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</row>
    <row r="574" s="91" customFormat="1" ht="16.15" customHeight="1" spans="1:26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</row>
    <row r="575" s="91" customFormat="1" ht="16.15" customHeight="1" spans="1:26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</row>
    <row r="576" s="91" customFormat="1" ht="16.15" customHeight="1" spans="1:26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</row>
    <row r="577" s="91" customFormat="1" ht="16.15" customHeight="1" spans="1:26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</row>
    <row r="578" s="91" customFormat="1" ht="16.15" customHeight="1" spans="1:26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</row>
    <row r="579" s="91" customFormat="1" ht="16.15" customHeight="1" spans="1:26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</row>
    <row r="580" s="91" customFormat="1" ht="16.15" customHeight="1" spans="1:26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</row>
    <row r="581" s="91" customFormat="1" ht="16.15" customHeight="1" spans="1:26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</row>
    <row r="582" s="91" customFormat="1" ht="16.15" customHeight="1" spans="1:26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</row>
    <row r="583" s="91" customFormat="1" ht="16.15" customHeight="1" spans="1:26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</row>
    <row r="584" s="91" customFormat="1" ht="16.15" customHeight="1" spans="1:26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</row>
    <row r="585" s="91" customFormat="1" ht="16.15" customHeight="1" spans="1:26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</row>
    <row r="586" s="91" customFormat="1" ht="16.15" customHeight="1" spans="1:26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</row>
    <row r="587" s="91" customFormat="1" ht="16.15" customHeight="1" spans="1:26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</row>
    <row r="588" s="91" customFormat="1" ht="16.15" customHeight="1" spans="1:26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</row>
    <row r="589" s="91" customFormat="1" ht="16.15" customHeight="1" spans="1:26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</row>
    <row r="590" s="91" customFormat="1" ht="16.15" customHeight="1" spans="1:26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</row>
    <row r="591" s="91" customFormat="1" ht="16.15" customHeight="1" spans="1:26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</row>
    <row r="592" s="91" customFormat="1" ht="16.15" customHeight="1" spans="1:26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</row>
    <row r="593" s="91" customFormat="1" ht="16.15" customHeight="1" spans="1:26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</row>
    <row r="594" s="91" customFormat="1" ht="16.15" customHeight="1" spans="1:26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</row>
    <row r="595" s="91" customFormat="1" ht="16.15" customHeight="1" spans="1:26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</row>
    <row r="596" s="91" customFormat="1" ht="16.15" customHeight="1" spans="1:26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</row>
    <row r="597" s="91" customFormat="1" ht="16.15" customHeight="1" spans="1:26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</row>
    <row r="598" s="91" customFormat="1" ht="16.15" customHeight="1" spans="1:26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</row>
    <row r="599" s="91" customFormat="1" ht="16.15" customHeight="1" spans="1:26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</row>
    <row r="600" s="91" customFormat="1" ht="16.15" customHeight="1" spans="1:26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</row>
    <row r="601" s="91" customFormat="1" ht="16.15" customHeight="1" spans="1:26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</row>
    <row r="602" s="91" customFormat="1" ht="16.15" customHeight="1" spans="1:26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</row>
    <row r="603" s="91" customFormat="1" ht="16.15" customHeight="1" spans="1:26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</row>
    <row r="604" s="91" customFormat="1" ht="16.15" customHeight="1" spans="1:26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</row>
    <row r="605" s="91" customFormat="1" ht="16.15" customHeight="1" spans="1:26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</row>
    <row r="606" s="91" customFormat="1" ht="16.15" customHeight="1" spans="1:26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</row>
    <row r="607" s="91" customFormat="1" ht="16.15" customHeight="1" spans="1:26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</row>
    <row r="608" s="91" customFormat="1" ht="16.15" customHeight="1" spans="1:26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</row>
    <row r="609" s="91" customFormat="1" ht="16.15" customHeight="1" spans="1:26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</row>
    <row r="610" s="91" customFormat="1" ht="16.15" customHeight="1" spans="1:26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</row>
    <row r="611" s="91" customFormat="1" ht="16.15" customHeight="1" spans="1:26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</row>
    <row r="612" s="91" customFormat="1" ht="16.15" customHeight="1" spans="1:26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</row>
    <row r="613" s="91" customFormat="1" ht="16.15" customHeight="1" spans="1:26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</row>
    <row r="614" s="91" customFormat="1" ht="16.15" customHeight="1" spans="1:26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</row>
    <row r="615" s="91" customFormat="1" ht="16.15" customHeight="1" spans="1:26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</row>
    <row r="616" s="91" customFormat="1" ht="16.15" customHeight="1" spans="1:26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</row>
    <row r="617" s="91" customFormat="1" ht="16.15" customHeight="1" spans="1:26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</row>
    <row r="618" s="91" customFormat="1" ht="16.15" customHeight="1" spans="1:26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</row>
    <row r="619" s="91" customFormat="1" ht="16.15" customHeight="1" spans="1:26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</row>
    <row r="620" s="91" customFormat="1" ht="16.15" customHeight="1" spans="1:26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</row>
    <row r="621" s="91" customFormat="1" ht="16.15" customHeight="1" spans="1:26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</row>
    <row r="622" s="91" customFormat="1" ht="16.15" customHeight="1" spans="1:26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</row>
    <row r="623" s="91" customFormat="1" ht="16.15" customHeight="1" spans="1:26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</row>
    <row r="624" s="91" customFormat="1" ht="16.15" customHeight="1" spans="1:26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</row>
    <row r="625" s="91" customFormat="1" ht="16.15" customHeight="1" spans="1:26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</row>
    <row r="626" s="91" customFormat="1" ht="16.15" customHeight="1" spans="1:26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</row>
    <row r="627" s="91" customFormat="1" ht="16.15" customHeight="1" spans="1:26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</row>
    <row r="628" s="91" customFormat="1" ht="16.15" customHeight="1" spans="1:26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</row>
    <row r="629" s="91" customFormat="1" ht="16.15" customHeight="1" spans="1:26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</row>
    <row r="630" s="91" customFormat="1" ht="16.15" customHeight="1" spans="1:26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</row>
    <row r="631" s="91" customFormat="1" ht="16.15" customHeight="1" spans="1:26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</row>
    <row r="632" s="91" customFormat="1" ht="16.15" customHeight="1" spans="1:26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</row>
    <row r="633" s="91" customFormat="1" ht="16.15" customHeight="1" spans="1:26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</row>
    <row r="634" s="91" customFormat="1" ht="16.15" customHeight="1" spans="1:26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</row>
    <row r="635" s="91" customFormat="1" ht="16.15" customHeight="1" spans="1:26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</row>
    <row r="636" s="91" customFormat="1" ht="16.15" customHeight="1" spans="1:26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</row>
    <row r="637" s="91" customFormat="1" ht="16.15" customHeight="1" spans="1:26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</row>
    <row r="638" s="91" customFormat="1" ht="16.15" customHeight="1" spans="1:26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</row>
    <row r="639" s="91" customFormat="1" ht="16.15" customHeight="1" spans="1:26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</row>
    <row r="640" s="91" customFormat="1" ht="16.15" customHeight="1" spans="1:26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</row>
    <row r="641" s="91" customFormat="1" ht="16.15" customHeight="1" spans="1:26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</row>
    <row r="642" s="91" customFormat="1" ht="16.15" customHeight="1" spans="1:26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</row>
    <row r="643" s="91" customFormat="1" ht="16.15" customHeight="1" spans="1:26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</row>
    <row r="644" s="91" customFormat="1" ht="16.15" customHeight="1" spans="1:26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</row>
    <row r="645" s="91" customFormat="1" ht="16.15" customHeight="1" spans="1:26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</row>
    <row r="646" s="91" customFormat="1" ht="16.15" customHeight="1" spans="1:26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</row>
    <row r="647" s="91" customFormat="1" ht="16.15" customHeight="1" spans="1:26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</row>
    <row r="648" s="91" customFormat="1" ht="16.15" customHeight="1" spans="1:26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</row>
    <row r="649" s="91" customFormat="1" ht="16.15" customHeight="1" spans="1:26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</row>
    <row r="650" s="91" customFormat="1" ht="16.15" customHeight="1" spans="1:26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</row>
    <row r="651" s="91" customFormat="1" ht="16.15" customHeight="1" spans="1:26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</row>
    <row r="652" s="91" customFormat="1" ht="16.15" customHeight="1" spans="1:26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</row>
    <row r="653" s="91" customFormat="1" ht="16.15" customHeight="1" spans="1:26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</row>
    <row r="654" s="91" customFormat="1" ht="16.15" customHeight="1" spans="1:26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</row>
    <row r="655" s="91" customFormat="1" ht="16.15" customHeight="1" spans="1:26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</row>
    <row r="656" s="91" customFormat="1" ht="16.15" customHeight="1" spans="1:26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</row>
    <row r="657" s="91" customFormat="1" ht="16.15" customHeight="1" spans="1:26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</row>
    <row r="658" s="91" customFormat="1" ht="16.15" customHeight="1" spans="1:26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</row>
    <row r="659" s="91" customFormat="1" ht="16.15" customHeight="1" spans="1:26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</row>
    <row r="660" s="91" customFormat="1" ht="16.15" customHeight="1" spans="1:26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</row>
    <row r="661" s="91" customFormat="1" ht="16.15" customHeight="1" spans="1:26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</row>
    <row r="662" s="91" customFormat="1" ht="16.15" customHeight="1" spans="1:26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</row>
    <row r="663" s="91" customFormat="1" ht="16.15" customHeight="1" spans="1:26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</row>
    <row r="664" s="91" customFormat="1" ht="16.15" customHeight="1" spans="1:26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</row>
    <row r="665" s="91" customFormat="1" ht="16.15" customHeight="1" spans="1:26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</row>
    <row r="666" s="91" customFormat="1" ht="16.15" customHeight="1" spans="1:26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</row>
    <row r="667" s="91" customFormat="1" ht="16.15" customHeight="1" spans="1:26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</row>
    <row r="668" s="91" customFormat="1" ht="16.15" customHeight="1" spans="1:26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</row>
    <row r="669" s="91" customFormat="1" ht="16.15" customHeight="1" spans="1:26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</row>
    <row r="670" s="91" customFormat="1" ht="16.15" customHeight="1" spans="1:26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</row>
    <row r="671" s="91" customFormat="1" ht="16.15" customHeight="1" spans="1:26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</row>
    <row r="672" s="91" customFormat="1" ht="16.15" customHeight="1" spans="1:26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</row>
    <row r="673" s="91" customFormat="1" ht="16.15" customHeight="1" spans="1:26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</row>
    <row r="674" s="91" customFormat="1" ht="16.15" customHeight="1" spans="1:26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</row>
    <row r="675" s="91" customFormat="1" ht="16.15" customHeight="1" spans="1:26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</row>
    <row r="676" s="91" customFormat="1" ht="16.15" customHeight="1" spans="1:26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</row>
    <row r="677" s="91" customFormat="1" ht="16.15" customHeight="1" spans="1:26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</row>
    <row r="678" s="91" customFormat="1" ht="16.15" customHeight="1" spans="1:26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</row>
    <row r="679" s="91" customFormat="1" ht="16.15" customHeight="1" spans="1:26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</row>
    <row r="680" s="91" customFormat="1" ht="16.15" customHeight="1" spans="1:26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</row>
    <row r="681" s="91" customFormat="1" ht="16.15" customHeight="1" spans="1:26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</row>
    <row r="682" s="91" customFormat="1" ht="16.15" customHeight="1" spans="1:26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</row>
    <row r="683" s="91" customFormat="1" ht="16.15" customHeight="1" spans="1:26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</row>
    <row r="684" s="91" customFormat="1" ht="16.15" customHeight="1" spans="1:26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</row>
    <row r="685" s="91" customFormat="1" ht="16.15" customHeight="1" spans="1:26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</row>
    <row r="686" s="91" customFormat="1" ht="16.15" customHeight="1" spans="1:26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</row>
    <row r="687" s="91" customFormat="1" ht="16.15" customHeight="1" spans="1:26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</row>
    <row r="688" s="91" customFormat="1" ht="16.15" customHeight="1" spans="1:26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</row>
    <row r="689" s="91" customFormat="1" ht="16.15" customHeight="1" spans="1:26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</row>
    <row r="690" s="91" customFormat="1" ht="16.15" customHeight="1" spans="1:26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</row>
    <row r="691" s="91" customFormat="1" ht="16.15" customHeight="1" spans="1:26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</row>
    <row r="692" s="91" customFormat="1" ht="16.15" customHeight="1" spans="1:26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</row>
    <row r="693" s="91" customFormat="1" ht="16.15" customHeight="1" spans="1:26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</row>
    <row r="694" s="91" customFormat="1" ht="16.15" customHeight="1" spans="1:26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</row>
    <row r="695" s="91" customFormat="1" ht="16.15" customHeight="1" spans="1:26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</row>
    <row r="696" s="91" customFormat="1" ht="16.15" customHeight="1" spans="1:26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</row>
    <row r="697" s="91" customFormat="1" ht="16.15" customHeight="1" spans="1:26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</row>
    <row r="698" s="91" customFormat="1" ht="16.15" customHeight="1" spans="1:26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</row>
    <row r="699" s="91" customFormat="1" ht="16.15" customHeight="1" spans="1:26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</row>
    <row r="700" s="91" customFormat="1" ht="16.15" customHeight="1" spans="1:26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</row>
    <row r="701" s="91" customFormat="1" ht="16.15" customHeight="1" spans="1:26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</row>
    <row r="702" s="91" customFormat="1" ht="16.15" customHeight="1" spans="1:26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</row>
    <row r="703" s="91" customFormat="1" ht="16.15" customHeight="1" spans="1:26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</row>
    <row r="704" s="91" customFormat="1" ht="16.15" customHeight="1" spans="1:26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</row>
    <row r="705" s="91" customFormat="1" ht="16.15" customHeight="1" spans="1:26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</row>
    <row r="706" s="91" customFormat="1" ht="16.15" customHeight="1" spans="1:26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</row>
    <row r="707" s="91" customFormat="1" ht="16.15" customHeight="1" spans="1:26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</row>
    <row r="708" s="91" customFormat="1" ht="16.15" customHeight="1" spans="1:26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</row>
    <row r="709" s="91" customFormat="1" ht="16.15" customHeight="1" spans="1:26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</row>
    <row r="710" s="91" customFormat="1" ht="16.15" customHeight="1" spans="1:26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</row>
    <row r="711" s="91" customFormat="1" ht="16.15" customHeight="1" spans="1:26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</row>
    <row r="712" s="91" customFormat="1" ht="16.15" customHeight="1" spans="1:26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</row>
    <row r="713" s="91" customFormat="1" ht="16.15" customHeight="1" spans="1:26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</row>
    <row r="714" s="91" customFormat="1" ht="16.15" customHeight="1" spans="1:26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</row>
    <row r="715" s="91" customFormat="1" ht="16.15" customHeight="1" spans="1:26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</row>
    <row r="716" s="91" customFormat="1" ht="16.15" customHeight="1" spans="1:26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</row>
    <row r="717" s="91" customFormat="1" ht="16.15" customHeight="1" spans="1:26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</row>
    <row r="718" s="91" customFormat="1" ht="16.15" customHeight="1" spans="1:26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</row>
    <row r="719" s="91" customFormat="1" ht="16.15" customHeight="1" spans="1:26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</row>
    <row r="720" s="91" customFormat="1" ht="16.15" customHeight="1" spans="1:26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</row>
    <row r="721" s="91" customFormat="1" ht="16.15" customHeight="1" spans="1:26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</row>
    <row r="722" s="91" customFormat="1" ht="16.15" customHeight="1" spans="1:26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</row>
    <row r="723" s="91" customFormat="1" ht="16.15" customHeight="1" spans="1:26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</row>
    <row r="724" s="91" customFormat="1" ht="16.15" customHeight="1" spans="1:26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</row>
    <row r="725" s="91" customFormat="1" ht="16.15" customHeight="1" spans="1:26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</row>
    <row r="726" s="91" customFormat="1" ht="16.15" customHeight="1" spans="1:26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</row>
    <row r="727" s="91" customFormat="1" ht="16.15" customHeight="1" spans="1:26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</row>
    <row r="728" s="91" customFormat="1" ht="16.15" customHeight="1" spans="1:26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</row>
    <row r="729" s="91" customFormat="1" ht="16.15" customHeight="1" spans="1:26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</row>
    <row r="730" s="91" customFormat="1" ht="16.15" customHeight="1" spans="1:26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</row>
    <row r="731" s="91" customFormat="1" ht="16.15" customHeight="1" spans="1:26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</row>
    <row r="732" s="91" customFormat="1" ht="16.15" customHeight="1" spans="1:26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</row>
    <row r="733" s="91" customFormat="1" ht="16.15" customHeight="1" spans="1:26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</row>
    <row r="734" s="91" customFormat="1" ht="16.15" customHeight="1" spans="1:26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</row>
    <row r="735" s="91" customFormat="1" ht="16.15" customHeight="1" spans="1:26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</row>
    <row r="736" s="91" customFormat="1" ht="16.15" customHeight="1" spans="1:26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</row>
    <row r="737" s="91" customFormat="1" ht="16.15" customHeight="1" spans="1:26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</row>
    <row r="738" s="91" customFormat="1" ht="16.15" customHeight="1" spans="1:26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</row>
    <row r="739" s="91" customFormat="1" ht="16.15" customHeight="1" spans="1:26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</row>
    <row r="740" s="91" customFormat="1" ht="16.15" customHeight="1" spans="1:26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</row>
    <row r="741" s="91" customFormat="1" ht="16.15" customHeight="1" spans="1:26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</row>
    <row r="742" s="91" customFormat="1" ht="16.15" customHeight="1" spans="1:26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</row>
    <row r="743" s="91" customFormat="1" ht="16.15" customHeight="1" spans="1:26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</row>
    <row r="744" s="91" customFormat="1" ht="16.15" customHeight="1" spans="1:26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</row>
    <row r="745" s="91" customFormat="1" ht="16.15" customHeight="1" spans="1:26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</row>
    <row r="746" s="91" customFormat="1" ht="16.15" customHeight="1" spans="1:26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</row>
    <row r="747" s="91" customFormat="1" ht="16.15" customHeight="1" spans="1:26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</row>
    <row r="748" s="91" customFormat="1" ht="16.15" customHeight="1" spans="1:26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</row>
    <row r="749" s="91" customFormat="1" ht="16.15" customHeight="1" spans="1:26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</row>
    <row r="750" s="91" customFormat="1" ht="16.15" customHeight="1" spans="1:26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</row>
    <row r="751" s="91" customFormat="1" ht="16.15" customHeight="1" spans="1:26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</row>
    <row r="752" s="91" customFormat="1" ht="16.15" customHeight="1" spans="1:26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</row>
    <row r="753" s="91" customFormat="1" ht="16.15" customHeight="1" spans="1:26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</row>
    <row r="754" s="91" customFormat="1" ht="16.15" customHeight="1" spans="1:26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</row>
    <row r="755" s="91" customFormat="1" ht="16.15" customHeight="1" spans="1:26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</row>
    <row r="756" s="91" customFormat="1" ht="16.15" customHeight="1" spans="1:26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</row>
    <row r="757" s="91" customFormat="1" ht="16.15" customHeight="1" spans="1:26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</row>
    <row r="758" s="91" customFormat="1" ht="16.15" customHeight="1" spans="1:26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</row>
    <row r="759" s="91" customFormat="1" ht="16.15" customHeight="1" spans="1:26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</row>
    <row r="760" s="91" customFormat="1" ht="16.15" customHeight="1" spans="1:26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</row>
    <row r="761" s="91" customFormat="1" ht="16.15" customHeight="1" spans="1:26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</row>
    <row r="762" s="91" customFormat="1" ht="16.15" customHeight="1" spans="1:26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</row>
    <row r="763" s="91" customFormat="1" ht="16.15" customHeight="1" spans="1:26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</row>
    <row r="764" s="91" customFormat="1" ht="16.15" customHeight="1" spans="1:26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</row>
    <row r="765" s="91" customFormat="1" ht="16.15" customHeight="1" spans="1:26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</row>
    <row r="766" s="91" customFormat="1" ht="16.15" customHeight="1" spans="1:26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</row>
    <row r="767" s="91" customFormat="1" ht="16.15" customHeight="1" spans="1:26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</row>
    <row r="768" s="91" customFormat="1" ht="16.15" customHeight="1" spans="1:26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</row>
    <row r="769" s="91" customFormat="1" ht="16.15" customHeight="1" spans="1:26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</row>
    <row r="770" s="91" customFormat="1" ht="16.15" customHeight="1" spans="1:26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</row>
    <row r="771" s="91" customFormat="1" ht="16.15" customHeight="1" spans="1:26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</row>
    <row r="772" s="91" customFormat="1" ht="16.15" customHeight="1" spans="1:26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</row>
    <row r="773" s="91" customFormat="1" ht="16.15" customHeight="1" spans="1:26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</row>
    <row r="774" s="91" customFormat="1" ht="16.15" customHeight="1" spans="1:26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</row>
    <row r="775" s="91" customFormat="1" ht="16.15" customHeight="1" spans="1:26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</row>
    <row r="776" s="91" customFormat="1" ht="16.15" customHeight="1" spans="1:26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</row>
    <row r="777" s="91" customFormat="1" ht="16.15" customHeight="1" spans="1:26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</row>
    <row r="778" s="91" customFormat="1" ht="16.15" customHeight="1" spans="1:26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</row>
    <row r="779" s="91" customFormat="1" ht="16.15" customHeight="1" spans="1:26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</row>
    <row r="780" s="91" customFormat="1" ht="16.15" customHeight="1" spans="1:26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</row>
    <row r="781" s="91" customFormat="1" ht="16.15" customHeight="1" spans="1:26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</row>
    <row r="782" s="91" customFormat="1" ht="16.15" customHeight="1" spans="1:26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</row>
    <row r="783" s="91" customFormat="1" ht="16.15" customHeight="1" spans="1:26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</row>
    <row r="784" s="91" customFormat="1" ht="16.15" customHeight="1" spans="1:26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</row>
    <row r="785" s="91" customFormat="1" ht="16.15" customHeight="1" spans="1:26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</row>
    <row r="786" s="91" customFormat="1" ht="16.15" customHeight="1" spans="1:26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</row>
    <row r="787" s="91" customFormat="1" ht="16.15" customHeight="1" spans="1:26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</row>
    <row r="788" s="91" customFormat="1" ht="16.15" customHeight="1" spans="1:26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</row>
    <row r="789" s="91" customFormat="1" ht="16.15" customHeight="1" spans="1:26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</row>
    <row r="790" s="91" customFormat="1" ht="16.15" customHeight="1" spans="1:26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</row>
    <row r="791" s="91" customFormat="1" ht="16.15" customHeight="1" spans="1:26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</row>
    <row r="792" s="91" customFormat="1" ht="16.15" customHeight="1" spans="1:26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</row>
    <row r="793" s="91" customFormat="1" ht="16.15" customHeight="1" spans="1:26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</row>
    <row r="794" s="91" customFormat="1" ht="16.15" customHeight="1" spans="1:26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</row>
    <row r="795" s="91" customFormat="1" ht="16.15" customHeight="1" spans="1:26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</row>
    <row r="796" s="91" customFormat="1" ht="16.15" customHeight="1" spans="1:26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</row>
    <row r="797" s="91" customFormat="1" ht="16.15" customHeight="1" spans="1:26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</row>
    <row r="798" s="91" customFormat="1" ht="16.15" customHeight="1" spans="1:26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</row>
    <row r="799" s="91" customFormat="1" ht="16.15" customHeight="1" spans="1:26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</row>
    <row r="800" s="91" customFormat="1" ht="16.15" customHeight="1" spans="1:26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</row>
    <row r="801" s="91" customFormat="1" ht="16.15" customHeight="1" spans="1:26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</row>
    <row r="802" s="91" customFormat="1" ht="16.15" customHeight="1" spans="1:26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</row>
    <row r="803" s="91" customFormat="1" ht="16.15" customHeight="1" spans="1:26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</row>
    <row r="804" s="91" customFormat="1" ht="16.15" customHeight="1" spans="1:26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</row>
    <row r="805" s="91" customFormat="1" ht="16.15" customHeight="1" spans="1:26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</row>
    <row r="806" s="91" customFormat="1" ht="16.15" customHeight="1" spans="1:26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</row>
    <row r="807" s="91" customFormat="1" ht="16.15" customHeight="1" spans="1:26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</row>
    <row r="808" s="91" customFormat="1" ht="16.15" customHeight="1" spans="1:26">
      <c r="A808" s="144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</row>
    <row r="809" s="91" customFormat="1" ht="16.15" customHeight="1" spans="1:26">
      <c r="A809" s="144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</row>
    <row r="810" s="91" customFormat="1" ht="16.15" customHeight="1" spans="1:26">
      <c r="A810" s="144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</row>
    <row r="811" s="91" customFormat="1" ht="16.15" customHeight="1" spans="1:26">
      <c r="A811" s="144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</row>
    <row r="812" s="91" customFormat="1" ht="16.15" customHeight="1" spans="1:26">
      <c r="A812" s="144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</row>
    <row r="813" s="91" customFormat="1" ht="16.15" customHeight="1" spans="1:26">
      <c r="A813" s="144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</row>
    <row r="814" s="91" customFormat="1" ht="16.15" customHeight="1" spans="1:26">
      <c r="A814" s="144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</row>
    <row r="815" s="91" customFormat="1" ht="16.15" customHeight="1" spans="1:26">
      <c r="A815" s="144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</row>
    <row r="816" s="91" customFormat="1" ht="16.15" customHeight="1" spans="1:26">
      <c r="A816" s="144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</row>
    <row r="817" s="91" customFormat="1" ht="16.15" customHeight="1" spans="1:26">
      <c r="A817" s="144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</row>
    <row r="818" s="91" customFormat="1" ht="16.15" customHeight="1" spans="1:26">
      <c r="A818" s="144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</row>
    <row r="819" s="91" customFormat="1" ht="16.15" customHeight="1" spans="1:26">
      <c r="A819" s="144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</row>
    <row r="820" s="91" customFormat="1" ht="16.15" customHeight="1" spans="1:26">
      <c r="A820" s="144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</row>
    <row r="821" s="91" customFormat="1" ht="16.15" customHeight="1" spans="1:26">
      <c r="A821" s="144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</row>
    <row r="822" s="91" customFormat="1" ht="16.15" customHeight="1" spans="1:26">
      <c r="A822" s="144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</row>
    <row r="823" s="91" customFormat="1" ht="16.15" customHeight="1" spans="1:26">
      <c r="A823" s="144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</row>
    <row r="824" s="91" customFormat="1" ht="16.15" customHeight="1" spans="1:26">
      <c r="A824" s="144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</row>
    <row r="825" s="91" customFormat="1" ht="16.15" customHeight="1" spans="1:26">
      <c r="A825" s="144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</row>
    <row r="826" s="91" customFormat="1" ht="16.15" customHeight="1" spans="1:26">
      <c r="A826" s="144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</row>
    <row r="827" s="91" customFormat="1" ht="16.15" customHeight="1" spans="1:26">
      <c r="A827" s="144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</row>
    <row r="828" s="91" customFormat="1" ht="16.15" customHeight="1" spans="1:26">
      <c r="A828" s="144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</row>
    <row r="829" s="91" customFormat="1" ht="16.15" customHeight="1" spans="1:26">
      <c r="A829" s="144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</row>
    <row r="830" s="91" customFormat="1" ht="16.15" customHeight="1" spans="1:26">
      <c r="A830" s="144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</row>
    <row r="831" s="91" customFormat="1" ht="16.15" customHeight="1" spans="1:26">
      <c r="A831" s="144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</row>
    <row r="832" s="91" customFormat="1" ht="16.15" customHeight="1" spans="1:26">
      <c r="A832" s="144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</row>
    <row r="833" s="91" customFormat="1" ht="16.15" customHeight="1" spans="1:26">
      <c r="A833" s="144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</row>
    <row r="834" s="91" customFormat="1" ht="16.15" customHeight="1" spans="1:26">
      <c r="A834" s="144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</row>
    <row r="835" s="91" customFormat="1" ht="16.15" customHeight="1" spans="1:26">
      <c r="A835" s="144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</row>
    <row r="836" s="91" customFormat="1" ht="16.15" customHeight="1" spans="1:26">
      <c r="A836" s="144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</row>
    <row r="837" s="91" customFormat="1" ht="16.15" customHeight="1" spans="1:26">
      <c r="A837" s="144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</row>
    <row r="838" s="91" customFormat="1" ht="16.15" customHeight="1" spans="1:26">
      <c r="A838" s="144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</row>
    <row r="839" s="91" customFormat="1" ht="16.15" customHeight="1" spans="1:26">
      <c r="A839" s="144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</row>
    <row r="840" s="91" customFormat="1" ht="16.15" customHeight="1" spans="1:26">
      <c r="A840" s="144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</row>
    <row r="841" s="91" customFormat="1" ht="16.15" customHeight="1" spans="1:26">
      <c r="A841" s="144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</row>
    <row r="842" s="91" customFormat="1" ht="16.15" customHeight="1" spans="1:26">
      <c r="A842" s="144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</row>
    <row r="843" s="91" customFormat="1" ht="16.15" customHeight="1" spans="1:26">
      <c r="A843" s="144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</row>
    <row r="844" s="91" customFormat="1" ht="16.15" customHeight="1" spans="1:26">
      <c r="A844" s="144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</row>
    <row r="845" s="91" customFormat="1" ht="16.15" customHeight="1" spans="1:26">
      <c r="A845" s="144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</row>
    <row r="846" s="91" customFormat="1" ht="16.15" customHeight="1" spans="1:26">
      <c r="A846" s="144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</row>
    <row r="847" s="91" customFormat="1" ht="16.15" customHeight="1" spans="1:26">
      <c r="A847" s="144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</row>
    <row r="848" s="91" customFormat="1" ht="16.15" customHeight="1" spans="1:26">
      <c r="A848" s="144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</row>
    <row r="849" s="91" customFormat="1" ht="16.15" customHeight="1" spans="1:26">
      <c r="A849" s="144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</row>
    <row r="850" s="91" customFormat="1" ht="16.15" customHeight="1" spans="1:26">
      <c r="A850" s="144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</row>
    <row r="851" s="91" customFormat="1" ht="16.15" customHeight="1" spans="1:26">
      <c r="A851" s="144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</row>
    <row r="852" s="91" customFormat="1" ht="16.15" customHeight="1" spans="1:26">
      <c r="A852" s="144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</row>
    <row r="853" s="91" customFormat="1" ht="16.15" customHeight="1" spans="1:26">
      <c r="A853" s="144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</row>
    <row r="854" s="91" customFormat="1" ht="16.15" customHeight="1" spans="1:26">
      <c r="A854" s="144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</row>
    <row r="855" s="91" customFormat="1" ht="16.15" customHeight="1" spans="1:26">
      <c r="A855" s="144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</row>
    <row r="856" s="91" customFormat="1" ht="16.15" customHeight="1" spans="1:26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</row>
    <row r="857" s="91" customFormat="1" ht="16.15" customHeight="1" spans="1:26">
      <c r="A857" s="144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</row>
    <row r="858" s="91" customFormat="1" ht="16.15" customHeight="1" spans="1:26">
      <c r="A858" s="144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</row>
    <row r="859" s="91" customFormat="1" ht="16.15" customHeight="1" spans="1:26">
      <c r="A859" s="144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</row>
    <row r="860" s="91" customFormat="1" ht="16.15" customHeight="1" spans="1:26">
      <c r="A860" s="144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</row>
    <row r="861" s="91" customFormat="1" ht="16.15" customHeight="1" spans="1:26">
      <c r="A861" s="144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</row>
    <row r="862" s="91" customFormat="1" ht="16.15" customHeight="1" spans="1:26">
      <c r="A862" s="144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</row>
    <row r="863" s="91" customFormat="1" ht="16.15" customHeight="1" spans="1:26">
      <c r="A863" s="144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</row>
    <row r="864" s="91" customFormat="1" ht="16.15" customHeight="1" spans="1:26">
      <c r="A864" s="144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</row>
    <row r="865" s="91" customFormat="1" ht="16.15" customHeight="1" spans="1:26">
      <c r="A865" s="144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</row>
    <row r="866" s="91" customFormat="1" ht="16.15" customHeight="1" spans="1:26">
      <c r="A866" s="144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</row>
    <row r="867" s="91" customFormat="1" ht="16.15" customHeight="1" spans="1:26">
      <c r="A867" s="144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</row>
    <row r="868" s="91" customFormat="1" ht="16.15" customHeight="1" spans="1:26">
      <c r="A868" s="144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</row>
    <row r="869" s="91" customFormat="1" ht="16.15" customHeight="1" spans="1:26">
      <c r="A869" s="144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</row>
    <row r="870" s="91" customFormat="1" ht="16.15" customHeight="1" spans="1:26">
      <c r="A870" s="144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</row>
    <row r="871" s="91" customFormat="1" ht="16.15" customHeight="1" spans="1:26">
      <c r="A871" s="144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</row>
    <row r="872" s="91" customFormat="1" ht="16.15" customHeight="1" spans="1:26">
      <c r="A872" s="144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</row>
    <row r="873" s="91" customFormat="1" ht="16.15" customHeight="1" spans="1:26">
      <c r="A873" s="144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</row>
    <row r="874" s="91" customFormat="1" ht="16.15" customHeight="1" spans="1:26">
      <c r="A874" s="144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</row>
    <row r="875" s="91" customFormat="1" ht="16.15" customHeight="1" spans="1:26">
      <c r="A875" s="144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</row>
    <row r="876" s="91" customFormat="1" ht="16.15" customHeight="1" spans="1:26">
      <c r="A876" s="144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</row>
    <row r="877" s="91" customFormat="1" ht="16.15" customHeight="1" spans="1:26">
      <c r="A877" s="144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</row>
    <row r="878" s="91" customFormat="1" ht="16.15" customHeight="1" spans="1:26">
      <c r="A878" s="144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</row>
    <row r="879" s="91" customFormat="1" ht="16.15" customHeight="1" spans="1:26">
      <c r="A879" s="144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</row>
    <row r="880" s="91" customFormat="1" ht="16.15" customHeight="1" spans="1:26">
      <c r="A880" s="144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</row>
    <row r="881" s="91" customFormat="1" ht="16.15" customHeight="1" spans="1:26">
      <c r="A881" s="144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</row>
    <row r="882" s="91" customFormat="1" ht="16.15" customHeight="1" spans="1:26">
      <c r="A882" s="144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</row>
    <row r="883" s="91" customFormat="1" ht="16.15" customHeight="1" spans="1:26">
      <c r="A883" s="144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</row>
    <row r="884" s="91" customFormat="1" ht="16.15" customHeight="1" spans="1:26">
      <c r="A884" s="144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</row>
    <row r="885" s="91" customFormat="1" ht="16.15" customHeight="1" spans="1:26">
      <c r="A885" s="144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</row>
    <row r="886" s="91" customFormat="1" ht="16.15" customHeight="1" spans="1:26">
      <c r="A886" s="144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</row>
    <row r="887" s="91" customFormat="1" ht="16.15" customHeight="1" spans="1:26">
      <c r="A887" s="144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</row>
  </sheetData>
  <mergeCells count="26">
    <mergeCell ref="A1:G1"/>
    <mergeCell ref="H1:M1"/>
    <mergeCell ref="A2:B2"/>
    <mergeCell ref="A3:B3"/>
    <mergeCell ref="A4:B4"/>
    <mergeCell ref="A5:B5"/>
    <mergeCell ref="A6:B6"/>
    <mergeCell ref="A9:C9"/>
    <mergeCell ref="A10:D10"/>
    <mergeCell ref="A11:D11"/>
    <mergeCell ref="A12:D12"/>
    <mergeCell ref="A13:D13"/>
    <mergeCell ref="A14:D14"/>
    <mergeCell ref="A17:D17"/>
    <mergeCell ref="A18:D18"/>
    <mergeCell ref="A19:D1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J9:N9">
    <cfRule type="notContainsBlanks" dxfId="0" priority="5">
      <formula>LEN(TRIM(J9))&gt;0</formula>
    </cfRule>
  </conditionalFormatting>
  <conditionalFormatting sqref="R9">
    <cfRule type="notContainsBlanks" dxfId="0" priority="6">
      <formula>LEN(TRIM(R9))&gt;0</formula>
    </cfRule>
  </conditionalFormatting>
  <conditionalFormatting sqref="V9">
    <cfRule type="notContainsBlanks" dxfId="0" priority="7">
      <formula>LEN(TRIM(V9))&gt;0</formula>
    </cfRule>
  </conditionalFormatting>
  <conditionalFormatting sqref="J19:M19">
    <cfRule type="notContainsBlanks" dxfId="0" priority="1">
      <formula>LEN(TRIM(J19))&gt;0</formula>
    </cfRule>
  </conditionalFormatting>
  <conditionalFormatting sqref="J10:M11">
    <cfRule type="notContainsBlanks" dxfId="0" priority="4">
      <formula>LEN(TRIM(J10))&gt;0</formula>
    </cfRule>
  </conditionalFormatting>
  <conditionalFormatting sqref="J12:M16">
    <cfRule type="notContainsBlanks" dxfId="0" priority="3">
      <formula>LEN(TRIM(J12))&gt;0</formula>
    </cfRule>
  </conditionalFormatting>
  <conditionalFormatting sqref="J17:M18">
    <cfRule type="notContainsBlanks" dxfId="0" priority="2">
      <formula>LEN(TRIM(J17))&gt;0</formula>
    </cfRule>
  </conditionalFormatting>
  <pageMargins left="0.7" right="0.7" top="0.75" bottom="0.75" header="0.3" footer="0.3"/>
  <pageSetup paperSize="9" scale="94" fitToHeight="0" orientation="landscape"/>
  <headerFooter/>
  <colBreaks count="1" manualBreakCount="1">
    <brk id="1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87"/>
  <sheetViews>
    <sheetView view="pageBreakPreview" zoomScaleNormal="100" workbookViewId="0">
      <selection activeCell="H9" sqref="H9:M19"/>
    </sheetView>
  </sheetViews>
  <sheetFormatPr defaultColWidth="11.9469026548673" defaultRowHeight="15" customHeight="1"/>
  <cols>
    <col min="1" max="1" width="4.38053097345133" style="91" customWidth="1"/>
    <col min="2" max="2" width="17.3893805309735" style="91" customWidth="1"/>
    <col min="3" max="3" width="16.8672566371681" style="91" customWidth="1"/>
    <col min="4" max="4" width="10.2300884955752" style="91" customWidth="1"/>
    <col min="5" max="5" width="28.4778761061947" style="91" customWidth="1"/>
    <col min="6" max="6" width="9.55752212389381" style="91" customWidth="1"/>
    <col min="7" max="7" width="9.29203539823009" style="91" hidden="1" customWidth="1"/>
    <col min="8" max="13" width="9.29203539823009" style="91" customWidth="1"/>
    <col min="14" max="14" width="5.97345132743363" style="91" customWidth="1"/>
    <col min="15" max="17" width="9.15929203539823" style="91" customWidth="1"/>
    <col min="18" max="18" width="5.84070796460177" style="91" customWidth="1"/>
    <col min="19" max="19" width="9.15929203539823" style="91" customWidth="1"/>
    <col min="20" max="21" width="9.02654867256637" style="91" customWidth="1"/>
    <col min="22" max="22" width="7.0353982300885" style="91" customWidth="1"/>
    <col min="23" max="23" width="10.7522123893805" style="91" customWidth="1"/>
    <col min="24" max="24" width="30.3982300884956" style="91" customWidth="1"/>
    <col min="25" max="26" width="12.7433628318584" style="91" customWidth="1"/>
    <col min="27" max="16384" width="11.9469026548673" style="91"/>
  </cols>
  <sheetData>
    <row r="1" s="91" customFormat="1" ht="30" customHeight="1" spans="1:26">
      <c r="A1" s="92" t="s">
        <v>0</v>
      </c>
      <c r="B1" s="93"/>
      <c r="C1" s="93"/>
      <c r="D1" s="93"/>
      <c r="E1" s="93"/>
      <c r="F1" s="93"/>
      <c r="G1" s="94"/>
      <c r="H1" s="95"/>
      <c r="I1" s="145"/>
      <c r="J1" s="145"/>
      <c r="K1" s="145"/>
      <c r="L1" s="145"/>
      <c r="M1" s="146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4"/>
      <c r="Y1" s="144"/>
      <c r="Z1" s="144"/>
    </row>
    <row r="2" s="91" customFormat="1" ht="16.15" customHeight="1" spans="1:26">
      <c r="A2" s="96" t="s">
        <v>1</v>
      </c>
      <c r="B2" s="97"/>
      <c r="C2" s="98" t="s">
        <v>2</v>
      </c>
      <c r="D2" s="99" t="s">
        <v>3</v>
      </c>
      <c r="E2" s="100" t="s">
        <v>4</v>
      </c>
      <c r="F2" s="101"/>
      <c r="G2" s="102"/>
      <c r="H2" s="103"/>
      <c r="I2" s="103"/>
      <c r="J2" s="103"/>
      <c r="K2" s="103"/>
      <c r="L2" s="103"/>
      <c r="M2" s="148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4"/>
      <c r="Y2" s="144"/>
      <c r="Z2" s="144"/>
    </row>
    <row r="3" s="91" customFormat="1" ht="16.15" customHeight="1" spans="1:26">
      <c r="A3" s="104" t="s">
        <v>5</v>
      </c>
      <c r="B3" s="105"/>
      <c r="C3" s="106">
        <v>45411</v>
      </c>
      <c r="D3" s="107" t="s">
        <v>6</v>
      </c>
      <c r="E3" s="108"/>
      <c r="F3" s="109"/>
      <c r="G3" s="102"/>
      <c r="H3" s="110"/>
      <c r="I3" s="110"/>
      <c r="J3" s="110"/>
      <c r="K3" s="110"/>
      <c r="L3" s="110"/>
      <c r="M3" s="150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4"/>
      <c r="Y3" s="144"/>
      <c r="Z3" s="144"/>
    </row>
    <row r="4" s="91" customFormat="1" ht="16.15" customHeight="1" spans="1:26">
      <c r="A4" s="104" t="s">
        <v>7</v>
      </c>
      <c r="B4" s="105"/>
      <c r="C4" s="106"/>
      <c r="D4" s="107" t="s">
        <v>8</v>
      </c>
      <c r="E4" s="108" t="s">
        <v>9</v>
      </c>
      <c r="F4" s="109"/>
      <c r="G4" s="102"/>
      <c r="H4" s="110"/>
      <c r="I4" s="110"/>
      <c r="J4" s="110"/>
      <c r="K4" s="110"/>
      <c r="L4" s="110"/>
      <c r="M4" s="150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4"/>
      <c r="Y4" s="144"/>
      <c r="Z4" s="144"/>
    </row>
    <row r="5" s="91" customFormat="1" ht="16.15" customHeight="1" spans="1:26">
      <c r="A5" s="104" t="s">
        <v>10</v>
      </c>
      <c r="B5" s="105"/>
      <c r="C5" s="106"/>
      <c r="D5" s="107" t="s">
        <v>11</v>
      </c>
      <c r="E5" s="108" t="s">
        <v>12</v>
      </c>
      <c r="F5" s="109"/>
      <c r="G5" s="111"/>
      <c r="H5" s="112"/>
      <c r="I5" s="112"/>
      <c r="J5" s="112"/>
      <c r="K5" s="112"/>
      <c r="L5" s="112"/>
      <c r="M5" s="151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4"/>
      <c r="Y5" s="144"/>
      <c r="Z5" s="144"/>
    </row>
    <row r="6" s="91" customFormat="1" ht="16.15" customHeight="1" spans="1:26">
      <c r="A6" s="104" t="s">
        <v>13</v>
      </c>
      <c r="B6" s="105"/>
      <c r="C6" s="106" t="s">
        <v>14</v>
      </c>
      <c r="D6" s="107" t="s">
        <v>15</v>
      </c>
      <c r="E6" s="108" t="s">
        <v>16</v>
      </c>
      <c r="F6" s="109"/>
      <c r="G6" s="113"/>
      <c r="H6" s="114"/>
      <c r="I6" s="114"/>
      <c r="J6" s="114"/>
      <c r="K6" s="114"/>
      <c r="L6" s="114"/>
      <c r="M6" s="152"/>
      <c r="N6" s="149"/>
      <c r="O6" s="149"/>
      <c r="P6" s="149"/>
      <c r="Q6" s="149"/>
      <c r="R6" s="149"/>
      <c r="S6" s="149"/>
      <c r="T6" s="149"/>
      <c r="U6" s="149"/>
      <c r="V6" s="149"/>
      <c r="W6" s="162"/>
      <c r="X6" s="144"/>
      <c r="Y6" s="144"/>
      <c r="Z6" s="144"/>
    </row>
    <row r="7" s="91" customFormat="1" ht="16.15" customHeight="1" spans="1:26">
      <c r="A7" s="115" t="s">
        <v>17</v>
      </c>
      <c r="B7" s="116"/>
      <c r="C7" s="116"/>
      <c r="D7" s="116"/>
      <c r="E7" s="117"/>
      <c r="F7" s="118" t="s">
        <v>18</v>
      </c>
      <c r="G7" s="119" t="s">
        <v>19</v>
      </c>
      <c r="H7" s="120" t="s">
        <v>20</v>
      </c>
      <c r="I7" s="153" t="s">
        <v>21</v>
      </c>
      <c r="J7" s="154" t="s">
        <v>22</v>
      </c>
      <c r="K7" s="120" t="s">
        <v>23</v>
      </c>
      <c r="L7" s="120" t="s">
        <v>24</v>
      </c>
      <c r="M7" s="155" t="s">
        <v>25</v>
      </c>
      <c r="N7" s="156"/>
      <c r="O7" s="156"/>
      <c r="P7" s="157"/>
      <c r="Q7" s="156"/>
      <c r="R7" s="156"/>
      <c r="S7" s="156"/>
      <c r="T7" s="157"/>
      <c r="U7" s="156"/>
      <c r="V7" s="156"/>
      <c r="W7" s="157"/>
      <c r="X7" s="160"/>
      <c r="Y7" s="144"/>
      <c r="Z7" s="144"/>
    </row>
    <row r="8" s="91" customFormat="1" customHeight="1" spans="1:26">
      <c r="A8" s="121"/>
      <c r="B8" s="122"/>
      <c r="C8" s="122"/>
      <c r="D8" s="122"/>
      <c r="E8" s="123"/>
      <c r="F8" s="124"/>
      <c r="G8" s="125"/>
      <c r="H8" s="126"/>
      <c r="I8" s="126"/>
      <c r="J8" s="126"/>
      <c r="K8" s="126"/>
      <c r="L8" s="126"/>
      <c r="M8" s="158"/>
      <c r="N8" s="159"/>
      <c r="O8" s="160"/>
      <c r="P8" s="160"/>
      <c r="Q8" s="160"/>
      <c r="R8" s="159"/>
      <c r="S8" s="160"/>
      <c r="T8" s="160"/>
      <c r="U8" s="160"/>
      <c r="V8" s="159"/>
      <c r="W8" s="160"/>
      <c r="X8" s="160"/>
      <c r="Y8" s="144"/>
      <c r="Z8" s="144"/>
    </row>
    <row r="9" s="91" customFormat="1" ht="25" customHeight="1" spans="1:26">
      <c r="A9" s="127" t="s">
        <v>26</v>
      </c>
      <c r="B9" s="128"/>
      <c r="C9" s="128"/>
      <c r="D9" s="129"/>
      <c r="E9" s="130" t="s">
        <v>27</v>
      </c>
      <c r="F9" s="48">
        <v>44930</v>
      </c>
      <c r="G9" s="131">
        <f>SUM(H9-0.25)</f>
        <v>35.945</v>
      </c>
      <c r="H9" s="132">
        <f>'XS-XXL'!H9*2.54</f>
        <v>36.195</v>
      </c>
      <c r="I9" s="132">
        <f>'XS-XXL'!I9*2.54</f>
        <v>37.465</v>
      </c>
      <c r="J9" s="132">
        <f>'XS-XXL'!J9*2.54</f>
        <v>38.735</v>
      </c>
      <c r="K9" s="132">
        <f>'XS-XXL'!K9*2.54</f>
        <v>40.005</v>
      </c>
      <c r="L9" s="132">
        <f>'XS-XXL'!L9*2.54</f>
        <v>40.005</v>
      </c>
      <c r="M9" s="132">
        <f>'XS-XXL'!M9*2.54</f>
        <v>40.005</v>
      </c>
      <c r="N9" s="161"/>
      <c r="O9" s="161"/>
      <c r="P9" s="161"/>
      <c r="Q9" s="163"/>
      <c r="R9" s="161"/>
      <c r="S9" s="161"/>
      <c r="T9" s="161"/>
      <c r="U9" s="163"/>
      <c r="V9" s="161"/>
      <c r="W9" s="161"/>
      <c r="X9" s="164"/>
      <c r="Y9" s="144"/>
      <c r="Z9" s="144"/>
    </row>
    <row r="10" s="91" customFormat="1" ht="25" customHeight="1" spans="1:26">
      <c r="A10" s="41" t="s">
        <v>28</v>
      </c>
      <c r="B10" s="42"/>
      <c r="C10" s="42"/>
      <c r="D10" s="42"/>
      <c r="E10" s="130" t="s">
        <v>29</v>
      </c>
      <c r="F10" s="46">
        <v>0.125</v>
      </c>
      <c r="G10" s="133">
        <f>H10</f>
        <v>1.27</v>
      </c>
      <c r="H10" s="132">
        <f>'XS-XXL'!H10*2.54</f>
        <v>1.27</v>
      </c>
      <c r="I10" s="132">
        <f>'XS-XXL'!I10*2.54</f>
        <v>1.27</v>
      </c>
      <c r="J10" s="132">
        <f>'XS-XXL'!J10*2.54</f>
        <v>1.27</v>
      </c>
      <c r="K10" s="132">
        <f>'XS-XXL'!K10*2.54</f>
        <v>1.27</v>
      </c>
      <c r="L10" s="132">
        <f>'XS-XXL'!L10*2.54</f>
        <v>1.27</v>
      </c>
      <c r="M10" s="132">
        <f>'XS-XXL'!M10*2.54</f>
        <v>1.27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="91" customFormat="1" ht="25" customHeight="1" spans="1:26">
      <c r="A11" s="41" t="s">
        <v>30</v>
      </c>
      <c r="B11" s="42"/>
      <c r="C11" s="42"/>
      <c r="D11" s="42"/>
      <c r="E11" s="130" t="s">
        <v>31</v>
      </c>
      <c r="F11" s="134">
        <v>44928</v>
      </c>
      <c r="G11" s="131">
        <f>SUM(H11-0.25)</f>
        <v>114.05</v>
      </c>
      <c r="H11" s="132">
        <f>'XS-XXL'!H11*2.54</f>
        <v>114.3</v>
      </c>
      <c r="I11" s="132">
        <f>'XS-XXL'!I11*2.54</f>
        <v>114.935</v>
      </c>
      <c r="J11" s="132">
        <f>'XS-XXL'!J11*2.54</f>
        <v>115.57</v>
      </c>
      <c r="K11" s="132">
        <f>'XS-XXL'!K11*2.54</f>
        <v>116.205</v>
      </c>
      <c r="L11" s="132">
        <f>'XS-XXL'!L11*2.54</f>
        <v>116.205</v>
      </c>
      <c r="M11" s="132">
        <f>'XS-XXL'!M11*2.54</f>
        <v>116.205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</row>
    <row r="12" s="91" customFormat="1" ht="25" customHeight="1" spans="1:26">
      <c r="A12" s="41" t="s">
        <v>32</v>
      </c>
      <c r="B12" s="42"/>
      <c r="C12" s="42"/>
      <c r="D12" s="42"/>
      <c r="E12" s="130" t="s">
        <v>33</v>
      </c>
      <c r="F12" s="134">
        <v>44928</v>
      </c>
      <c r="G12" s="133">
        <f t="shared" ref="G12:G16" si="0">SUM(H12-1)</f>
        <v>65.04</v>
      </c>
      <c r="H12" s="132">
        <f>'XS-XXL'!H12*2.54</f>
        <v>66.04</v>
      </c>
      <c r="I12" s="132">
        <f>'XS-XXL'!I12*2.54</f>
        <v>71.12</v>
      </c>
      <c r="J12" s="132">
        <f>'XS-XXL'!J12*2.54</f>
        <v>76.2</v>
      </c>
      <c r="K12" s="132">
        <f>'XS-XXL'!K12*2.54</f>
        <v>82.55</v>
      </c>
      <c r="L12" s="132">
        <f>'XS-XXL'!L12*2.54</f>
        <v>87.63</v>
      </c>
      <c r="M12" s="132">
        <f>'XS-XXL'!M12*2.54</f>
        <v>92.71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</row>
    <row r="13" s="91" customFormat="1" ht="25" customHeight="1" spans="1:26">
      <c r="A13" s="41" t="s">
        <v>34</v>
      </c>
      <c r="B13" s="42"/>
      <c r="C13" s="42"/>
      <c r="D13" s="42"/>
      <c r="E13" s="135" t="s">
        <v>35</v>
      </c>
      <c r="F13" s="134">
        <v>44928</v>
      </c>
      <c r="G13" s="133">
        <f t="shared" si="0"/>
        <v>75.2</v>
      </c>
      <c r="H13" s="132">
        <f>'XS-XXL'!H13*2.54</f>
        <v>76.2</v>
      </c>
      <c r="I13" s="132">
        <f>'XS-XXL'!I13*2.54</f>
        <v>81.28</v>
      </c>
      <c r="J13" s="132">
        <f>'XS-XXL'!J13*2.54</f>
        <v>86.36</v>
      </c>
      <c r="K13" s="132">
        <f>'XS-XXL'!K13*2.54</f>
        <v>92.71</v>
      </c>
      <c r="L13" s="132">
        <f>'XS-XXL'!L13*2.54</f>
        <v>97.79</v>
      </c>
      <c r="M13" s="132">
        <f>'XS-XXL'!M13*2.54</f>
        <v>102.87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</row>
    <row r="14" s="91" customFormat="1" ht="25" customHeight="1" spans="1:26">
      <c r="A14" s="41" t="s">
        <v>36</v>
      </c>
      <c r="B14" s="42"/>
      <c r="C14" s="42"/>
      <c r="D14" s="42"/>
      <c r="E14" s="130" t="s">
        <v>37</v>
      </c>
      <c r="F14" s="134">
        <v>44928</v>
      </c>
      <c r="G14" s="133">
        <f t="shared" si="0"/>
        <v>63.77</v>
      </c>
      <c r="H14" s="132">
        <f>'XS-XXL'!H14*2.54</f>
        <v>64.77</v>
      </c>
      <c r="I14" s="132">
        <f>'XS-XXL'!I14*2.54</f>
        <v>69.85</v>
      </c>
      <c r="J14" s="132">
        <f>'XS-XXL'!J14*2.54</f>
        <v>74.93</v>
      </c>
      <c r="K14" s="132">
        <f>'XS-XXL'!K14*2.54</f>
        <v>81.28</v>
      </c>
      <c r="L14" s="132">
        <f>'XS-XXL'!L14*2.54</f>
        <v>86.36</v>
      </c>
      <c r="M14" s="132">
        <f>'XS-XXL'!M14*2.54</f>
        <v>91.44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</row>
    <row r="15" s="91" customFormat="1" ht="25" customHeight="1" spans="1:26">
      <c r="A15" s="136" t="s">
        <v>38</v>
      </c>
      <c r="B15" s="137"/>
      <c r="C15" s="137"/>
      <c r="D15" s="137"/>
      <c r="E15" s="135" t="s">
        <v>39</v>
      </c>
      <c r="F15" s="134">
        <v>44928</v>
      </c>
      <c r="G15" s="133">
        <f t="shared" si="0"/>
        <v>90.44</v>
      </c>
      <c r="H15" s="132">
        <f>'XS-XXL'!H15*2.54</f>
        <v>91.44</v>
      </c>
      <c r="I15" s="132">
        <f>'XS-XXL'!I15*2.54</f>
        <v>96.52</v>
      </c>
      <c r="J15" s="132">
        <f>'XS-XXL'!J15*2.54</f>
        <v>101.6</v>
      </c>
      <c r="K15" s="132">
        <f>'XS-XXL'!K15*2.54</f>
        <v>107.95</v>
      </c>
      <c r="L15" s="132">
        <f>'XS-XXL'!L15*2.54</f>
        <v>113.03</v>
      </c>
      <c r="M15" s="132">
        <f>'XS-XXL'!M15*2.54</f>
        <v>118.11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="91" customFormat="1" ht="25" customHeight="1" spans="1:26">
      <c r="A16" s="138" t="s">
        <v>40</v>
      </c>
      <c r="B16" s="139"/>
      <c r="C16" s="139"/>
      <c r="D16" s="139"/>
      <c r="E16" s="140" t="s">
        <v>41</v>
      </c>
      <c r="F16" s="134">
        <v>44928</v>
      </c>
      <c r="G16" s="133">
        <f t="shared" si="0"/>
        <v>194.58</v>
      </c>
      <c r="H16" s="132">
        <f>'XS-XXL'!H16*2.54</f>
        <v>195.58</v>
      </c>
      <c r="I16" s="132">
        <f>'XS-XXL'!I16*2.54</f>
        <v>200.66</v>
      </c>
      <c r="J16" s="132">
        <f>'XS-XXL'!J16*2.54</f>
        <v>205.74</v>
      </c>
      <c r="K16" s="132">
        <f>'XS-XXL'!K16*2.54</f>
        <v>212.09</v>
      </c>
      <c r="L16" s="132">
        <f>'XS-XXL'!L16*2.54</f>
        <v>217.17</v>
      </c>
      <c r="M16" s="132">
        <f>'XS-XXL'!M16*2.54</f>
        <v>222.25</v>
      </c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="91" customFormat="1" ht="25" customHeight="1" spans="1:26">
      <c r="A17" s="41" t="s">
        <v>42</v>
      </c>
      <c r="B17" s="42"/>
      <c r="C17" s="42"/>
      <c r="D17" s="42"/>
      <c r="E17" s="130" t="s">
        <v>43</v>
      </c>
      <c r="F17" s="141">
        <v>0.25</v>
      </c>
      <c r="G17" s="131">
        <f>SUM(H17-0.25)</f>
        <v>77.855</v>
      </c>
      <c r="H17" s="132">
        <f>'XS-XXL'!H17*2.54</f>
        <v>78.105</v>
      </c>
      <c r="I17" s="132">
        <f>'XS-XXL'!I17*2.54</f>
        <v>78.74</v>
      </c>
      <c r="J17" s="132">
        <f>'XS-XXL'!J17*2.54</f>
        <v>79.375</v>
      </c>
      <c r="K17" s="132">
        <f>'XS-XXL'!K17*2.54</f>
        <v>80.01</v>
      </c>
      <c r="L17" s="132">
        <f>'XS-XXL'!L17*2.54</f>
        <v>80.01</v>
      </c>
      <c r="M17" s="132">
        <f>'XS-XXL'!M17*2.54</f>
        <v>80.01</v>
      </c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="91" customFormat="1" ht="25" customHeight="1" spans="1:26">
      <c r="A18" s="41" t="s">
        <v>44</v>
      </c>
      <c r="B18" s="42"/>
      <c r="C18" s="42"/>
      <c r="D18" s="42"/>
      <c r="E18" s="130" t="s">
        <v>45</v>
      </c>
      <c r="F18" s="141">
        <v>0.25</v>
      </c>
      <c r="G18" s="133">
        <f>SUM(H18+0)</f>
        <v>28.575</v>
      </c>
      <c r="H18" s="132">
        <f>'XS-XXL'!H18*2.54</f>
        <v>28.575</v>
      </c>
      <c r="I18" s="132">
        <f>'XS-XXL'!I18*2.54</f>
        <v>28.575</v>
      </c>
      <c r="J18" s="132">
        <f>'XS-XXL'!J18*2.54</f>
        <v>29.845</v>
      </c>
      <c r="K18" s="132">
        <f>'XS-XXL'!K18*2.54</f>
        <v>29.845</v>
      </c>
      <c r="L18" s="132">
        <f>'XS-XXL'!L18*2.54</f>
        <v>31.115</v>
      </c>
      <c r="M18" s="132">
        <f>'XS-XXL'!M18*2.54</f>
        <v>31.115</v>
      </c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="91" customFormat="1" ht="25" customHeight="1" spans="1:26">
      <c r="A19" s="41" t="s">
        <v>46</v>
      </c>
      <c r="B19" s="42"/>
      <c r="C19" s="42"/>
      <c r="D19" s="42"/>
      <c r="E19" s="130" t="s">
        <v>47</v>
      </c>
      <c r="F19" s="142">
        <v>0.125</v>
      </c>
      <c r="G19" s="143">
        <f>SUM(I19-0.375)</f>
        <v>21.215</v>
      </c>
      <c r="H19" s="132">
        <f>'XS-XXL'!H19*2.54</f>
        <v>20.6375</v>
      </c>
      <c r="I19" s="132">
        <f>'XS-XXL'!I19*2.54</f>
        <v>21.59</v>
      </c>
      <c r="J19" s="132">
        <f>'XS-XXL'!J19*2.54</f>
        <v>22.5425</v>
      </c>
      <c r="K19" s="132">
        <f>'XS-XXL'!K19*2.54</f>
        <v>23.495</v>
      </c>
      <c r="L19" s="132">
        <f>'XS-XXL'!L19*2.54</f>
        <v>24.4475</v>
      </c>
      <c r="M19" s="132">
        <f>'XS-XXL'!M19*2.54</f>
        <v>25.4</v>
      </c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="91" customFormat="1" ht="16.15" customHeight="1" spans="1:26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="91" customFormat="1" ht="16.15" customHeight="1" spans="1:26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="91" customFormat="1" ht="16.15" customHeight="1" spans="1:26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="91" customFormat="1" ht="16.15" customHeight="1" spans="1:26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="91" customFormat="1" ht="16.15" customHeight="1" spans="1:26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</row>
    <row r="25" s="91" customFormat="1" ht="16.15" customHeight="1" spans="1:26">
      <c r="A25" s="144"/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</row>
    <row r="26" s="91" customFormat="1" ht="16.15" customHeight="1" spans="1:26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</row>
    <row r="27" s="91" customFormat="1" ht="16.15" customHeight="1" spans="1:26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</row>
    <row r="28" s="91" customFormat="1" ht="16.15" customHeight="1" spans="1:26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</row>
    <row r="29" s="91" customFormat="1" ht="16.15" customHeight="1" spans="1:26">
      <c r="A29" s="144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</row>
    <row r="30" s="91" customFormat="1" ht="16.15" customHeight="1" spans="1:26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</row>
    <row r="31" s="91" customFormat="1" ht="16.15" customHeight="1" spans="1:26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</row>
    <row r="32" s="91" customFormat="1" ht="16.15" customHeight="1" spans="1:26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</row>
    <row r="33" s="91" customFormat="1" ht="16.15" customHeight="1" spans="1:26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</row>
    <row r="34" s="91" customFormat="1" ht="16.15" customHeight="1" spans="1:26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</row>
    <row r="35" s="91" customFormat="1" ht="16.15" customHeight="1" spans="1:26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</row>
    <row r="36" s="91" customFormat="1" ht="16.15" customHeight="1" spans="1:26">
      <c r="A36" s="144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</row>
    <row r="37" s="91" customFormat="1" ht="16.15" customHeight="1" spans="1:26">
      <c r="A37" s="144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</row>
    <row r="38" s="91" customFormat="1" ht="16.15" customHeight="1" spans="1:26">
      <c r="A38" s="144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</row>
    <row r="39" s="91" customFormat="1" ht="16.15" customHeight="1" spans="1:26">
      <c r="A39" s="144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</row>
    <row r="40" s="91" customFormat="1" ht="16.15" customHeight="1" spans="1:26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</row>
    <row r="41" s="91" customFormat="1" ht="16.15" customHeight="1" spans="1:26">
      <c r="A41" s="144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</row>
    <row r="42" s="91" customFormat="1" ht="16.15" customHeight="1" spans="1:26">
      <c r="A42" s="144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</row>
    <row r="43" s="91" customFormat="1" ht="16.15" customHeight="1" spans="1:26">
      <c r="A43" s="144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</row>
    <row r="44" s="91" customFormat="1" ht="16.15" customHeight="1" spans="1:26">
      <c r="A44" s="144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</row>
    <row r="45" s="91" customFormat="1" ht="16.15" customHeight="1" spans="1:26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</row>
    <row r="46" s="91" customFormat="1" ht="16.15" customHeight="1" spans="1:26">
      <c r="A46" s="144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</row>
    <row r="47" s="91" customFormat="1" ht="16.15" customHeight="1" spans="1:26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</row>
    <row r="48" s="91" customFormat="1" ht="16.15" customHeight="1" spans="1:26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</row>
    <row r="49" s="91" customFormat="1" ht="16.15" customHeight="1" spans="1:26">
      <c r="A49" s="144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</row>
    <row r="50" s="91" customFormat="1" ht="16.15" customHeight="1" spans="1:26">
      <c r="A50" s="144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</row>
    <row r="51" s="91" customFormat="1" ht="16.15" customHeight="1" spans="1:26">
      <c r="A51" s="144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</row>
    <row r="52" s="91" customFormat="1" ht="16.15" customHeight="1" spans="1:26">
      <c r="A52" s="144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</row>
    <row r="53" s="91" customFormat="1" ht="16.15" customHeight="1" spans="1:26">
      <c r="A53" s="144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</row>
    <row r="54" s="91" customFormat="1" ht="16.15" customHeight="1" spans="1:26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</row>
    <row r="55" s="91" customFormat="1" ht="16.15" customHeight="1" spans="1:26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</row>
    <row r="56" s="91" customFormat="1" ht="16.15" customHeight="1" spans="1:26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</row>
    <row r="57" s="91" customFormat="1" ht="16.15" customHeight="1" spans="1:26">
      <c r="A57" s="144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</row>
    <row r="58" s="91" customFormat="1" ht="16.15" customHeight="1" spans="1:26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</row>
    <row r="59" s="91" customFormat="1" ht="16.15" customHeight="1" spans="1:26">
      <c r="A59" s="144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</row>
    <row r="60" s="91" customFormat="1" ht="16.15" customHeight="1" spans="1:26">
      <c r="A60" s="144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</row>
    <row r="61" s="91" customFormat="1" ht="16.15" customHeight="1" spans="1:26">
      <c r="A61" s="144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</row>
    <row r="62" s="91" customFormat="1" ht="16.15" customHeight="1" spans="1:26">
      <c r="A62" s="144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</row>
    <row r="63" s="91" customFormat="1" ht="16.15" customHeight="1" spans="1:26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</row>
    <row r="64" s="91" customFormat="1" ht="16.15" customHeight="1" spans="1:26">
      <c r="A64" s="144"/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</row>
    <row r="65" s="91" customFormat="1" ht="16.15" customHeight="1" spans="1:26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</row>
    <row r="66" s="91" customFormat="1" ht="16.15" customHeight="1" spans="1:26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</row>
    <row r="67" s="91" customFormat="1" ht="16.15" customHeight="1" spans="1:26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</row>
    <row r="68" s="91" customFormat="1" ht="16.15" customHeight="1" spans="1:26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</row>
    <row r="69" s="91" customFormat="1" ht="16.15" customHeight="1" spans="1:26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</row>
    <row r="70" s="91" customFormat="1" ht="16.15" customHeight="1" spans="1:26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</row>
    <row r="71" s="91" customFormat="1" ht="16.15" customHeight="1" spans="1:26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</row>
    <row r="72" s="91" customFormat="1" ht="16.15" customHeight="1" spans="1:26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</row>
    <row r="73" s="91" customFormat="1" ht="16.15" customHeight="1" spans="1:26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4"/>
      <c r="Z73" s="144"/>
    </row>
    <row r="74" s="91" customFormat="1" ht="16.15" customHeight="1" spans="1:26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</row>
    <row r="75" s="91" customFormat="1" ht="16.15" customHeight="1" spans="1:26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44"/>
    </row>
    <row r="76" s="91" customFormat="1" ht="16.15" customHeight="1" spans="1:26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</row>
    <row r="77" s="91" customFormat="1" ht="16.15" customHeight="1" spans="1:26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</row>
    <row r="78" s="91" customFormat="1" ht="16.15" customHeight="1" spans="1:26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4"/>
      <c r="Z78" s="144"/>
    </row>
    <row r="79" s="91" customFormat="1" ht="16.15" customHeight="1" spans="1:26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</row>
    <row r="80" s="91" customFormat="1" ht="16.15" customHeight="1" spans="1:26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</row>
    <row r="81" s="91" customFormat="1" ht="16.15" customHeight="1" spans="1:26">
      <c r="A81" s="144"/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</row>
    <row r="82" s="91" customFormat="1" ht="16.15" customHeight="1" spans="1:26">
      <c r="A82" s="144"/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</row>
    <row r="83" s="91" customFormat="1" ht="16.15" customHeight="1" spans="1:26">
      <c r="A83" s="144"/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</row>
    <row r="84" s="91" customFormat="1" ht="16.15" customHeight="1" spans="1:26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</row>
    <row r="85" s="91" customFormat="1" ht="16.15" customHeight="1" spans="1:26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</row>
    <row r="86" s="91" customFormat="1" ht="16.15" customHeight="1" spans="1:26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</row>
    <row r="87" s="91" customFormat="1" ht="16.15" customHeight="1" spans="1:26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</row>
    <row r="88" s="91" customFormat="1" ht="16.15" customHeight="1" spans="1:26">
      <c r="A88" s="144"/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</row>
    <row r="89" s="91" customFormat="1" ht="16.15" customHeight="1" spans="1:26">
      <c r="A89" s="144"/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</row>
    <row r="90" s="91" customFormat="1" ht="16.15" customHeight="1" spans="1:26">
      <c r="A90" s="144"/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</row>
    <row r="91" s="91" customFormat="1" ht="16.15" customHeight="1" spans="1:26">
      <c r="A91" s="144"/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</row>
    <row r="92" s="91" customFormat="1" ht="16.15" customHeight="1" spans="1:26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4"/>
      <c r="V92" s="144"/>
      <c r="W92" s="144"/>
      <c r="X92" s="144"/>
      <c r="Y92" s="144"/>
      <c r="Z92" s="144"/>
    </row>
    <row r="93" s="91" customFormat="1" ht="16.15" customHeight="1" spans="1:26">
      <c r="A93" s="144"/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</row>
    <row r="94" s="91" customFormat="1" ht="16.15" customHeight="1" spans="1:26">
      <c r="A94" s="144"/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4"/>
      <c r="V94" s="144"/>
      <c r="W94" s="144"/>
      <c r="X94" s="144"/>
      <c r="Y94" s="144"/>
      <c r="Z94" s="144"/>
    </row>
    <row r="95" s="91" customFormat="1" ht="16.15" customHeight="1" spans="1:26">
      <c r="A95" s="144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</row>
    <row r="96" s="91" customFormat="1" ht="16.15" customHeight="1" spans="1:26">
      <c r="A96" s="144"/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</row>
    <row r="97" s="91" customFormat="1" ht="16.15" customHeight="1" spans="1:26">
      <c r="A97" s="144"/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</row>
    <row r="98" s="91" customFormat="1" ht="16.15" customHeight="1" spans="1:26">
      <c r="A98" s="144"/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/>
      <c r="Z98" s="144"/>
    </row>
    <row r="99" s="91" customFormat="1" ht="16.15" customHeight="1" spans="1:26">
      <c r="A99" s="144"/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</row>
    <row r="100" s="91" customFormat="1" ht="16.15" customHeight="1" spans="1:26">
      <c r="A100" s="144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4"/>
      <c r="V100" s="144"/>
      <c r="W100" s="144"/>
      <c r="X100" s="144"/>
      <c r="Y100" s="144"/>
      <c r="Z100" s="144"/>
    </row>
    <row r="101" s="91" customFormat="1" ht="16.15" customHeight="1" spans="1:26">
      <c r="A101" s="144"/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</row>
    <row r="102" s="91" customFormat="1" ht="16.15" customHeight="1" spans="1:26">
      <c r="A102" s="144"/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</row>
    <row r="103" s="91" customFormat="1" ht="16.15" customHeight="1" spans="1:26">
      <c r="A103" s="144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</row>
    <row r="104" s="91" customFormat="1" ht="16.15" customHeight="1" spans="1:26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</row>
    <row r="105" s="91" customFormat="1" ht="16.15" customHeight="1" spans="1:26">
      <c r="A105" s="144"/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</row>
    <row r="106" s="91" customFormat="1" ht="16.15" customHeight="1" spans="1:26">
      <c r="A106" s="144"/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</row>
    <row r="107" s="91" customFormat="1" ht="16.15" customHeight="1" spans="1:26">
      <c r="A107" s="144"/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</row>
    <row r="108" s="91" customFormat="1" ht="16.15" customHeight="1" spans="1:26">
      <c r="A108" s="144"/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</row>
    <row r="109" s="91" customFormat="1" ht="16.15" customHeight="1" spans="1:26">
      <c r="A109" s="144"/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4"/>
      <c r="V109" s="144"/>
      <c r="W109" s="144"/>
      <c r="X109" s="144"/>
      <c r="Y109" s="144"/>
      <c r="Z109" s="144"/>
    </row>
    <row r="110" s="91" customFormat="1" ht="16.15" customHeight="1" spans="1:26">
      <c r="A110" s="144"/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</row>
    <row r="111" s="91" customFormat="1" ht="16.15" customHeight="1" spans="1:26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</row>
    <row r="112" s="91" customFormat="1" ht="16.15" customHeight="1" spans="1:26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</row>
    <row r="113" s="91" customFormat="1" ht="16.15" customHeight="1" spans="1:26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4"/>
      <c r="V113" s="144"/>
      <c r="W113" s="144"/>
      <c r="X113" s="144"/>
      <c r="Y113" s="144"/>
      <c r="Z113" s="144"/>
    </row>
    <row r="114" s="91" customFormat="1" ht="16.15" customHeight="1" spans="1:26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4"/>
      <c r="V114" s="144"/>
      <c r="W114" s="144"/>
      <c r="X114" s="144"/>
      <c r="Y114" s="144"/>
      <c r="Z114" s="144"/>
    </row>
    <row r="115" s="91" customFormat="1" ht="16.15" customHeight="1" spans="1:26">
      <c r="A115" s="144"/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4"/>
      <c r="V115" s="144"/>
      <c r="W115" s="144"/>
      <c r="X115" s="144"/>
      <c r="Y115" s="144"/>
      <c r="Z115" s="144"/>
    </row>
    <row r="116" s="91" customFormat="1" ht="16.15" customHeight="1" spans="1:26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</row>
    <row r="117" s="91" customFormat="1" ht="16.15" customHeight="1" spans="1:26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4"/>
      <c r="V117" s="144"/>
      <c r="W117" s="144"/>
      <c r="X117" s="144"/>
      <c r="Y117" s="144"/>
      <c r="Z117" s="144"/>
    </row>
    <row r="118" s="91" customFormat="1" ht="16.15" customHeight="1" spans="1:26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</row>
    <row r="119" s="91" customFormat="1" ht="16.15" customHeight="1" spans="1:26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</row>
    <row r="120" s="91" customFormat="1" ht="16.15" customHeight="1" spans="1:26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</row>
    <row r="121" s="91" customFormat="1" ht="16.15" customHeight="1" spans="1:26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s="91" customFormat="1" ht="16.15" customHeight="1" spans="1:26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</row>
    <row r="123" s="91" customFormat="1" ht="16.15" customHeight="1" spans="1:26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</row>
    <row r="124" s="91" customFormat="1" ht="16.15" customHeight="1" spans="1:26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4"/>
      <c r="V124" s="144"/>
      <c r="W124" s="144"/>
      <c r="X124" s="144"/>
      <c r="Y124" s="144"/>
      <c r="Z124" s="144"/>
    </row>
    <row r="125" s="91" customFormat="1" ht="16.15" customHeight="1" spans="1:26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</row>
    <row r="126" s="91" customFormat="1" ht="16.15" customHeight="1" spans="1:26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</row>
    <row r="127" s="91" customFormat="1" ht="16.15" customHeight="1" spans="1:26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4"/>
      <c r="V127" s="144"/>
      <c r="W127" s="144"/>
      <c r="X127" s="144"/>
      <c r="Y127" s="144"/>
      <c r="Z127" s="144"/>
    </row>
    <row r="128" s="91" customFormat="1" ht="16.15" customHeight="1" spans="1:26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</row>
    <row r="129" s="91" customFormat="1" ht="16.15" customHeight="1" spans="1:26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4"/>
      <c r="V129" s="144"/>
      <c r="W129" s="144"/>
      <c r="X129" s="144"/>
      <c r="Y129" s="144"/>
      <c r="Z129" s="144"/>
    </row>
    <row r="130" s="91" customFormat="1" ht="16.15" customHeight="1" spans="1:26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4"/>
      <c r="V130" s="144"/>
      <c r="W130" s="144"/>
      <c r="X130" s="144"/>
      <c r="Y130" s="144"/>
      <c r="Z130" s="144"/>
    </row>
    <row r="131" s="91" customFormat="1" ht="16.15" customHeight="1" spans="1:26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4"/>
      <c r="Z131" s="144"/>
    </row>
    <row r="132" s="91" customFormat="1" ht="16.15" customHeight="1" spans="1:26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  <c r="W132" s="144"/>
      <c r="X132" s="144"/>
      <c r="Y132" s="144"/>
      <c r="Z132" s="144"/>
    </row>
    <row r="133" s="91" customFormat="1" ht="16.15" customHeight="1" spans="1:26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</row>
    <row r="134" s="91" customFormat="1" ht="16.15" customHeight="1" spans="1:26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</row>
    <row r="135" s="91" customFormat="1" ht="16.15" customHeight="1" spans="1:26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</row>
    <row r="136" s="91" customFormat="1" ht="16.15" customHeight="1" spans="1:26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</row>
    <row r="137" s="91" customFormat="1" ht="16.15" customHeight="1" spans="1:26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</row>
    <row r="138" s="91" customFormat="1" ht="16.15" customHeight="1" spans="1:26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4"/>
      <c r="V138" s="144"/>
      <c r="W138" s="144"/>
      <c r="X138" s="144"/>
      <c r="Y138" s="144"/>
      <c r="Z138" s="144"/>
    </row>
    <row r="139" s="91" customFormat="1" ht="16.15" customHeight="1" spans="1:26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4"/>
      <c r="V139" s="144"/>
      <c r="W139" s="144"/>
      <c r="X139" s="144"/>
      <c r="Y139" s="144"/>
      <c r="Z139" s="144"/>
    </row>
    <row r="140" s="91" customFormat="1" ht="16.15" customHeight="1" spans="1:26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  <c r="W140" s="144"/>
      <c r="X140" s="144"/>
      <c r="Y140" s="144"/>
      <c r="Z140" s="144"/>
    </row>
    <row r="141" s="91" customFormat="1" ht="16.15" customHeight="1" spans="1:26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4"/>
      <c r="V141" s="144"/>
      <c r="W141" s="144"/>
      <c r="X141" s="144"/>
      <c r="Y141" s="144"/>
      <c r="Z141" s="144"/>
    </row>
    <row r="142" s="91" customFormat="1" ht="16.15" customHeight="1" spans="1:26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4"/>
      <c r="V142" s="144"/>
      <c r="W142" s="144"/>
      <c r="X142" s="144"/>
      <c r="Y142" s="144"/>
      <c r="Z142" s="144"/>
    </row>
    <row r="143" s="91" customFormat="1" ht="16.15" customHeight="1" spans="1:26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4"/>
      <c r="V143" s="144"/>
      <c r="W143" s="144"/>
      <c r="X143" s="144"/>
      <c r="Y143" s="144"/>
      <c r="Z143" s="144"/>
    </row>
    <row r="144" s="91" customFormat="1" ht="16.15" customHeight="1" spans="1:26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4"/>
      <c r="V144" s="144"/>
      <c r="W144" s="144"/>
      <c r="X144" s="144"/>
      <c r="Y144" s="144"/>
      <c r="Z144" s="144"/>
    </row>
    <row r="145" s="91" customFormat="1" ht="16.15" customHeight="1" spans="1:26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144"/>
      <c r="W145" s="144"/>
      <c r="X145" s="144"/>
      <c r="Y145" s="144"/>
      <c r="Z145" s="144"/>
    </row>
    <row r="146" s="91" customFormat="1" ht="16.15" customHeight="1" spans="1:26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4"/>
      <c r="V146" s="144"/>
      <c r="W146" s="144"/>
      <c r="X146" s="144"/>
      <c r="Y146" s="144"/>
      <c r="Z146" s="144"/>
    </row>
    <row r="147" s="91" customFormat="1" ht="16.15" customHeight="1" spans="1:26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4"/>
      <c r="V147" s="144"/>
      <c r="W147" s="144"/>
      <c r="X147" s="144"/>
      <c r="Y147" s="144"/>
      <c r="Z147" s="144"/>
    </row>
    <row r="148" s="91" customFormat="1" ht="16.15" customHeight="1" spans="1:26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4"/>
      <c r="V148" s="144"/>
      <c r="W148" s="144"/>
      <c r="X148" s="144"/>
      <c r="Y148" s="144"/>
      <c r="Z148" s="144"/>
    </row>
    <row r="149" s="91" customFormat="1" ht="16.15" customHeight="1" spans="1:26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</row>
    <row r="150" s="91" customFormat="1" ht="16.15" customHeight="1" spans="1:26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</row>
    <row r="151" s="91" customFormat="1" ht="16.15" customHeight="1" spans="1:26">
      <c r="A151" s="144"/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</row>
    <row r="152" s="91" customFormat="1" ht="16.15" customHeight="1" spans="1:26">
      <c r="A152" s="144"/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</row>
    <row r="153" s="91" customFormat="1" ht="16.15" customHeight="1" spans="1:26">
      <c r="A153" s="144"/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</row>
    <row r="154" s="91" customFormat="1" ht="16.15" customHeight="1" spans="1:26">
      <c r="A154" s="144"/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4"/>
      <c r="V154" s="144"/>
      <c r="W154" s="144"/>
      <c r="X154" s="144"/>
      <c r="Y154" s="144"/>
      <c r="Z154" s="144"/>
    </row>
    <row r="155" s="91" customFormat="1" ht="16.15" customHeight="1" spans="1:26">
      <c r="A155" s="144"/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4"/>
      <c r="V155" s="144"/>
      <c r="W155" s="144"/>
      <c r="X155" s="144"/>
      <c r="Y155" s="144"/>
      <c r="Z155" s="144"/>
    </row>
    <row r="156" s="91" customFormat="1" ht="16.15" customHeight="1" spans="1:26">
      <c r="A156" s="144"/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4"/>
      <c r="V156" s="144"/>
      <c r="W156" s="144"/>
      <c r="X156" s="144"/>
      <c r="Y156" s="144"/>
      <c r="Z156" s="144"/>
    </row>
    <row r="157" s="91" customFormat="1" ht="16.15" customHeight="1" spans="1:26">
      <c r="A157" s="144"/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4"/>
      <c r="V157" s="144"/>
      <c r="W157" s="144"/>
      <c r="X157" s="144"/>
      <c r="Y157" s="144"/>
      <c r="Z157" s="144"/>
    </row>
    <row r="158" s="91" customFormat="1" ht="16.15" customHeight="1" spans="1:26">
      <c r="A158" s="144"/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4"/>
      <c r="V158" s="144"/>
      <c r="W158" s="144"/>
      <c r="X158" s="144"/>
      <c r="Y158" s="144"/>
      <c r="Z158" s="144"/>
    </row>
    <row r="159" s="91" customFormat="1" ht="16.15" customHeight="1" spans="1:26">
      <c r="A159" s="144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4"/>
      <c r="V159" s="144"/>
      <c r="W159" s="144"/>
      <c r="X159" s="144"/>
      <c r="Y159" s="144"/>
      <c r="Z159" s="144"/>
    </row>
    <row r="160" s="91" customFormat="1" ht="16.15" customHeight="1" spans="1:26">
      <c r="A160" s="144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4"/>
      <c r="V160" s="144"/>
      <c r="W160" s="144"/>
      <c r="X160" s="144"/>
      <c r="Y160" s="144"/>
      <c r="Z160" s="144"/>
    </row>
    <row r="161" s="91" customFormat="1" ht="16.15" customHeight="1" spans="1:26">
      <c r="A161" s="144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4"/>
      <c r="V161" s="144"/>
      <c r="W161" s="144"/>
      <c r="X161" s="144"/>
      <c r="Y161" s="144"/>
      <c r="Z161" s="144"/>
    </row>
    <row r="162" s="91" customFormat="1" ht="16.15" customHeight="1" spans="1:26">
      <c r="A162" s="144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</row>
    <row r="163" s="91" customFormat="1" ht="16.15" customHeight="1" spans="1:26">
      <c r="A163" s="144"/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4"/>
      <c r="V163" s="144"/>
      <c r="W163" s="144"/>
      <c r="X163" s="144"/>
      <c r="Y163" s="144"/>
      <c r="Z163" s="144"/>
    </row>
    <row r="164" s="91" customFormat="1" ht="16.15" customHeight="1" spans="1:26">
      <c r="A164" s="144"/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</row>
    <row r="165" s="91" customFormat="1" ht="16.15" customHeight="1" spans="1:26">
      <c r="A165" s="144"/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</row>
    <row r="166" s="91" customFormat="1" ht="16.15" customHeight="1" spans="1:26">
      <c r="A166" s="144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</row>
    <row r="167" s="91" customFormat="1" ht="16.15" customHeight="1" spans="1:26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</row>
    <row r="168" s="91" customFormat="1" ht="16.15" customHeight="1" spans="1:26">
      <c r="A168" s="144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</row>
    <row r="169" s="91" customFormat="1" ht="16.15" customHeight="1" spans="1:26">
      <c r="A169" s="144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4"/>
      <c r="V169" s="144"/>
      <c r="W169" s="144"/>
      <c r="X169" s="144"/>
      <c r="Y169" s="144"/>
      <c r="Z169" s="144"/>
    </row>
    <row r="170" s="91" customFormat="1" ht="16.15" customHeight="1" spans="1:26">
      <c r="A170" s="144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  <c r="W170" s="144"/>
      <c r="X170" s="144"/>
      <c r="Y170" s="144"/>
      <c r="Z170" s="144"/>
    </row>
    <row r="171" s="91" customFormat="1" ht="16.15" customHeight="1" spans="1:26">
      <c r="A171" s="144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4"/>
      <c r="V171" s="144"/>
      <c r="W171" s="144"/>
      <c r="X171" s="144"/>
      <c r="Y171" s="144"/>
      <c r="Z171" s="144"/>
    </row>
    <row r="172" s="91" customFormat="1" ht="16.15" customHeight="1" spans="1:26">
      <c r="A172" s="144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4"/>
      <c r="V172" s="144"/>
      <c r="W172" s="144"/>
      <c r="X172" s="144"/>
      <c r="Y172" s="144"/>
      <c r="Z172" s="144"/>
    </row>
    <row r="173" s="91" customFormat="1" ht="16.15" customHeight="1" spans="1:26">
      <c r="A173" s="144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4"/>
      <c r="Z173" s="144"/>
    </row>
    <row r="174" s="91" customFormat="1" ht="16.15" customHeight="1" spans="1:26">
      <c r="A174" s="144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</row>
    <row r="175" s="91" customFormat="1" ht="16.15" customHeight="1" spans="1:26">
      <c r="A175" s="144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</row>
    <row r="176" s="91" customFormat="1" ht="16.15" customHeight="1" spans="1:26">
      <c r="A176" s="144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  <c r="W176" s="144"/>
      <c r="X176" s="144"/>
      <c r="Y176" s="144"/>
      <c r="Z176" s="144"/>
    </row>
    <row r="177" s="91" customFormat="1" ht="16.15" customHeight="1" spans="1:26">
      <c r="A177" s="144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4"/>
      <c r="V177" s="144"/>
      <c r="W177" s="144"/>
      <c r="X177" s="144"/>
      <c r="Y177" s="144"/>
      <c r="Z177" s="144"/>
    </row>
    <row r="178" s="91" customFormat="1" ht="16.15" customHeight="1" spans="1:26">
      <c r="A178" s="144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  <c r="W178" s="144"/>
      <c r="X178" s="144"/>
      <c r="Y178" s="144"/>
      <c r="Z178" s="144"/>
    </row>
    <row r="179" s="91" customFormat="1" ht="16.15" customHeight="1" spans="1:26">
      <c r="A179" s="144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</row>
    <row r="180" s="91" customFormat="1" ht="16.15" customHeight="1" spans="1:26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</row>
    <row r="181" s="91" customFormat="1" ht="16.15" customHeight="1" spans="1:26">
      <c r="A181" s="144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</row>
    <row r="182" s="91" customFormat="1" ht="16.15" customHeight="1" spans="1:26">
      <c r="A182" s="144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</row>
    <row r="183" s="91" customFormat="1" ht="16.15" customHeight="1" spans="1:26">
      <c r="A183" s="144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</row>
    <row r="184" s="91" customFormat="1" ht="16.15" customHeight="1" spans="1:26">
      <c r="A184" s="144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4"/>
      <c r="V184" s="144"/>
      <c r="W184" s="144"/>
      <c r="X184" s="144"/>
      <c r="Y184" s="144"/>
      <c r="Z184" s="144"/>
    </row>
    <row r="185" s="91" customFormat="1" ht="16.15" customHeight="1" spans="1:26">
      <c r="A185" s="144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4"/>
      <c r="V185" s="144"/>
      <c r="W185" s="144"/>
      <c r="X185" s="144"/>
      <c r="Y185" s="144"/>
      <c r="Z185" s="144"/>
    </row>
    <row r="186" s="91" customFormat="1" ht="16.15" customHeight="1" spans="1:26">
      <c r="A186" s="144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4"/>
      <c r="V186" s="144"/>
      <c r="W186" s="144"/>
      <c r="X186" s="144"/>
      <c r="Y186" s="144"/>
      <c r="Z186" s="144"/>
    </row>
    <row r="187" s="91" customFormat="1" ht="16.15" customHeight="1" spans="1:26">
      <c r="A187" s="144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</row>
    <row r="188" s="91" customFormat="1" ht="16.15" customHeight="1" spans="1:26">
      <c r="A188" s="144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4"/>
      <c r="V188" s="144"/>
      <c r="W188" s="144"/>
      <c r="X188" s="144"/>
      <c r="Y188" s="144"/>
      <c r="Z188" s="144"/>
    </row>
    <row r="189" s="91" customFormat="1" ht="16.15" customHeight="1" spans="1:26">
      <c r="A189" s="144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</row>
    <row r="190" s="91" customFormat="1" ht="16.15" customHeight="1" spans="1:26">
      <c r="A190" s="144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</row>
    <row r="191" s="91" customFormat="1" ht="16.15" customHeight="1" spans="1:26">
      <c r="A191" s="144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</row>
    <row r="192" s="91" customFormat="1" ht="16.15" customHeight="1" spans="1:26">
      <c r="A192" s="144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4"/>
      <c r="V192" s="144"/>
      <c r="W192" s="144"/>
      <c r="X192" s="144"/>
      <c r="Y192" s="144"/>
      <c r="Z192" s="144"/>
    </row>
    <row r="193" s="91" customFormat="1" ht="16.15" customHeight="1" spans="1:26">
      <c r="A193" s="144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4"/>
      <c r="V193" s="144"/>
      <c r="W193" s="144"/>
      <c r="X193" s="144"/>
      <c r="Y193" s="144"/>
      <c r="Z193" s="144"/>
    </row>
    <row r="194" s="91" customFormat="1" ht="16.15" customHeight="1" spans="1:26">
      <c r="A194" s="144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4"/>
      <c r="V194" s="144"/>
      <c r="W194" s="144"/>
      <c r="X194" s="144"/>
      <c r="Y194" s="144"/>
      <c r="Z194" s="144"/>
    </row>
    <row r="195" s="91" customFormat="1" ht="16.15" customHeight="1" spans="1:26">
      <c r="A195" s="144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4"/>
      <c r="V195" s="144"/>
      <c r="W195" s="144"/>
      <c r="X195" s="144"/>
      <c r="Y195" s="144"/>
      <c r="Z195" s="144"/>
    </row>
    <row r="196" s="91" customFormat="1" ht="16.15" customHeight="1" spans="1:26">
      <c r="A196" s="144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  <c r="W196" s="144"/>
      <c r="X196" s="144"/>
      <c r="Y196" s="144"/>
      <c r="Z196" s="144"/>
    </row>
    <row r="197" s="91" customFormat="1" ht="16.15" customHeight="1" spans="1:26">
      <c r="A197" s="144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</row>
    <row r="198" s="91" customFormat="1" ht="16.15" customHeight="1" spans="1:26">
      <c r="A198" s="144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4"/>
      <c r="V198" s="144"/>
      <c r="W198" s="144"/>
      <c r="X198" s="144"/>
      <c r="Y198" s="144"/>
      <c r="Z198" s="144"/>
    </row>
    <row r="199" s="91" customFormat="1" ht="16.15" customHeight="1" spans="1:26">
      <c r="A199" s="144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</row>
    <row r="200" s="91" customFormat="1" ht="16.15" customHeight="1" spans="1:26">
      <c r="A200" s="144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4"/>
      <c r="V200" s="144"/>
      <c r="W200" s="144"/>
      <c r="X200" s="144"/>
      <c r="Y200" s="144"/>
      <c r="Z200" s="144"/>
    </row>
    <row r="201" s="91" customFormat="1" ht="16.15" customHeight="1" spans="1:26">
      <c r="A201" s="144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</row>
    <row r="202" s="91" customFormat="1" ht="16.15" customHeight="1" spans="1:26">
      <c r="A202" s="144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4"/>
      <c r="V202" s="144"/>
      <c r="W202" s="144"/>
      <c r="X202" s="144"/>
      <c r="Y202" s="144"/>
      <c r="Z202" s="144"/>
    </row>
    <row r="203" s="91" customFormat="1" ht="16.15" customHeight="1" spans="1:26">
      <c r="A203" s="144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4"/>
      <c r="V203" s="144"/>
      <c r="W203" s="144"/>
      <c r="X203" s="144"/>
      <c r="Y203" s="144"/>
      <c r="Z203" s="144"/>
    </row>
    <row r="204" s="91" customFormat="1" ht="16.15" customHeight="1" spans="1:26">
      <c r="A204" s="144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4"/>
      <c r="V204" s="144"/>
      <c r="W204" s="144"/>
      <c r="X204" s="144"/>
      <c r="Y204" s="144"/>
      <c r="Z204" s="144"/>
    </row>
    <row r="205" s="91" customFormat="1" ht="16.15" customHeight="1" spans="1:26">
      <c r="A205" s="144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</row>
    <row r="206" s="91" customFormat="1" ht="16.15" customHeight="1" spans="1:26">
      <c r="A206" s="144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4"/>
      <c r="V206" s="144"/>
      <c r="W206" s="144"/>
      <c r="X206" s="144"/>
      <c r="Y206" s="144"/>
      <c r="Z206" s="144"/>
    </row>
    <row r="207" s="91" customFormat="1" ht="16.15" customHeight="1" spans="1:26">
      <c r="A207" s="144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</row>
    <row r="208" s="91" customFormat="1" ht="16.15" customHeight="1" spans="1:26">
      <c r="A208" s="144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4"/>
      <c r="V208" s="144"/>
      <c r="W208" s="144"/>
      <c r="X208" s="144"/>
      <c r="Y208" s="144"/>
      <c r="Z208" s="144"/>
    </row>
    <row r="209" s="91" customFormat="1" ht="16.15" customHeight="1" spans="1:26">
      <c r="A209" s="144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</row>
    <row r="210" s="91" customFormat="1" ht="16.15" customHeight="1" spans="1:26">
      <c r="A210" s="144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4"/>
      <c r="V210" s="144"/>
      <c r="W210" s="144"/>
      <c r="X210" s="144"/>
      <c r="Y210" s="144"/>
      <c r="Z210" s="144"/>
    </row>
    <row r="211" s="91" customFormat="1" ht="16.15" customHeight="1" spans="1:26">
      <c r="A211" s="144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4"/>
      <c r="V211" s="144"/>
      <c r="W211" s="144"/>
      <c r="X211" s="144"/>
      <c r="Y211" s="144"/>
      <c r="Z211" s="144"/>
    </row>
    <row r="212" s="91" customFormat="1" ht="16.15" customHeight="1" spans="1:26">
      <c r="A212" s="144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4"/>
      <c r="V212" s="144"/>
      <c r="W212" s="144"/>
      <c r="X212" s="144"/>
      <c r="Y212" s="144"/>
      <c r="Z212" s="144"/>
    </row>
    <row r="213" s="91" customFormat="1" ht="16.15" customHeight="1" spans="1:26">
      <c r="A213" s="144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4"/>
      <c r="V213" s="144"/>
      <c r="W213" s="144"/>
      <c r="X213" s="144"/>
      <c r="Y213" s="144"/>
      <c r="Z213" s="144"/>
    </row>
    <row r="214" s="91" customFormat="1" ht="16.15" customHeight="1" spans="1:26">
      <c r="A214" s="144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4"/>
      <c r="V214" s="144"/>
      <c r="W214" s="144"/>
      <c r="X214" s="144"/>
      <c r="Y214" s="144"/>
      <c r="Z214" s="144"/>
    </row>
    <row r="215" s="91" customFormat="1" ht="16.15" customHeight="1" spans="1:26">
      <c r="A215" s="144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4"/>
      <c r="Z215" s="144"/>
    </row>
    <row r="216" s="91" customFormat="1" ht="16.15" customHeight="1" spans="1:26">
      <c r="A216" s="144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4"/>
      <c r="V216" s="144"/>
      <c r="W216" s="144"/>
      <c r="X216" s="144"/>
      <c r="Y216" s="144"/>
      <c r="Z216" s="144"/>
    </row>
    <row r="217" s="91" customFormat="1" ht="16.15" customHeight="1" spans="1:26">
      <c r="A217" s="144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4"/>
      <c r="V217" s="144"/>
      <c r="W217" s="144"/>
      <c r="X217" s="144"/>
      <c r="Y217" s="144"/>
      <c r="Z217" s="144"/>
    </row>
    <row r="218" s="91" customFormat="1" ht="16.15" customHeight="1" spans="1:26">
      <c r="A218" s="144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4"/>
      <c r="V218" s="144"/>
      <c r="W218" s="144"/>
      <c r="X218" s="144"/>
      <c r="Y218" s="144"/>
      <c r="Z218" s="144"/>
    </row>
    <row r="219" s="91" customFormat="1" ht="16.15" customHeight="1" spans="1:26">
      <c r="A219" s="144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4"/>
      <c r="V219" s="144"/>
      <c r="W219" s="144"/>
      <c r="X219" s="144"/>
      <c r="Y219" s="144"/>
      <c r="Z219" s="144"/>
    </row>
    <row r="220" s="91" customFormat="1" ht="16.15" customHeight="1" spans="1:26">
      <c r="A220" s="144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4"/>
      <c r="V220" s="144"/>
      <c r="W220" s="144"/>
      <c r="X220" s="144"/>
      <c r="Y220" s="144"/>
      <c r="Z220" s="144"/>
    </row>
    <row r="221" s="91" customFormat="1" ht="16.15" customHeight="1" spans="1:26">
      <c r="A221" s="144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4"/>
      <c r="V221" s="144"/>
      <c r="W221" s="144"/>
      <c r="X221" s="144"/>
      <c r="Y221" s="144"/>
      <c r="Z221" s="144"/>
    </row>
    <row r="222" s="91" customFormat="1" ht="16.15" customHeight="1" spans="1:26">
      <c r="A222" s="144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4"/>
      <c r="V222" s="144"/>
      <c r="W222" s="144"/>
      <c r="X222" s="144"/>
      <c r="Y222" s="144"/>
      <c r="Z222" s="144"/>
    </row>
    <row r="223" s="91" customFormat="1" ht="16.15" customHeight="1" spans="1:26">
      <c r="A223" s="144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4"/>
      <c r="V223" s="144"/>
      <c r="W223" s="144"/>
      <c r="X223" s="144"/>
      <c r="Y223" s="144"/>
      <c r="Z223" s="144"/>
    </row>
    <row r="224" s="91" customFormat="1" ht="16.15" customHeight="1" spans="1:26">
      <c r="A224" s="144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4"/>
      <c r="V224" s="144"/>
      <c r="W224" s="144"/>
      <c r="X224" s="144"/>
      <c r="Y224" s="144"/>
      <c r="Z224" s="144"/>
    </row>
    <row r="225" s="91" customFormat="1" ht="16.15" customHeight="1" spans="1:26">
      <c r="A225" s="144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4"/>
      <c r="V225" s="144"/>
      <c r="W225" s="144"/>
      <c r="X225" s="144"/>
      <c r="Y225" s="144"/>
      <c r="Z225" s="144"/>
    </row>
    <row r="226" s="91" customFormat="1" ht="16.15" customHeight="1" spans="1:26">
      <c r="A226" s="144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4"/>
      <c r="V226" s="144"/>
      <c r="W226" s="144"/>
      <c r="X226" s="144"/>
      <c r="Y226" s="144"/>
      <c r="Z226" s="144"/>
    </row>
    <row r="227" s="91" customFormat="1" ht="16.15" customHeight="1" spans="1:26">
      <c r="A227" s="144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4"/>
      <c r="V227" s="144"/>
      <c r="W227" s="144"/>
      <c r="X227" s="144"/>
      <c r="Y227" s="144"/>
      <c r="Z227" s="144"/>
    </row>
    <row r="228" s="91" customFormat="1" ht="16.15" customHeight="1" spans="1:26">
      <c r="A228" s="144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4"/>
      <c r="V228" s="144"/>
      <c r="W228" s="144"/>
      <c r="X228" s="144"/>
      <c r="Y228" s="144"/>
      <c r="Z228" s="144"/>
    </row>
    <row r="229" s="91" customFormat="1" ht="16.15" customHeight="1" spans="1:26">
      <c r="A229" s="144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4"/>
      <c r="V229" s="144"/>
      <c r="W229" s="144"/>
      <c r="X229" s="144"/>
      <c r="Y229" s="144"/>
      <c r="Z229" s="144"/>
    </row>
    <row r="230" s="91" customFormat="1" ht="16.15" customHeight="1" spans="1:26">
      <c r="A230" s="144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4"/>
      <c r="V230" s="144"/>
      <c r="W230" s="144"/>
      <c r="X230" s="144"/>
      <c r="Y230" s="144"/>
      <c r="Z230" s="144"/>
    </row>
    <row r="231" s="91" customFormat="1" ht="16.15" customHeight="1" spans="1:26">
      <c r="A231" s="144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4"/>
      <c r="V231" s="144"/>
      <c r="W231" s="144"/>
      <c r="X231" s="144"/>
      <c r="Y231" s="144"/>
      <c r="Z231" s="144"/>
    </row>
    <row r="232" s="91" customFormat="1" ht="16.15" customHeight="1" spans="1:26">
      <c r="A232" s="144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</row>
    <row r="233" s="91" customFormat="1" ht="16.15" customHeight="1" spans="1:26">
      <c r="A233" s="144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4"/>
      <c r="V233" s="144"/>
      <c r="W233" s="144"/>
      <c r="X233" s="144"/>
      <c r="Y233" s="144"/>
      <c r="Z233" s="144"/>
    </row>
    <row r="234" s="91" customFormat="1" ht="16.15" customHeight="1" spans="1:26">
      <c r="A234" s="144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4"/>
      <c r="V234" s="144"/>
      <c r="W234" s="144"/>
      <c r="X234" s="144"/>
      <c r="Y234" s="144"/>
      <c r="Z234" s="144"/>
    </row>
    <row r="235" s="91" customFormat="1" ht="16.15" customHeight="1" spans="1:26">
      <c r="A235" s="144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</row>
    <row r="236" s="91" customFormat="1" ht="16.15" customHeight="1" spans="1:26">
      <c r="A236" s="144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4"/>
      <c r="V236" s="144"/>
      <c r="W236" s="144"/>
      <c r="X236" s="144"/>
      <c r="Y236" s="144"/>
      <c r="Z236" s="144"/>
    </row>
    <row r="237" s="91" customFormat="1" ht="16.15" customHeight="1" spans="1:26">
      <c r="A237" s="144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4"/>
      <c r="V237" s="144"/>
      <c r="W237" s="144"/>
      <c r="X237" s="144"/>
      <c r="Y237" s="144"/>
      <c r="Z237" s="144"/>
    </row>
    <row r="238" s="91" customFormat="1" ht="16.15" customHeight="1" spans="1:26">
      <c r="A238" s="144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4"/>
      <c r="V238" s="144"/>
      <c r="W238" s="144"/>
      <c r="X238" s="144"/>
      <c r="Y238" s="144"/>
      <c r="Z238" s="144"/>
    </row>
    <row r="239" s="91" customFormat="1" ht="16.15" customHeight="1" spans="1:26">
      <c r="A239" s="144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4"/>
      <c r="V239" s="144"/>
      <c r="W239" s="144"/>
      <c r="X239" s="144"/>
      <c r="Y239" s="144"/>
      <c r="Z239" s="144"/>
    </row>
    <row r="240" s="91" customFormat="1" ht="16.15" customHeight="1" spans="1:26">
      <c r="A240" s="144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4"/>
      <c r="V240" s="144"/>
      <c r="W240" s="144"/>
      <c r="X240" s="144"/>
      <c r="Y240" s="144"/>
      <c r="Z240" s="144"/>
    </row>
    <row r="241" s="91" customFormat="1" ht="16.15" customHeight="1" spans="1:26">
      <c r="A241" s="144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4"/>
      <c r="V241" s="144"/>
      <c r="W241" s="144"/>
      <c r="X241" s="144"/>
      <c r="Y241" s="144"/>
      <c r="Z241" s="144"/>
    </row>
    <row r="242" s="91" customFormat="1" ht="16.15" customHeight="1" spans="1:26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4"/>
      <c r="V242" s="144"/>
      <c r="W242" s="144"/>
      <c r="X242" s="144"/>
      <c r="Y242" s="144"/>
      <c r="Z242" s="144"/>
    </row>
    <row r="243" s="91" customFormat="1" ht="16.15" customHeight="1" spans="1:26">
      <c r="A243" s="144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</row>
    <row r="244" s="91" customFormat="1" ht="16.15" customHeight="1" spans="1:26">
      <c r="A244" s="144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4"/>
      <c r="V244" s="144"/>
      <c r="W244" s="144"/>
      <c r="X244" s="144"/>
      <c r="Y244" s="144"/>
      <c r="Z244" s="144"/>
    </row>
    <row r="245" s="91" customFormat="1" ht="16.15" customHeight="1" spans="1:26">
      <c r="A245" s="144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4"/>
      <c r="V245" s="144"/>
      <c r="W245" s="144"/>
      <c r="X245" s="144"/>
      <c r="Y245" s="144"/>
      <c r="Z245" s="144"/>
    </row>
    <row r="246" s="91" customFormat="1" ht="16.15" customHeight="1" spans="1:26">
      <c r="A246" s="144"/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4"/>
      <c r="V246" s="144"/>
      <c r="W246" s="144"/>
      <c r="X246" s="144"/>
      <c r="Y246" s="144"/>
      <c r="Z246" s="144"/>
    </row>
    <row r="247" s="91" customFormat="1" ht="16.15" customHeight="1" spans="1:26">
      <c r="A247" s="144"/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4"/>
      <c r="V247" s="144"/>
      <c r="W247" s="144"/>
      <c r="X247" s="144"/>
      <c r="Y247" s="144"/>
      <c r="Z247" s="144"/>
    </row>
    <row r="248" s="91" customFormat="1" ht="16.15" customHeight="1" spans="1:26">
      <c r="A248" s="144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4"/>
      <c r="V248" s="144"/>
      <c r="W248" s="144"/>
      <c r="X248" s="144"/>
      <c r="Y248" s="144"/>
      <c r="Z248" s="144"/>
    </row>
    <row r="249" s="91" customFormat="1" ht="16.15" customHeight="1" spans="1:26">
      <c r="A249" s="144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4"/>
      <c r="Y249" s="144"/>
      <c r="Z249" s="144"/>
    </row>
    <row r="250" s="91" customFormat="1" ht="16.15" customHeight="1" spans="1:26">
      <c r="A250" s="144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4"/>
      <c r="Y250" s="144"/>
      <c r="Z250" s="144"/>
    </row>
    <row r="251" s="91" customFormat="1" ht="16.15" customHeight="1" spans="1:26">
      <c r="A251" s="144"/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4"/>
      <c r="Y251" s="144"/>
      <c r="Z251" s="144"/>
    </row>
    <row r="252" s="91" customFormat="1" ht="16.15" customHeight="1" spans="1:26">
      <c r="A252" s="144"/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4"/>
      <c r="V252" s="144"/>
      <c r="W252" s="144"/>
      <c r="X252" s="144"/>
      <c r="Y252" s="144"/>
      <c r="Z252" s="144"/>
    </row>
    <row r="253" s="91" customFormat="1" ht="16.15" customHeight="1" spans="1:26">
      <c r="A253" s="144"/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</row>
    <row r="254" s="91" customFormat="1" ht="16.15" customHeight="1" spans="1:26">
      <c r="A254" s="144"/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4"/>
      <c r="V254" s="144"/>
      <c r="W254" s="144"/>
      <c r="X254" s="144"/>
      <c r="Y254" s="144"/>
      <c r="Z254" s="144"/>
    </row>
    <row r="255" s="91" customFormat="1" ht="16.15" customHeight="1" spans="1:26">
      <c r="A255" s="144"/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4"/>
      <c r="V255" s="144"/>
      <c r="W255" s="144"/>
      <c r="X255" s="144"/>
      <c r="Y255" s="144"/>
      <c r="Z255" s="144"/>
    </row>
    <row r="256" s="91" customFormat="1" ht="16.15" customHeight="1" spans="1:26">
      <c r="A256" s="144"/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</row>
    <row r="257" s="91" customFormat="1" ht="16.15" customHeight="1" spans="1:26">
      <c r="A257" s="144"/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</row>
    <row r="258" s="91" customFormat="1" ht="16.15" customHeight="1" spans="1:26">
      <c r="A258" s="144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4"/>
      <c r="V258" s="144"/>
      <c r="W258" s="144"/>
      <c r="X258" s="144"/>
      <c r="Y258" s="144"/>
      <c r="Z258" s="144"/>
    </row>
    <row r="259" s="91" customFormat="1" ht="16.15" customHeight="1" spans="1:26">
      <c r="A259" s="144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4"/>
      <c r="V259" s="144"/>
      <c r="W259" s="144"/>
      <c r="X259" s="144"/>
      <c r="Y259" s="144"/>
      <c r="Z259" s="144"/>
    </row>
    <row r="260" s="91" customFormat="1" ht="16.15" customHeight="1" spans="1:26">
      <c r="A260" s="144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4"/>
      <c r="V260" s="144"/>
      <c r="W260" s="144"/>
      <c r="X260" s="144"/>
      <c r="Y260" s="144"/>
      <c r="Z260" s="144"/>
    </row>
    <row r="261" s="91" customFormat="1" ht="16.15" customHeight="1" spans="1:26">
      <c r="A261" s="144"/>
      <c r="B261" s="144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4"/>
      <c r="V261" s="144"/>
      <c r="W261" s="144"/>
      <c r="X261" s="144"/>
      <c r="Y261" s="144"/>
      <c r="Z261" s="144"/>
    </row>
    <row r="262" s="91" customFormat="1" ht="16.15" customHeight="1" spans="1:26">
      <c r="A262" s="144"/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4"/>
      <c r="V262" s="144"/>
      <c r="W262" s="144"/>
      <c r="X262" s="144"/>
      <c r="Y262" s="144"/>
      <c r="Z262" s="144"/>
    </row>
    <row r="263" s="91" customFormat="1" ht="16.15" customHeight="1" spans="1:26">
      <c r="A263" s="144"/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4"/>
      <c r="V263" s="144"/>
      <c r="W263" s="144"/>
      <c r="X263" s="144"/>
      <c r="Y263" s="144"/>
      <c r="Z263" s="144"/>
    </row>
    <row r="264" s="91" customFormat="1" ht="16.15" customHeight="1" spans="1:26">
      <c r="A264" s="144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4"/>
      <c r="V264" s="144"/>
      <c r="W264" s="144"/>
      <c r="X264" s="144"/>
      <c r="Y264" s="144"/>
      <c r="Z264" s="144"/>
    </row>
    <row r="265" s="91" customFormat="1" ht="16.15" customHeight="1" spans="1:26">
      <c r="A265" s="144"/>
      <c r="B265" s="144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4"/>
      <c r="V265" s="144"/>
      <c r="W265" s="144"/>
      <c r="X265" s="144"/>
      <c r="Y265" s="144"/>
      <c r="Z265" s="144"/>
    </row>
    <row r="266" s="91" customFormat="1" ht="16.15" customHeight="1" spans="1:26">
      <c r="A266" s="144"/>
      <c r="B266" s="144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4"/>
      <c r="V266" s="144"/>
      <c r="W266" s="144"/>
      <c r="X266" s="144"/>
      <c r="Y266" s="144"/>
      <c r="Z266" s="144"/>
    </row>
    <row r="267" s="91" customFormat="1" ht="16.15" customHeight="1" spans="1:26">
      <c r="A267" s="144"/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4"/>
      <c r="V267" s="144"/>
      <c r="W267" s="144"/>
      <c r="X267" s="144"/>
      <c r="Y267" s="144"/>
      <c r="Z267" s="144"/>
    </row>
    <row r="268" s="91" customFormat="1" ht="16.15" customHeight="1" spans="1:26">
      <c r="A268" s="144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</row>
    <row r="269" s="91" customFormat="1" ht="16.15" customHeight="1" spans="1:26">
      <c r="A269" s="144"/>
      <c r="B269" s="144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4"/>
      <c r="V269" s="144"/>
      <c r="W269" s="144"/>
      <c r="X269" s="144"/>
      <c r="Y269" s="144"/>
      <c r="Z269" s="144"/>
    </row>
    <row r="270" s="91" customFormat="1" ht="16.15" customHeight="1" spans="1:26">
      <c r="A270" s="144"/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</row>
    <row r="271" s="91" customFormat="1" ht="16.15" customHeight="1" spans="1:26">
      <c r="A271" s="144"/>
      <c r="B271" s="144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4"/>
      <c r="V271" s="144"/>
      <c r="W271" s="144"/>
      <c r="X271" s="144"/>
      <c r="Y271" s="144"/>
      <c r="Z271" s="144"/>
    </row>
    <row r="272" s="91" customFormat="1" ht="16.15" customHeight="1" spans="1:26">
      <c r="A272" s="144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</row>
    <row r="273" s="91" customFormat="1" ht="16.15" customHeight="1" spans="1:26">
      <c r="A273" s="144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4"/>
      <c r="V273" s="144"/>
      <c r="W273" s="144"/>
      <c r="X273" s="144"/>
      <c r="Y273" s="144"/>
      <c r="Z273" s="144"/>
    </row>
    <row r="274" s="91" customFormat="1" ht="16.15" customHeight="1" spans="1:26">
      <c r="A274" s="144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4"/>
      <c r="V274" s="144"/>
      <c r="W274" s="144"/>
      <c r="X274" s="144"/>
      <c r="Y274" s="144"/>
      <c r="Z274" s="144"/>
    </row>
    <row r="275" s="91" customFormat="1" ht="16.15" customHeight="1" spans="1:26">
      <c r="A275" s="144"/>
      <c r="B275" s="144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4"/>
      <c r="V275" s="144"/>
      <c r="W275" s="144"/>
      <c r="X275" s="144"/>
      <c r="Y275" s="144"/>
      <c r="Z275" s="144"/>
    </row>
    <row r="276" s="91" customFormat="1" ht="16.15" customHeight="1" spans="1:26">
      <c r="A276" s="144"/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4"/>
      <c r="V276" s="144"/>
      <c r="W276" s="144"/>
      <c r="X276" s="144"/>
      <c r="Y276" s="144"/>
      <c r="Z276" s="144"/>
    </row>
    <row r="277" s="91" customFormat="1" ht="16.15" customHeight="1" spans="1:26">
      <c r="A277" s="144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4"/>
      <c r="V277" s="144"/>
      <c r="W277" s="144"/>
      <c r="X277" s="144"/>
      <c r="Y277" s="144"/>
      <c r="Z277" s="144"/>
    </row>
    <row r="278" s="91" customFormat="1" ht="16.15" customHeight="1" spans="1:26">
      <c r="A278" s="144"/>
      <c r="B278" s="144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</row>
    <row r="279" s="91" customFormat="1" ht="16.15" customHeight="1" spans="1:26">
      <c r="A279" s="144"/>
      <c r="B279" s="144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4"/>
      <c r="V279" s="144"/>
      <c r="W279" s="144"/>
      <c r="X279" s="144"/>
      <c r="Y279" s="144"/>
      <c r="Z279" s="144"/>
    </row>
    <row r="280" s="91" customFormat="1" ht="16.15" customHeight="1" spans="1:26">
      <c r="A280" s="144"/>
      <c r="B280" s="144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</row>
    <row r="281" s="91" customFormat="1" ht="16.15" customHeight="1" spans="1:26">
      <c r="A281" s="144"/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</row>
    <row r="282" s="91" customFormat="1" ht="16.15" customHeight="1" spans="1:26">
      <c r="A282" s="144"/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</row>
    <row r="283" s="91" customFormat="1" ht="16.15" customHeight="1" spans="1:26">
      <c r="A283" s="144"/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</row>
    <row r="284" s="91" customFormat="1" ht="16.15" customHeight="1" spans="1:26">
      <c r="A284" s="144"/>
      <c r="B284" s="144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4"/>
      <c r="V284" s="144"/>
      <c r="W284" s="144"/>
      <c r="X284" s="144"/>
      <c r="Y284" s="144"/>
      <c r="Z284" s="144"/>
    </row>
    <row r="285" s="91" customFormat="1" ht="16.15" customHeight="1" spans="1:26">
      <c r="A285" s="144"/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4"/>
      <c r="V285" s="144"/>
      <c r="W285" s="144"/>
      <c r="X285" s="144"/>
      <c r="Y285" s="144"/>
      <c r="Z285" s="144"/>
    </row>
    <row r="286" s="91" customFormat="1" ht="16.15" customHeight="1" spans="1:26">
      <c r="A286" s="144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4"/>
      <c r="V286" s="144"/>
      <c r="W286" s="144"/>
      <c r="X286" s="144"/>
      <c r="Y286" s="144"/>
      <c r="Z286" s="144"/>
    </row>
    <row r="287" s="91" customFormat="1" ht="16.15" customHeight="1" spans="1:26">
      <c r="A287" s="144"/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4"/>
      <c r="V287" s="144"/>
      <c r="W287" s="144"/>
      <c r="X287" s="144"/>
      <c r="Y287" s="144"/>
      <c r="Z287" s="144"/>
    </row>
    <row r="288" s="91" customFormat="1" ht="16.15" customHeight="1" spans="1:26">
      <c r="A288" s="144"/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</row>
    <row r="289" s="91" customFormat="1" ht="16.15" customHeight="1" spans="1:26">
      <c r="A289" s="144"/>
      <c r="B289" s="144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4"/>
      <c r="V289" s="144"/>
      <c r="W289" s="144"/>
      <c r="X289" s="144"/>
      <c r="Y289" s="144"/>
      <c r="Z289" s="144"/>
    </row>
    <row r="290" s="91" customFormat="1" ht="16.15" customHeight="1" spans="1:26">
      <c r="A290" s="144"/>
      <c r="B290" s="144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</row>
    <row r="291" s="91" customFormat="1" ht="16.15" customHeight="1" spans="1:26">
      <c r="A291" s="144"/>
      <c r="B291" s="144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4"/>
      <c r="V291" s="144"/>
      <c r="W291" s="144"/>
      <c r="X291" s="144"/>
      <c r="Y291" s="144"/>
      <c r="Z291" s="144"/>
    </row>
    <row r="292" s="91" customFormat="1" ht="16.15" customHeight="1" spans="1:26">
      <c r="A292" s="144"/>
      <c r="B292" s="144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4"/>
      <c r="V292" s="144"/>
      <c r="W292" s="144"/>
      <c r="X292" s="144"/>
      <c r="Y292" s="144"/>
      <c r="Z292" s="144"/>
    </row>
    <row r="293" s="91" customFormat="1" ht="16.15" customHeight="1" spans="1:26">
      <c r="A293" s="144"/>
      <c r="B293" s="144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4"/>
      <c r="V293" s="144"/>
      <c r="W293" s="144"/>
      <c r="X293" s="144"/>
      <c r="Y293" s="144"/>
      <c r="Z293" s="144"/>
    </row>
    <row r="294" s="91" customFormat="1" ht="16.15" customHeight="1" spans="1:26">
      <c r="A294" s="144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4"/>
      <c r="V294" s="144"/>
      <c r="W294" s="144"/>
      <c r="X294" s="144"/>
      <c r="Y294" s="144"/>
      <c r="Z294" s="144"/>
    </row>
    <row r="295" s="91" customFormat="1" ht="16.15" customHeight="1" spans="1:26">
      <c r="A295" s="144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4"/>
      <c r="V295" s="144"/>
      <c r="W295" s="144"/>
      <c r="X295" s="144"/>
      <c r="Y295" s="144"/>
      <c r="Z295" s="144"/>
    </row>
    <row r="296" s="91" customFormat="1" ht="16.15" customHeight="1" spans="1:26">
      <c r="A296" s="144"/>
      <c r="B296" s="144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4"/>
      <c r="V296" s="144"/>
      <c r="W296" s="144"/>
      <c r="X296" s="144"/>
      <c r="Y296" s="144"/>
      <c r="Z296" s="144"/>
    </row>
    <row r="297" s="91" customFormat="1" ht="16.15" customHeight="1" spans="1:26">
      <c r="A297" s="144"/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4"/>
      <c r="V297" s="144"/>
      <c r="W297" s="144"/>
      <c r="X297" s="144"/>
      <c r="Y297" s="144"/>
      <c r="Z297" s="144"/>
    </row>
    <row r="298" s="91" customFormat="1" ht="16.15" customHeight="1" spans="1:26">
      <c r="A298" s="144"/>
      <c r="B298" s="144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4"/>
      <c r="V298" s="144"/>
      <c r="W298" s="144"/>
      <c r="X298" s="144"/>
      <c r="Y298" s="144"/>
      <c r="Z298" s="144"/>
    </row>
    <row r="299" s="91" customFormat="1" ht="16.15" customHeight="1" spans="1:26">
      <c r="A299" s="144"/>
      <c r="B299" s="144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4"/>
      <c r="V299" s="144"/>
      <c r="W299" s="144"/>
      <c r="X299" s="144"/>
      <c r="Y299" s="144"/>
      <c r="Z299" s="144"/>
    </row>
    <row r="300" s="91" customFormat="1" ht="16.15" customHeight="1" spans="1:26">
      <c r="A300" s="144"/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4"/>
      <c r="V300" s="144"/>
      <c r="W300" s="144"/>
      <c r="X300" s="144"/>
      <c r="Y300" s="144"/>
      <c r="Z300" s="144"/>
    </row>
    <row r="301" s="91" customFormat="1" ht="16.15" customHeight="1" spans="1:26">
      <c r="A301" s="144"/>
      <c r="B301" s="144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4"/>
      <c r="V301" s="144"/>
      <c r="W301" s="144"/>
      <c r="X301" s="144"/>
      <c r="Y301" s="144"/>
      <c r="Z301" s="144"/>
    </row>
    <row r="302" s="91" customFormat="1" ht="16.15" customHeight="1" spans="1:26">
      <c r="A302" s="144"/>
      <c r="B302" s="144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4"/>
      <c r="V302" s="144"/>
      <c r="W302" s="144"/>
      <c r="X302" s="144"/>
      <c r="Y302" s="144"/>
      <c r="Z302" s="144"/>
    </row>
    <row r="303" s="91" customFormat="1" ht="16.15" customHeight="1" spans="1:26">
      <c r="A303" s="144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4"/>
      <c r="V303" s="144"/>
      <c r="W303" s="144"/>
      <c r="X303" s="144"/>
      <c r="Y303" s="144"/>
      <c r="Z303" s="144"/>
    </row>
    <row r="304" s="91" customFormat="1" ht="16.15" customHeight="1" spans="1:26">
      <c r="A304" s="144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4"/>
      <c r="V304" s="144"/>
      <c r="W304" s="144"/>
      <c r="X304" s="144"/>
      <c r="Y304" s="144"/>
      <c r="Z304" s="144"/>
    </row>
    <row r="305" s="91" customFormat="1" ht="16.15" customHeight="1" spans="1:26">
      <c r="A305" s="144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</row>
    <row r="306" s="91" customFormat="1" ht="16.15" customHeight="1" spans="1:26">
      <c r="A306" s="144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44"/>
      <c r="Y306" s="144"/>
      <c r="Z306" s="144"/>
    </row>
    <row r="307" s="91" customFormat="1" ht="16.15" customHeight="1" spans="1:26">
      <c r="A307" s="144"/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/>
      <c r="X307" s="144"/>
      <c r="Y307" s="144"/>
      <c r="Z307" s="144"/>
    </row>
    <row r="308" s="91" customFormat="1" ht="16.15" customHeight="1" spans="1:26">
      <c r="A308" s="144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44"/>
      <c r="Y308" s="144"/>
      <c r="Z308" s="144"/>
    </row>
    <row r="309" s="91" customFormat="1" ht="16.15" customHeight="1" spans="1:26">
      <c r="A309" s="144"/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</row>
    <row r="310" s="91" customFormat="1" ht="16.15" customHeight="1" spans="1:26">
      <c r="A310" s="144"/>
      <c r="B310" s="144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44"/>
      <c r="Y310" s="144"/>
      <c r="Z310" s="144"/>
    </row>
    <row r="311" s="91" customFormat="1" ht="16.15" customHeight="1" spans="1:26">
      <c r="A311" s="144"/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/>
      <c r="X311" s="144"/>
      <c r="Y311" s="144"/>
      <c r="Z311" s="144"/>
    </row>
    <row r="312" s="91" customFormat="1" ht="16.15" customHeight="1" spans="1:26">
      <c r="A312" s="144"/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44"/>
      <c r="Y312" s="144"/>
      <c r="Z312" s="144"/>
    </row>
    <row r="313" s="91" customFormat="1" ht="16.15" customHeight="1" spans="1:26">
      <c r="A313" s="144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4"/>
      <c r="V313" s="144"/>
      <c r="W313" s="144"/>
      <c r="X313" s="144"/>
      <c r="Y313" s="144"/>
      <c r="Z313" s="144"/>
    </row>
    <row r="314" s="91" customFormat="1" ht="16.15" customHeight="1" spans="1:26">
      <c r="A314" s="144"/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4"/>
      <c r="V314" s="144"/>
      <c r="W314" s="144"/>
      <c r="X314" s="144"/>
      <c r="Y314" s="144"/>
      <c r="Z314" s="144"/>
    </row>
    <row r="315" s="91" customFormat="1" ht="16.15" customHeight="1" spans="1:26">
      <c r="A315" s="144"/>
      <c r="B315" s="144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</row>
    <row r="316" s="91" customFormat="1" ht="16.15" customHeight="1" spans="1:26">
      <c r="A316" s="144"/>
      <c r="B316" s="144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</row>
    <row r="317" s="91" customFormat="1" ht="16.15" customHeight="1" spans="1:26">
      <c r="A317" s="144"/>
      <c r="B317" s="144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</row>
    <row r="318" s="91" customFormat="1" ht="16.15" customHeight="1" spans="1:26">
      <c r="A318" s="144"/>
      <c r="B318" s="144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</row>
    <row r="319" s="91" customFormat="1" ht="16.15" customHeight="1" spans="1:26">
      <c r="A319" s="144"/>
      <c r="B319" s="144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</row>
    <row r="320" s="91" customFormat="1" ht="16.15" customHeight="1" spans="1:26">
      <c r="A320" s="144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</row>
    <row r="321" s="91" customFormat="1" ht="16.15" customHeight="1" spans="1:26">
      <c r="A321" s="144"/>
      <c r="B321" s="144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</row>
    <row r="322" s="91" customFormat="1" ht="16.15" customHeight="1" spans="1:26">
      <c r="A322" s="144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</row>
    <row r="323" s="91" customFormat="1" ht="16.15" customHeight="1" spans="1:26">
      <c r="A323" s="144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</row>
    <row r="324" s="91" customFormat="1" ht="16.15" customHeight="1" spans="1:26">
      <c r="A324" s="144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</row>
    <row r="325" s="91" customFormat="1" ht="16.15" customHeight="1" spans="1:26">
      <c r="A325" s="144"/>
      <c r="B325" s="144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</row>
    <row r="326" s="91" customFormat="1" ht="16.15" customHeight="1" spans="1:26">
      <c r="A326" s="144"/>
      <c r="B326" s="144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</row>
    <row r="327" s="91" customFormat="1" ht="16.15" customHeight="1" spans="1:26">
      <c r="A327" s="144"/>
      <c r="B327" s="144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</row>
    <row r="328" s="91" customFormat="1" ht="16.15" customHeight="1" spans="1:26">
      <c r="A328" s="144"/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  <c r="Z328" s="144"/>
    </row>
    <row r="329" s="91" customFormat="1" ht="16.15" customHeight="1" spans="1:26">
      <c r="A329" s="144"/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  <c r="Z329" s="144"/>
    </row>
    <row r="330" s="91" customFormat="1" ht="16.15" customHeight="1" spans="1:26">
      <c r="A330" s="144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  <c r="Z330" s="144"/>
    </row>
    <row r="331" s="91" customFormat="1" ht="16.15" customHeight="1" spans="1:26">
      <c r="A331" s="144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  <c r="Z331" s="144"/>
    </row>
    <row r="332" s="91" customFormat="1" ht="16.15" customHeight="1" spans="1:26">
      <c r="A332" s="144"/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</row>
    <row r="333" s="91" customFormat="1" ht="16.15" customHeight="1" spans="1:26">
      <c r="A333" s="144"/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  <c r="Z333" s="144"/>
    </row>
    <row r="334" s="91" customFormat="1" ht="16.15" customHeight="1" spans="1:26">
      <c r="A334" s="144"/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4"/>
      <c r="V334" s="144"/>
      <c r="W334" s="144"/>
      <c r="X334" s="144"/>
      <c r="Y334" s="144"/>
      <c r="Z334" s="144"/>
    </row>
    <row r="335" s="91" customFormat="1" ht="16.15" customHeight="1" spans="1:26">
      <c r="A335" s="144"/>
      <c r="B335" s="144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4"/>
      <c r="V335" s="144"/>
      <c r="W335" s="144"/>
      <c r="X335" s="144"/>
      <c r="Y335" s="144"/>
      <c r="Z335" s="144"/>
    </row>
    <row r="336" s="91" customFormat="1" ht="16.15" customHeight="1" spans="1:26">
      <c r="A336" s="144"/>
      <c r="B336" s="144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4"/>
      <c r="V336" s="144"/>
      <c r="W336" s="144"/>
      <c r="X336" s="144"/>
      <c r="Y336" s="144"/>
      <c r="Z336" s="144"/>
    </row>
    <row r="337" s="91" customFormat="1" ht="16.15" customHeight="1" spans="1:26">
      <c r="A337" s="144"/>
      <c r="B337" s="144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4"/>
      <c r="V337" s="144"/>
      <c r="W337" s="144"/>
      <c r="X337" s="144"/>
      <c r="Y337" s="144"/>
      <c r="Z337" s="144"/>
    </row>
    <row r="338" s="91" customFormat="1" ht="16.15" customHeight="1" spans="1:26">
      <c r="A338" s="144"/>
      <c r="B338" s="144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4"/>
      <c r="V338" s="144"/>
      <c r="W338" s="144"/>
      <c r="X338" s="144"/>
      <c r="Y338" s="144"/>
      <c r="Z338" s="144"/>
    </row>
    <row r="339" s="91" customFormat="1" ht="16.15" customHeight="1" spans="1:26">
      <c r="A339" s="144"/>
      <c r="B339" s="144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4"/>
      <c r="V339" s="144"/>
      <c r="W339" s="144"/>
      <c r="X339" s="144"/>
      <c r="Y339" s="144"/>
      <c r="Z339" s="144"/>
    </row>
    <row r="340" s="91" customFormat="1" ht="16.15" customHeight="1" spans="1:26">
      <c r="A340" s="144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144"/>
      <c r="Z340" s="144"/>
    </row>
    <row r="341" s="91" customFormat="1" ht="16.15" customHeight="1" spans="1:26">
      <c r="A341" s="144"/>
      <c r="B341" s="144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4"/>
      <c r="V341" s="144"/>
      <c r="W341" s="144"/>
      <c r="X341" s="144"/>
      <c r="Y341" s="144"/>
      <c r="Z341" s="144"/>
    </row>
    <row r="342" s="91" customFormat="1" ht="16.15" customHeight="1" spans="1:26">
      <c r="A342" s="144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4"/>
      <c r="V342" s="144"/>
      <c r="W342" s="144"/>
      <c r="X342" s="144"/>
      <c r="Y342" s="144"/>
      <c r="Z342" s="144"/>
    </row>
    <row r="343" s="91" customFormat="1" ht="16.15" customHeight="1" spans="1:26">
      <c r="A343" s="144"/>
      <c r="B343" s="144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4"/>
      <c r="V343" s="144"/>
      <c r="W343" s="144"/>
      <c r="X343" s="144"/>
      <c r="Y343" s="144"/>
      <c r="Z343" s="144"/>
    </row>
    <row r="344" s="91" customFormat="1" ht="16.15" customHeight="1" spans="1:26">
      <c r="A344" s="144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4"/>
      <c r="V344" s="144"/>
      <c r="W344" s="144"/>
      <c r="X344" s="144"/>
      <c r="Y344" s="144"/>
      <c r="Z344" s="144"/>
    </row>
    <row r="345" s="91" customFormat="1" ht="16.15" customHeight="1" spans="1:26">
      <c r="A345" s="144"/>
      <c r="B345" s="144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4"/>
      <c r="V345" s="144"/>
      <c r="W345" s="144"/>
      <c r="X345" s="144"/>
      <c r="Y345" s="144"/>
      <c r="Z345" s="144"/>
    </row>
    <row r="346" s="91" customFormat="1" ht="16.15" customHeight="1" spans="1:26">
      <c r="A346" s="144"/>
      <c r="B346" s="144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4"/>
      <c r="V346" s="144"/>
      <c r="W346" s="144"/>
      <c r="X346" s="144"/>
      <c r="Y346" s="144"/>
      <c r="Z346" s="144"/>
    </row>
    <row r="347" s="91" customFormat="1" ht="16.15" customHeight="1" spans="1:26">
      <c r="A347" s="144"/>
      <c r="B347" s="144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4"/>
      <c r="V347" s="144"/>
      <c r="W347" s="144"/>
      <c r="X347" s="144"/>
      <c r="Y347" s="144"/>
      <c r="Z347" s="144"/>
    </row>
    <row r="348" s="91" customFormat="1" ht="16.15" customHeight="1" spans="1:26">
      <c r="A348" s="144"/>
      <c r="B348" s="144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4"/>
      <c r="V348" s="144"/>
      <c r="W348" s="144"/>
      <c r="X348" s="144"/>
      <c r="Y348" s="144"/>
      <c r="Z348" s="144"/>
    </row>
    <row r="349" s="91" customFormat="1" ht="16.15" customHeight="1" spans="1:26">
      <c r="A349" s="144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4"/>
      <c r="V349" s="144"/>
      <c r="W349" s="144"/>
      <c r="X349" s="144"/>
      <c r="Y349" s="144"/>
      <c r="Z349" s="144"/>
    </row>
    <row r="350" s="91" customFormat="1" ht="16.15" customHeight="1" spans="1:26">
      <c r="A350" s="144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4"/>
      <c r="V350" s="144"/>
      <c r="W350" s="144"/>
      <c r="X350" s="144"/>
      <c r="Y350" s="144"/>
      <c r="Z350" s="144"/>
    </row>
    <row r="351" s="91" customFormat="1" ht="16.15" customHeight="1" spans="1:26">
      <c r="A351" s="144"/>
      <c r="B351" s="144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4"/>
      <c r="V351" s="144"/>
      <c r="W351" s="144"/>
      <c r="X351" s="144"/>
      <c r="Y351" s="144"/>
      <c r="Z351" s="144"/>
    </row>
    <row r="352" s="91" customFormat="1" ht="16.15" customHeight="1" spans="1:26">
      <c r="A352" s="144"/>
      <c r="B352" s="144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4"/>
      <c r="V352" s="144"/>
      <c r="W352" s="144"/>
      <c r="X352" s="144"/>
      <c r="Y352" s="144"/>
      <c r="Z352" s="144"/>
    </row>
    <row r="353" s="91" customFormat="1" ht="16.15" customHeight="1" spans="1:26">
      <c r="A353" s="144"/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4"/>
      <c r="V353" s="144"/>
      <c r="W353" s="144"/>
      <c r="X353" s="144"/>
      <c r="Y353" s="144"/>
      <c r="Z353" s="144"/>
    </row>
    <row r="354" s="91" customFormat="1" ht="16.15" customHeight="1" spans="1:26">
      <c r="A354" s="144"/>
      <c r="B354" s="144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4"/>
      <c r="V354" s="144"/>
      <c r="W354" s="144"/>
      <c r="X354" s="144"/>
      <c r="Y354" s="144"/>
      <c r="Z354" s="144"/>
    </row>
    <row r="355" s="91" customFormat="1" ht="16.15" customHeight="1" spans="1:26">
      <c r="A355" s="144"/>
      <c r="B355" s="144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4"/>
      <c r="V355" s="144"/>
      <c r="W355" s="144"/>
      <c r="X355" s="144"/>
      <c r="Y355" s="144"/>
      <c r="Z355" s="144"/>
    </row>
    <row r="356" s="91" customFormat="1" ht="16.15" customHeight="1" spans="1:26">
      <c r="A356" s="144"/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</row>
    <row r="357" s="91" customFormat="1" ht="16.15" customHeight="1" spans="1:26">
      <c r="A357" s="144"/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4"/>
      <c r="V357" s="144"/>
      <c r="W357" s="144"/>
      <c r="X357" s="144"/>
      <c r="Y357" s="144"/>
      <c r="Z357" s="144"/>
    </row>
    <row r="358" s="91" customFormat="1" ht="16.15" customHeight="1" spans="1:26">
      <c r="A358" s="144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4"/>
      <c r="V358" s="144"/>
      <c r="W358" s="144"/>
      <c r="X358" s="144"/>
      <c r="Y358" s="144"/>
      <c r="Z358" s="144"/>
    </row>
    <row r="359" s="91" customFormat="1" ht="16.15" customHeight="1" spans="1:26">
      <c r="A359" s="144"/>
      <c r="B359" s="144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4"/>
      <c r="V359" s="144"/>
      <c r="W359" s="144"/>
      <c r="X359" s="144"/>
      <c r="Y359" s="144"/>
      <c r="Z359" s="144"/>
    </row>
    <row r="360" s="91" customFormat="1" ht="16.15" customHeight="1" spans="1:26">
      <c r="A360" s="144"/>
      <c r="B360" s="144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4"/>
      <c r="V360" s="144"/>
      <c r="W360" s="144"/>
      <c r="X360" s="144"/>
      <c r="Y360" s="144"/>
      <c r="Z360" s="144"/>
    </row>
    <row r="361" s="91" customFormat="1" ht="16.15" customHeight="1" spans="1:26">
      <c r="A361" s="144"/>
      <c r="B361" s="144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4"/>
      <c r="V361" s="144"/>
      <c r="W361" s="144"/>
      <c r="X361" s="144"/>
      <c r="Y361" s="144"/>
      <c r="Z361" s="144"/>
    </row>
    <row r="362" s="91" customFormat="1" ht="16.15" customHeight="1" spans="1:26">
      <c r="A362" s="144"/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4"/>
      <c r="V362" s="144"/>
      <c r="W362" s="144"/>
      <c r="X362" s="144"/>
      <c r="Y362" s="144"/>
      <c r="Z362" s="144"/>
    </row>
    <row r="363" s="91" customFormat="1" ht="16.15" customHeight="1" spans="1:26">
      <c r="A363" s="144"/>
      <c r="B363" s="144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4"/>
      <c r="V363" s="144"/>
      <c r="W363" s="144"/>
      <c r="X363" s="144"/>
      <c r="Y363" s="144"/>
      <c r="Z363" s="144"/>
    </row>
    <row r="364" s="91" customFormat="1" ht="16.15" customHeight="1" spans="1:26">
      <c r="A364" s="144"/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4"/>
      <c r="V364" s="144"/>
      <c r="W364" s="144"/>
      <c r="X364" s="144"/>
      <c r="Y364" s="144"/>
      <c r="Z364" s="144"/>
    </row>
    <row r="365" s="91" customFormat="1" ht="16.15" customHeight="1" spans="1:26">
      <c r="A365" s="144"/>
      <c r="B365" s="144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4"/>
      <c r="V365" s="144"/>
      <c r="W365" s="144"/>
      <c r="X365" s="144"/>
      <c r="Y365" s="144"/>
      <c r="Z365" s="144"/>
    </row>
    <row r="366" s="91" customFormat="1" ht="16.15" customHeight="1" spans="1:26">
      <c r="A366" s="144"/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4"/>
      <c r="V366" s="144"/>
      <c r="W366" s="144"/>
      <c r="X366" s="144"/>
      <c r="Y366" s="144"/>
      <c r="Z366" s="144"/>
    </row>
    <row r="367" s="91" customFormat="1" ht="16.15" customHeight="1" spans="1:26">
      <c r="A367" s="144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4"/>
      <c r="V367" s="144"/>
      <c r="W367" s="144"/>
      <c r="X367" s="144"/>
      <c r="Y367" s="144"/>
      <c r="Z367" s="144"/>
    </row>
    <row r="368" s="91" customFormat="1" ht="16.15" customHeight="1" spans="1:26">
      <c r="A368" s="144"/>
      <c r="B368" s="144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4"/>
      <c r="V368" s="144"/>
      <c r="W368" s="144"/>
      <c r="X368" s="144"/>
      <c r="Y368" s="144"/>
      <c r="Z368" s="144"/>
    </row>
    <row r="369" s="91" customFormat="1" ht="16.15" customHeight="1" spans="1:26">
      <c r="A369" s="144"/>
      <c r="B369" s="144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4"/>
      <c r="V369" s="144"/>
      <c r="W369" s="144"/>
      <c r="X369" s="144"/>
      <c r="Y369" s="144"/>
      <c r="Z369" s="144"/>
    </row>
    <row r="370" s="91" customFormat="1" ht="16.15" customHeight="1" spans="1:26">
      <c r="A370" s="144"/>
      <c r="B370" s="144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4"/>
      <c r="V370" s="144"/>
      <c r="W370" s="144"/>
      <c r="X370" s="144"/>
      <c r="Y370" s="144"/>
      <c r="Z370" s="144"/>
    </row>
    <row r="371" s="91" customFormat="1" ht="16.15" customHeight="1" spans="1:26">
      <c r="A371" s="144"/>
      <c r="B371" s="144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4"/>
      <c r="V371" s="144"/>
      <c r="W371" s="144"/>
      <c r="X371" s="144"/>
      <c r="Y371" s="144"/>
      <c r="Z371" s="144"/>
    </row>
    <row r="372" s="91" customFormat="1" ht="16.15" customHeight="1" spans="1:26">
      <c r="A372" s="144"/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4"/>
      <c r="V372" s="144"/>
      <c r="W372" s="144"/>
      <c r="X372" s="144"/>
      <c r="Y372" s="144"/>
      <c r="Z372" s="144"/>
    </row>
    <row r="373" s="91" customFormat="1" ht="16.15" customHeight="1" spans="1:26">
      <c r="A373" s="144"/>
      <c r="B373" s="144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4"/>
      <c r="V373" s="144"/>
      <c r="W373" s="144"/>
      <c r="X373" s="144"/>
      <c r="Y373" s="144"/>
      <c r="Z373" s="144"/>
    </row>
    <row r="374" s="91" customFormat="1" ht="16.15" customHeight="1" spans="1:26">
      <c r="A374" s="144"/>
      <c r="B374" s="144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4"/>
      <c r="V374" s="144"/>
      <c r="W374" s="144"/>
      <c r="X374" s="144"/>
      <c r="Y374" s="144"/>
      <c r="Z374" s="144"/>
    </row>
    <row r="375" s="91" customFormat="1" ht="16.15" customHeight="1" spans="1:26">
      <c r="A375" s="144"/>
      <c r="B375" s="144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4"/>
      <c r="V375" s="144"/>
      <c r="W375" s="144"/>
      <c r="X375" s="144"/>
      <c r="Y375" s="144"/>
      <c r="Z375" s="144"/>
    </row>
    <row r="376" s="91" customFormat="1" ht="16.15" customHeight="1" spans="1:26">
      <c r="A376" s="144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4"/>
      <c r="V376" s="144"/>
      <c r="W376" s="144"/>
      <c r="X376" s="144"/>
      <c r="Y376" s="144"/>
      <c r="Z376" s="144"/>
    </row>
    <row r="377" s="91" customFormat="1" ht="16.15" customHeight="1" spans="1:26">
      <c r="A377" s="144"/>
      <c r="B377" s="144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4"/>
      <c r="V377" s="144"/>
      <c r="W377" s="144"/>
      <c r="X377" s="144"/>
      <c r="Y377" s="144"/>
      <c r="Z377" s="144"/>
    </row>
    <row r="378" s="91" customFormat="1" ht="16.15" customHeight="1" spans="1:26">
      <c r="A378" s="144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4"/>
      <c r="V378" s="144"/>
      <c r="W378" s="144"/>
      <c r="X378" s="144"/>
      <c r="Y378" s="144"/>
      <c r="Z378" s="144"/>
    </row>
    <row r="379" s="91" customFormat="1" ht="16.15" customHeight="1" spans="1:26">
      <c r="A379" s="144"/>
      <c r="B379" s="144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4"/>
      <c r="V379" s="144"/>
      <c r="W379" s="144"/>
      <c r="X379" s="144"/>
      <c r="Y379" s="144"/>
      <c r="Z379" s="144"/>
    </row>
    <row r="380" s="91" customFormat="1" ht="16.15" customHeight="1" spans="1:26">
      <c r="A380" s="144"/>
      <c r="B380" s="144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4"/>
      <c r="V380" s="144"/>
      <c r="W380" s="144"/>
      <c r="X380" s="144"/>
      <c r="Y380" s="144"/>
      <c r="Z380" s="144"/>
    </row>
    <row r="381" s="91" customFormat="1" ht="16.15" customHeight="1" spans="1:26">
      <c r="A381" s="144"/>
      <c r="B381" s="144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4"/>
      <c r="V381" s="144"/>
      <c r="W381" s="144"/>
      <c r="X381" s="144"/>
      <c r="Y381" s="144"/>
      <c r="Z381" s="144"/>
    </row>
    <row r="382" s="91" customFormat="1" ht="16.15" customHeight="1" spans="1:26">
      <c r="A382" s="144"/>
      <c r="B382" s="144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4"/>
      <c r="V382" s="144"/>
      <c r="W382" s="144"/>
      <c r="X382" s="144"/>
      <c r="Y382" s="144"/>
      <c r="Z382" s="144"/>
    </row>
    <row r="383" s="91" customFormat="1" ht="16.15" customHeight="1" spans="1:26">
      <c r="A383" s="144"/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</row>
    <row r="384" s="91" customFormat="1" ht="16.15" customHeight="1" spans="1:26">
      <c r="A384" s="144"/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</row>
    <row r="385" s="91" customFormat="1" ht="16.15" customHeight="1" spans="1:26">
      <c r="A385" s="144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4"/>
      <c r="V385" s="144"/>
      <c r="W385" s="144"/>
      <c r="X385" s="144"/>
      <c r="Y385" s="144"/>
      <c r="Z385" s="144"/>
    </row>
    <row r="386" s="91" customFormat="1" ht="16.15" customHeight="1" spans="1:26">
      <c r="A386" s="144"/>
      <c r="B386" s="144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144"/>
      <c r="W386" s="144"/>
      <c r="X386" s="144"/>
      <c r="Y386" s="144"/>
      <c r="Z386" s="144"/>
    </row>
    <row r="387" s="91" customFormat="1" ht="16.15" customHeight="1" spans="1:26">
      <c r="A387" s="144"/>
      <c r="B387" s="144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4"/>
      <c r="V387" s="144"/>
      <c r="W387" s="144"/>
      <c r="X387" s="144"/>
      <c r="Y387" s="144"/>
      <c r="Z387" s="144"/>
    </row>
    <row r="388" s="91" customFormat="1" ht="16.15" customHeight="1" spans="1:26">
      <c r="A388" s="144"/>
      <c r="B388" s="144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4"/>
      <c r="V388" s="144"/>
      <c r="W388" s="144"/>
      <c r="X388" s="144"/>
      <c r="Y388" s="144"/>
      <c r="Z388" s="144"/>
    </row>
    <row r="389" s="91" customFormat="1" ht="16.15" customHeight="1" spans="1:26">
      <c r="A389" s="144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4"/>
      <c r="V389" s="144"/>
      <c r="W389" s="144"/>
      <c r="X389" s="144"/>
      <c r="Y389" s="144"/>
      <c r="Z389" s="144"/>
    </row>
    <row r="390" s="91" customFormat="1" ht="16.15" customHeight="1" spans="1:26">
      <c r="A390" s="144"/>
      <c r="B390" s="144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4"/>
      <c r="V390" s="144"/>
      <c r="W390" s="144"/>
      <c r="X390" s="144"/>
      <c r="Y390" s="144"/>
      <c r="Z390" s="144"/>
    </row>
    <row r="391" s="91" customFormat="1" ht="16.15" customHeight="1" spans="1:26">
      <c r="A391" s="144"/>
      <c r="B391" s="144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4"/>
      <c r="V391" s="144"/>
      <c r="W391" s="144"/>
      <c r="X391" s="144"/>
      <c r="Y391" s="144"/>
      <c r="Z391" s="144"/>
    </row>
    <row r="392" s="91" customFormat="1" ht="16.15" customHeight="1" spans="1:26">
      <c r="A392" s="144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4"/>
      <c r="V392" s="144"/>
      <c r="W392" s="144"/>
      <c r="X392" s="144"/>
      <c r="Y392" s="144"/>
      <c r="Z392" s="144"/>
    </row>
    <row r="393" s="91" customFormat="1" ht="16.15" customHeight="1" spans="1:26">
      <c r="A393" s="144"/>
      <c r="B393" s="144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4"/>
      <c r="V393" s="144"/>
      <c r="W393" s="144"/>
      <c r="X393" s="144"/>
      <c r="Y393" s="144"/>
      <c r="Z393" s="144"/>
    </row>
    <row r="394" s="91" customFormat="1" ht="16.15" customHeight="1" spans="1:26">
      <c r="A394" s="144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4"/>
      <c r="V394" s="144"/>
      <c r="W394" s="144"/>
      <c r="X394" s="144"/>
      <c r="Y394" s="144"/>
      <c r="Z394" s="144"/>
    </row>
    <row r="395" s="91" customFormat="1" ht="16.15" customHeight="1" spans="1:26">
      <c r="A395" s="144"/>
      <c r="B395" s="144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</row>
    <row r="396" s="91" customFormat="1" ht="16.15" customHeight="1" spans="1:26">
      <c r="A396" s="144"/>
      <c r="B396" s="144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4"/>
      <c r="V396" s="144"/>
      <c r="W396" s="144"/>
      <c r="X396" s="144"/>
      <c r="Y396" s="144"/>
      <c r="Z396" s="144"/>
    </row>
    <row r="397" s="91" customFormat="1" ht="16.15" customHeight="1" spans="1:26">
      <c r="A397" s="144"/>
      <c r="B397" s="144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4"/>
      <c r="V397" s="144"/>
      <c r="W397" s="144"/>
      <c r="X397" s="144"/>
      <c r="Y397" s="144"/>
      <c r="Z397" s="144"/>
    </row>
    <row r="398" s="91" customFormat="1" ht="16.15" customHeight="1" spans="1:26">
      <c r="A398" s="144"/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4"/>
      <c r="V398" s="144"/>
      <c r="W398" s="144"/>
      <c r="X398" s="144"/>
      <c r="Y398" s="144"/>
      <c r="Z398" s="144"/>
    </row>
    <row r="399" s="91" customFormat="1" ht="16.15" customHeight="1" spans="1:26">
      <c r="A399" s="144"/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4"/>
      <c r="V399" s="144"/>
      <c r="W399" s="144"/>
      <c r="X399" s="144"/>
      <c r="Y399" s="144"/>
      <c r="Z399" s="144"/>
    </row>
    <row r="400" s="91" customFormat="1" ht="16.15" customHeight="1" spans="1:26">
      <c r="A400" s="144"/>
      <c r="B400" s="144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4"/>
      <c r="V400" s="144"/>
      <c r="W400" s="144"/>
      <c r="X400" s="144"/>
      <c r="Y400" s="144"/>
      <c r="Z400" s="144"/>
    </row>
    <row r="401" s="91" customFormat="1" ht="16.15" customHeight="1" spans="1:26">
      <c r="A401" s="144"/>
      <c r="B401" s="144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4"/>
      <c r="V401" s="144"/>
      <c r="W401" s="144"/>
      <c r="X401" s="144"/>
      <c r="Y401" s="144"/>
      <c r="Z401" s="144"/>
    </row>
    <row r="402" s="91" customFormat="1" ht="16.15" customHeight="1" spans="1:26">
      <c r="A402" s="144"/>
      <c r="B402" s="144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4"/>
      <c r="V402" s="144"/>
      <c r="W402" s="144"/>
      <c r="X402" s="144"/>
      <c r="Y402" s="144"/>
      <c r="Z402" s="144"/>
    </row>
    <row r="403" s="91" customFormat="1" ht="16.15" customHeight="1" spans="1:26">
      <c r="A403" s="144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4"/>
      <c r="V403" s="144"/>
      <c r="W403" s="144"/>
      <c r="X403" s="144"/>
      <c r="Y403" s="144"/>
      <c r="Z403" s="144"/>
    </row>
    <row r="404" s="91" customFormat="1" ht="16.15" customHeight="1" spans="1:26">
      <c r="A404" s="144"/>
      <c r="B404" s="144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4"/>
      <c r="V404" s="144"/>
      <c r="W404" s="144"/>
      <c r="X404" s="144"/>
      <c r="Y404" s="144"/>
      <c r="Z404" s="144"/>
    </row>
    <row r="405" s="91" customFormat="1" ht="16.15" customHeight="1" spans="1:26">
      <c r="A405" s="144"/>
      <c r="B405" s="144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4"/>
      <c r="V405" s="144"/>
      <c r="W405" s="144"/>
      <c r="X405" s="144"/>
      <c r="Y405" s="144"/>
      <c r="Z405" s="144"/>
    </row>
    <row r="406" s="91" customFormat="1" ht="16.15" customHeight="1" spans="1:26">
      <c r="A406" s="144"/>
      <c r="B406" s="144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4"/>
      <c r="V406" s="144"/>
      <c r="W406" s="144"/>
      <c r="X406" s="144"/>
      <c r="Y406" s="144"/>
      <c r="Z406" s="144"/>
    </row>
    <row r="407" s="91" customFormat="1" ht="16.15" customHeight="1" spans="1:26">
      <c r="A407" s="144"/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4"/>
      <c r="V407" s="144"/>
      <c r="W407" s="144"/>
      <c r="X407" s="144"/>
      <c r="Y407" s="144"/>
      <c r="Z407" s="144"/>
    </row>
    <row r="408" s="91" customFormat="1" ht="16.15" customHeight="1" spans="1:26">
      <c r="A408" s="144"/>
      <c r="B408" s="144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4"/>
      <c r="V408" s="144"/>
      <c r="W408" s="144"/>
      <c r="X408" s="144"/>
      <c r="Y408" s="144"/>
      <c r="Z408" s="144"/>
    </row>
    <row r="409" s="91" customFormat="1" ht="16.15" customHeight="1" spans="1:26">
      <c r="A409" s="144"/>
      <c r="B409" s="144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4"/>
      <c r="V409" s="144"/>
      <c r="W409" s="144"/>
      <c r="X409" s="144"/>
      <c r="Y409" s="144"/>
      <c r="Z409" s="144"/>
    </row>
    <row r="410" s="91" customFormat="1" ht="16.15" customHeight="1" spans="1:26">
      <c r="A410" s="144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4"/>
      <c r="V410" s="144"/>
      <c r="W410" s="144"/>
      <c r="X410" s="144"/>
      <c r="Y410" s="144"/>
      <c r="Z410" s="144"/>
    </row>
    <row r="411" s="91" customFormat="1" ht="16.15" customHeight="1" spans="1:26">
      <c r="A411" s="144"/>
      <c r="B411" s="144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4"/>
      <c r="V411" s="144"/>
      <c r="W411" s="144"/>
      <c r="X411" s="144"/>
      <c r="Y411" s="144"/>
      <c r="Z411" s="144"/>
    </row>
    <row r="412" s="91" customFormat="1" ht="16.15" customHeight="1" spans="1:26">
      <c r="A412" s="144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4"/>
      <c r="V412" s="144"/>
      <c r="W412" s="144"/>
      <c r="X412" s="144"/>
      <c r="Y412" s="144"/>
      <c r="Z412" s="144"/>
    </row>
    <row r="413" s="91" customFormat="1" ht="16.15" customHeight="1" spans="1:26">
      <c r="A413" s="144"/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4"/>
      <c r="V413" s="144"/>
      <c r="W413" s="144"/>
      <c r="X413" s="144"/>
      <c r="Y413" s="144"/>
      <c r="Z413" s="144"/>
    </row>
    <row r="414" s="91" customFormat="1" ht="16.15" customHeight="1" spans="1:26">
      <c r="A414" s="144"/>
      <c r="B414" s="144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4"/>
      <c r="V414" s="144"/>
      <c r="W414" s="144"/>
      <c r="X414" s="144"/>
      <c r="Y414" s="144"/>
      <c r="Z414" s="144"/>
    </row>
    <row r="415" s="91" customFormat="1" ht="16.15" customHeight="1" spans="1:26">
      <c r="A415" s="144"/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4"/>
      <c r="V415" s="144"/>
      <c r="W415" s="144"/>
      <c r="X415" s="144"/>
      <c r="Y415" s="144"/>
      <c r="Z415" s="144"/>
    </row>
    <row r="416" s="91" customFormat="1" ht="16.15" customHeight="1" spans="1:26">
      <c r="A416" s="144"/>
      <c r="B416" s="144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4"/>
      <c r="V416" s="144"/>
      <c r="W416" s="144"/>
      <c r="X416" s="144"/>
      <c r="Y416" s="144"/>
      <c r="Z416" s="144"/>
    </row>
    <row r="417" s="91" customFormat="1" ht="16.15" customHeight="1" spans="1:26">
      <c r="A417" s="144"/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4"/>
      <c r="V417" s="144"/>
      <c r="W417" s="144"/>
      <c r="X417" s="144"/>
      <c r="Y417" s="144"/>
      <c r="Z417" s="144"/>
    </row>
    <row r="418" s="91" customFormat="1" ht="16.15" customHeight="1" spans="1:26">
      <c r="A418" s="144"/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4"/>
      <c r="V418" s="144"/>
      <c r="W418" s="144"/>
      <c r="X418" s="144"/>
      <c r="Y418" s="144"/>
      <c r="Z418" s="144"/>
    </row>
    <row r="419" s="91" customFormat="1" ht="16.15" customHeight="1" spans="1:26">
      <c r="A419" s="144"/>
      <c r="B419" s="144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4"/>
      <c r="V419" s="144"/>
      <c r="W419" s="144"/>
      <c r="X419" s="144"/>
      <c r="Y419" s="144"/>
      <c r="Z419" s="144"/>
    </row>
    <row r="420" s="91" customFormat="1" ht="16.15" customHeight="1" spans="1:26">
      <c r="A420" s="144"/>
      <c r="B420" s="144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4"/>
      <c r="V420" s="144"/>
      <c r="W420" s="144"/>
      <c r="X420" s="144"/>
      <c r="Y420" s="144"/>
      <c r="Z420" s="144"/>
    </row>
    <row r="421" s="91" customFormat="1" ht="16.15" customHeight="1" spans="1:26">
      <c r="A421" s="144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4"/>
      <c r="V421" s="144"/>
      <c r="W421" s="144"/>
      <c r="X421" s="144"/>
      <c r="Y421" s="144"/>
      <c r="Z421" s="144"/>
    </row>
    <row r="422" s="91" customFormat="1" ht="16.15" customHeight="1" spans="1:26">
      <c r="A422" s="144"/>
      <c r="B422" s="144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4"/>
      <c r="V422" s="144"/>
      <c r="W422" s="144"/>
      <c r="X422" s="144"/>
      <c r="Y422" s="144"/>
      <c r="Z422" s="144"/>
    </row>
    <row r="423" s="91" customFormat="1" ht="16.15" customHeight="1" spans="1:26">
      <c r="A423" s="144"/>
      <c r="B423" s="144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4"/>
      <c r="V423" s="144"/>
      <c r="W423" s="144"/>
      <c r="X423" s="144"/>
      <c r="Y423" s="144"/>
      <c r="Z423" s="144"/>
    </row>
    <row r="424" s="91" customFormat="1" ht="16.15" customHeight="1" spans="1:26">
      <c r="A424" s="144"/>
      <c r="B424" s="144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4"/>
      <c r="V424" s="144"/>
      <c r="W424" s="144"/>
      <c r="X424" s="144"/>
      <c r="Y424" s="144"/>
      <c r="Z424" s="144"/>
    </row>
    <row r="425" s="91" customFormat="1" ht="16.15" customHeight="1" spans="1:26">
      <c r="A425" s="144"/>
      <c r="B425" s="144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4"/>
      <c r="V425" s="144"/>
      <c r="W425" s="144"/>
      <c r="X425" s="144"/>
      <c r="Y425" s="144"/>
      <c r="Z425" s="144"/>
    </row>
    <row r="426" s="91" customFormat="1" ht="16.15" customHeight="1" spans="1:26">
      <c r="A426" s="144"/>
      <c r="B426" s="144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4"/>
      <c r="V426" s="144"/>
      <c r="W426" s="144"/>
      <c r="X426" s="144"/>
      <c r="Y426" s="144"/>
      <c r="Z426" s="144"/>
    </row>
    <row r="427" s="91" customFormat="1" ht="16.15" customHeight="1" spans="1:26">
      <c r="A427" s="144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4"/>
      <c r="V427" s="144"/>
      <c r="W427" s="144"/>
      <c r="X427" s="144"/>
      <c r="Y427" s="144"/>
      <c r="Z427" s="144"/>
    </row>
    <row r="428" s="91" customFormat="1" ht="16.15" customHeight="1" spans="1:26">
      <c r="A428" s="144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</row>
    <row r="429" s="91" customFormat="1" ht="16.15" customHeight="1" spans="1:26">
      <c r="A429" s="144"/>
      <c r="B429" s="144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4"/>
      <c r="V429" s="144"/>
      <c r="W429" s="144"/>
      <c r="X429" s="144"/>
      <c r="Y429" s="144"/>
      <c r="Z429" s="144"/>
    </row>
    <row r="430" s="91" customFormat="1" ht="16.15" customHeight="1" spans="1:26">
      <c r="A430" s="144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4"/>
      <c r="V430" s="144"/>
      <c r="W430" s="144"/>
      <c r="X430" s="144"/>
      <c r="Y430" s="144"/>
      <c r="Z430" s="144"/>
    </row>
    <row r="431" s="91" customFormat="1" ht="16.15" customHeight="1" spans="1:26">
      <c r="A431" s="144"/>
      <c r="B431" s="144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4"/>
      <c r="V431" s="144"/>
      <c r="W431" s="144"/>
      <c r="X431" s="144"/>
      <c r="Y431" s="144"/>
      <c r="Z431" s="144"/>
    </row>
    <row r="432" s="91" customFormat="1" ht="16.15" customHeight="1" spans="1:26">
      <c r="A432" s="144"/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4"/>
      <c r="V432" s="144"/>
      <c r="W432" s="144"/>
      <c r="X432" s="144"/>
      <c r="Y432" s="144"/>
      <c r="Z432" s="144"/>
    </row>
    <row r="433" s="91" customFormat="1" ht="16.15" customHeight="1" spans="1:26">
      <c r="A433" s="144"/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4"/>
      <c r="V433" s="144"/>
      <c r="W433" s="144"/>
      <c r="X433" s="144"/>
      <c r="Y433" s="144"/>
      <c r="Z433" s="144"/>
    </row>
    <row r="434" s="91" customFormat="1" ht="16.15" customHeight="1" spans="1:26">
      <c r="A434" s="144"/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4"/>
      <c r="V434" s="144"/>
      <c r="W434" s="144"/>
      <c r="X434" s="144"/>
      <c r="Y434" s="144"/>
      <c r="Z434" s="144"/>
    </row>
    <row r="435" s="91" customFormat="1" ht="16.15" customHeight="1" spans="1:26">
      <c r="A435" s="144"/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4"/>
      <c r="V435" s="144"/>
      <c r="W435" s="144"/>
      <c r="X435" s="144"/>
      <c r="Y435" s="144"/>
      <c r="Z435" s="144"/>
    </row>
    <row r="436" s="91" customFormat="1" ht="16.15" customHeight="1" spans="1:26">
      <c r="A436" s="144"/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4"/>
      <c r="V436" s="144"/>
      <c r="W436" s="144"/>
      <c r="X436" s="144"/>
      <c r="Y436" s="144"/>
      <c r="Z436" s="144"/>
    </row>
    <row r="437" s="91" customFormat="1" ht="16.15" customHeight="1" spans="1:26">
      <c r="A437" s="144"/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4"/>
      <c r="V437" s="144"/>
      <c r="W437" s="144"/>
      <c r="X437" s="144"/>
      <c r="Y437" s="144"/>
      <c r="Z437" s="144"/>
    </row>
    <row r="438" s="91" customFormat="1" ht="16.15" customHeight="1" spans="1:26">
      <c r="A438" s="144"/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4"/>
      <c r="V438" s="144"/>
      <c r="W438" s="144"/>
      <c r="X438" s="144"/>
      <c r="Y438" s="144"/>
      <c r="Z438" s="144"/>
    </row>
    <row r="439" s="91" customFormat="1" ht="16.15" customHeight="1" spans="1:26">
      <c r="A439" s="144"/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4"/>
      <c r="V439" s="144"/>
      <c r="W439" s="144"/>
      <c r="X439" s="144"/>
      <c r="Y439" s="144"/>
      <c r="Z439" s="144"/>
    </row>
    <row r="440" s="91" customFormat="1" ht="16.15" customHeight="1" spans="1:26">
      <c r="A440" s="144"/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4"/>
      <c r="V440" s="144"/>
      <c r="W440" s="144"/>
      <c r="X440" s="144"/>
      <c r="Y440" s="144"/>
      <c r="Z440" s="144"/>
    </row>
    <row r="441" s="91" customFormat="1" ht="16.15" customHeight="1" spans="1:26">
      <c r="A441" s="144"/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4"/>
      <c r="V441" s="144"/>
      <c r="W441" s="144"/>
      <c r="X441" s="144"/>
      <c r="Y441" s="144"/>
      <c r="Z441" s="144"/>
    </row>
    <row r="442" s="91" customFormat="1" ht="16.15" customHeight="1" spans="1:26">
      <c r="A442" s="144"/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4"/>
      <c r="V442" s="144"/>
      <c r="W442" s="144"/>
      <c r="X442" s="144"/>
      <c r="Y442" s="144"/>
      <c r="Z442" s="144"/>
    </row>
    <row r="443" s="91" customFormat="1" ht="16.15" customHeight="1" spans="1:26">
      <c r="A443" s="144"/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4"/>
      <c r="V443" s="144"/>
      <c r="W443" s="144"/>
      <c r="X443" s="144"/>
      <c r="Y443" s="144"/>
      <c r="Z443" s="144"/>
    </row>
    <row r="444" s="91" customFormat="1" ht="16.15" customHeight="1" spans="1:26">
      <c r="A444" s="144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4"/>
      <c r="V444" s="144"/>
      <c r="W444" s="144"/>
      <c r="X444" s="144"/>
      <c r="Y444" s="144"/>
      <c r="Z444" s="144"/>
    </row>
    <row r="445" s="91" customFormat="1" ht="16.15" customHeight="1" spans="1:26">
      <c r="A445" s="144"/>
      <c r="B445" s="144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4"/>
      <c r="V445" s="144"/>
      <c r="W445" s="144"/>
      <c r="X445" s="144"/>
      <c r="Y445" s="144"/>
      <c r="Z445" s="144"/>
    </row>
    <row r="446" s="91" customFormat="1" ht="16.15" customHeight="1" spans="1:26">
      <c r="A446" s="144"/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4"/>
      <c r="V446" s="144"/>
      <c r="W446" s="144"/>
      <c r="X446" s="144"/>
      <c r="Y446" s="144"/>
      <c r="Z446" s="144"/>
    </row>
    <row r="447" s="91" customFormat="1" ht="16.15" customHeight="1" spans="1:26">
      <c r="A447" s="144"/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4"/>
      <c r="V447" s="144"/>
      <c r="W447" s="144"/>
      <c r="X447" s="144"/>
      <c r="Y447" s="144"/>
      <c r="Z447" s="144"/>
    </row>
    <row r="448" s="91" customFormat="1" ht="16.15" customHeight="1" spans="1:26">
      <c r="A448" s="144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4"/>
      <c r="V448" s="144"/>
      <c r="W448" s="144"/>
      <c r="X448" s="144"/>
      <c r="Y448" s="144"/>
      <c r="Z448" s="144"/>
    </row>
    <row r="449" s="91" customFormat="1" ht="16.15" customHeight="1" spans="1:26">
      <c r="A449" s="144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</row>
    <row r="450" s="91" customFormat="1" ht="16.15" customHeight="1" spans="1:26">
      <c r="A450" s="144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4"/>
      <c r="Y450" s="144"/>
      <c r="Z450" s="144"/>
    </row>
    <row r="451" s="91" customFormat="1" ht="16.15" customHeight="1" spans="1:26">
      <c r="A451" s="144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4"/>
      <c r="V451" s="144"/>
      <c r="W451" s="144"/>
      <c r="X451" s="144"/>
      <c r="Y451" s="144"/>
      <c r="Z451" s="144"/>
    </row>
    <row r="452" s="91" customFormat="1" ht="16.15" customHeight="1" spans="1:26">
      <c r="A452" s="144"/>
      <c r="B452" s="144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4"/>
      <c r="V452" s="144"/>
      <c r="W452" s="144"/>
      <c r="X452" s="144"/>
      <c r="Y452" s="144"/>
      <c r="Z452" s="144"/>
    </row>
    <row r="453" s="91" customFormat="1" ht="16.15" customHeight="1" spans="1:26">
      <c r="A453" s="144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4"/>
      <c r="V453" s="144"/>
      <c r="W453" s="144"/>
      <c r="X453" s="144"/>
      <c r="Y453" s="144"/>
      <c r="Z453" s="144"/>
    </row>
    <row r="454" s="91" customFormat="1" ht="16.15" customHeight="1" spans="1:26">
      <c r="A454" s="144"/>
      <c r="B454" s="144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4"/>
      <c r="V454" s="144"/>
      <c r="W454" s="144"/>
      <c r="X454" s="144"/>
      <c r="Y454" s="144"/>
      <c r="Z454" s="144"/>
    </row>
    <row r="455" s="91" customFormat="1" ht="16.15" customHeight="1" spans="1:26">
      <c r="A455" s="144"/>
      <c r="B455" s="144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4"/>
      <c r="V455" s="144"/>
      <c r="W455" s="144"/>
      <c r="X455" s="144"/>
      <c r="Y455" s="144"/>
      <c r="Z455" s="144"/>
    </row>
    <row r="456" s="91" customFormat="1" ht="16.15" customHeight="1" spans="1:26">
      <c r="A456" s="144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4"/>
      <c r="V456" s="144"/>
      <c r="W456" s="144"/>
      <c r="X456" s="144"/>
      <c r="Y456" s="144"/>
      <c r="Z456" s="144"/>
    </row>
    <row r="457" s="91" customFormat="1" ht="16.15" customHeight="1" spans="1:26">
      <c r="A457" s="144"/>
      <c r="B457" s="144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4"/>
      <c r="V457" s="144"/>
      <c r="W457" s="144"/>
      <c r="X457" s="144"/>
      <c r="Y457" s="144"/>
      <c r="Z457" s="144"/>
    </row>
    <row r="458" s="91" customFormat="1" ht="16.15" customHeight="1" spans="1:26">
      <c r="A458" s="144"/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4"/>
      <c r="V458" s="144"/>
      <c r="W458" s="144"/>
      <c r="X458" s="144"/>
      <c r="Y458" s="144"/>
      <c r="Z458" s="144"/>
    </row>
    <row r="459" s="91" customFormat="1" ht="16.15" customHeight="1" spans="1:26">
      <c r="A459" s="144"/>
      <c r="B459" s="144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4"/>
      <c r="V459" s="144"/>
      <c r="W459" s="144"/>
      <c r="X459" s="144"/>
      <c r="Y459" s="144"/>
      <c r="Z459" s="144"/>
    </row>
    <row r="460" s="91" customFormat="1" ht="16.15" customHeight="1" spans="1:26">
      <c r="A460" s="144"/>
      <c r="B460" s="144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4"/>
      <c r="V460" s="144"/>
      <c r="W460" s="144"/>
      <c r="X460" s="144"/>
      <c r="Y460" s="144"/>
      <c r="Z460" s="144"/>
    </row>
    <row r="461" s="91" customFormat="1" ht="16.15" customHeight="1" spans="1:26">
      <c r="A461" s="144"/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4"/>
      <c r="V461" s="144"/>
      <c r="W461" s="144"/>
      <c r="X461" s="144"/>
      <c r="Y461" s="144"/>
      <c r="Z461" s="144"/>
    </row>
    <row r="462" s="91" customFormat="1" ht="16.15" customHeight="1" spans="1:26">
      <c r="A462" s="144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4"/>
      <c r="V462" s="144"/>
      <c r="W462" s="144"/>
      <c r="X462" s="144"/>
      <c r="Y462" s="144"/>
      <c r="Z462" s="144"/>
    </row>
    <row r="463" s="91" customFormat="1" ht="16.15" customHeight="1" spans="1:26">
      <c r="A463" s="144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4"/>
      <c r="V463" s="144"/>
      <c r="W463" s="144"/>
      <c r="X463" s="144"/>
      <c r="Y463" s="144"/>
      <c r="Z463" s="144"/>
    </row>
    <row r="464" s="91" customFormat="1" ht="16.15" customHeight="1" spans="1:26">
      <c r="A464" s="144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4"/>
      <c r="V464" s="144"/>
      <c r="W464" s="144"/>
      <c r="X464" s="144"/>
      <c r="Y464" s="144"/>
      <c r="Z464" s="144"/>
    </row>
    <row r="465" s="91" customFormat="1" ht="16.15" customHeight="1" spans="1:26">
      <c r="A465" s="144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4"/>
      <c r="V465" s="144"/>
      <c r="W465" s="144"/>
      <c r="X465" s="144"/>
      <c r="Y465" s="144"/>
      <c r="Z465" s="144"/>
    </row>
    <row r="466" s="91" customFormat="1" ht="16.15" customHeight="1" spans="1:26">
      <c r="A466" s="144"/>
      <c r="B466" s="144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4"/>
      <c r="V466" s="144"/>
      <c r="W466" s="144"/>
      <c r="X466" s="144"/>
      <c r="Y466" s="144"/>
      <c r="Z466" s="144"/>
    </row>
    <row r="467" s="91" customFormat="1" ht="16.15" customHeight="1" spans="1:26">
      <c r="A467" s="144"/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</row>
    <row r="468" s="91" customFormat="1" ht="16.15" customHeight="1" spans="1:26">
      <c r="A468" s="144"/>
      <c r="B468" s="144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4"/>
      <c r="V468" s="144"/>
      <c r="W468" s="144"/>
      <c r="X468" s="144"/>
      <c r="Y468" s="144"/>
      <c r="Z468" s="144"/>
    </row>
    <row r="469" s="91" customFormat="1" ht="16.15" customHeight="1" spans="1:26">
      <c r="A469" s="144"/>
      <c r="B469" s="144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4"/>
      <c r="V469" s="144"/>
      <c r="W469" s="144"/>
      <c r="X469" s="144"/>
      <c r="Y469" s="144"/>
      <c r="Z469" s="144"/>
    </row>
    <row r="470" s="91" customFormat="1" ht="16.15" customHeight="1" spans="1:26">
      <c r="A470" s="144"/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</row>
    <row r="471" s="91" customFormat="1" ht="16.15" customHeight="1" spans="1:26">
      <c r="A471" s="144"/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4"/>
      <c r="Y471" s="144"/>
      <c r="Z471" s="144"/>
    </row>
    <row r="472" s="91" customFormat="1" ht="16.15" customHeight="1" spans="1:26">
      <c r="A472" s="144"/>
      <c r="B472" s="144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4"/>
      <c r="V472" s="144"/>
      <c r="W472" s="144"/>
      <c r="X472" s="144"/>
      <c r="Y472" s="144"/>
      <c r="Z472" s="144"/>
    </row>
    <row r="473" s="91" customFormat="1" ht="16.15" customHeight="1" spans="1:26">
      <c r="A473" s="144"/>
      <c r="B473" s="144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4"/>
      <c r="V473" s="144"/>
      <c r="W473" s="144"/>
      <c r="X473" s="144"/>
      <c r="Y473" s="144"/>
      <c r="Z473" s="144"/>
    </row>
    <row r="474" s="91" customFormat="1" ht="16.15" customHeight="1" spans="1:26">
      <c r="A474" s="144"/>
      <c r="B474" s="144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4"/>
      <c r="V474" s="144"/>
      <c r="W474" s="144"/>
      <c r="X474" s="144"/>
      <c r="Y474" s="144"/>
      <c r="Z474" s="144"/>
    </row>
    <row r="475" s="91" customFormat="1" ht="16.15" customHeight="1" spans="1:26">
      <c r="A475" s="144"/>
      <c r="B475" s="144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4"/>
      <c r="V475" s="144"/>
      <c r="W475" s="144"/>
      <c r="X475" s="144"/>
      <c r="Y475" s="144"/>
      <c r="Z475" s="144"/>
    </row>
    <row r="476" s="91" customFormat="1" ht="16.15" customHeight="1" spans="1:26">
      <c r="A476" s="144"/>
      <c r="B476" s="144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4"/>
      <c r="V476" s="144"/>
      <c r="W476" s="144"/>
      <c r="X476" s="144"/>
      <c r="Y476" s="144"/>
      <c r="Z476" s="144"/>
    </row>
    <row r="477" s="91" customFormat="1" ht="16.15" customHeight="1" spans="1:26">
      <c r="A477" s="144"/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4"/>
      <c r="V477" s="144"/>
      <c r="W477" s="144"/>
      <c r="X477" s="144"/>
      <c r="Y477" s="144"/>
      <c r="Z477" s="144"/>
    </row>
    <row r="478" s="91" customFormat="1" ht="16.15" customHeight="1" spans="1:26">
      <c r="A478" s="144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4"/>
      <c r="V478" s="144"/>
      <c r="W478" s="144"/>
      <c r="X478" s="144"/>
      <c r="Y478" s="144"/>
      <c r="Z478" s="144"/>
    </row>
    <row r="479" s="91" customFormat="1" ht="16.15" customHeight="1" spans="1:26">
      <c r="A479" s="144"/>
      <c r="B479" s="144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4"/>
      <c r="V479" s="144"/>
      <c r="W479" s="144"/>
      <c r="X479" s="144"/>
      <c r="Y479" s="144"/>
      <c r="Z479" s="144"/>
    </row>
    <row r="480" s="91" customFormat="1" ht="16.15" customHeight="1" spans="1:26">
      <c r="A480" s="144"/>
      <c r="B480" s="144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4"/>
      <c r="V480" s="144"/>
      <c r="W480" s="144"/>
      <c r="X480" s="144"/>
      <c r="Y480" s="144"/>
      <c r="Z480" s="144"/>
    </row>
    <row r="481" s="91" customFormat="1" ht="16.15" customHeight="1" spans="1:26">
      <c r="A481" s="144"/>
      <c r="B481" s="144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4"/>
      <c r="V481" s="144"/>
      <c r="W481" s="144"/>
      <c r="X481" s="144"/>
      <c r="Y481" s="144"/>
      <c r="Z481" s="144"/>
    </row>
    <row r="482" s="91" customFormat="1" ht="16.15" customHeight="1" spans="1:26">
      <c r="A482" s="144"/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4"/>
      <c r="V482" s="144"/>
      <c r="W482" s="144"/>
      <c r="X482" s="144"/>
      <c r="Y482" s="144"/>
      <c r="Z482" s="144"/>
    </row>
    <row r="483" s="91" customFormat="1" ht="16.15" customHeight="1" spans="1:26">
      <c r="A483" s="144"/>
      <c r="B483" s="144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4"/>
      <c r="V483" s="144"/>
      <c r="W483" s="144"/>
      <c r="X483" s="144"/>
      <c r="Y483" s="144"/>
      <c r="Z483" s="144"/>
    </row>
    <row r="484" s="91" customFormat="1" ht="16.15" customHeight="1" spans="1:26">
      <c r="A484" s="144"/>
      <c r="B484" s="144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4"/>
      <c r="V484" s="144"/>
      <c r="W484" s="144"/>
      <c r="X484" s="144"/>
      <c r="Y484" s="144"/>
      <c r="Z484" s="144"/>
    </row>
    <row r="485" s="91" customFormat="1" ht="16.15" customHeight="1" spans="1:26">
      <c r="A485" s="144"/>
      <c r="B485" s="144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4"/>
      <c r="V485" s="144"/>
      <c r="W485" s="144"/>
      <c r="X485" s="144"/>
      <c r="Y485" s="144"/>
      <c r="Z485" s="144"/>
    </row>
    <row r="486" s="91" customFormat="1" ht="16.15" customHeight="1" spans="1:26">
      <c r="A486" s="144"/>
      <c r="B486" s="144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4"/>
      <c r="V486" s="144"/>
      <c r="W486" s="144"/>
      <c r="X486" s="144"/>
      <c r="Y486" s="144"/>
      <c r="Z486" s="144"/>
    </row>
    <row r="487" s="91" customFormat="1" ht="16.15" customHeight="1" spans="1:26">
      <c r="A487" s="144"/>
      <c r="B487" s="144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4"/>
      <c r="V487" s="144"/>
      <c r="W487" s="144"/>
      <c r="X487" s="144"/>
      <c r="Y487" s="144"/>
      <c r="Z487" s="144"/>
    </row>
    <row r="488" s="91" customFormat="1" ht="16.15" customHeight="1" spans="1:26">
      <c r="A488" s="144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4"/>
      <c r="V488" s="144"/>
      <c r="W488" s="144"/>
      <c r="X488" s="144"/>
      <c r="Y488" s="144"/>
      <c r="Z488" s="144"/>
    </row>
    <row r="489" s="91" customFormat="1" ht="16.15" customHeight="1" spans="1:26">
      <c r="A489" s="144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4"/>
      <c r="Y489" s="144"/>
      <c r="Z489" s="144"/>
    </row>
    <row r="490" s="91" customFormat="1" ht="16.15" customHeight="1" spans="1:26">
      <c r="A490" s="144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4"/>
      <c r="V490" s="144"/>
      <c r="W490" s="144"/>
      <c r="X490" s="144"/>
      <c r="Y490" s="144"/>
      <c r="Z490" s="144"/>
    </row>
    <row r="491" s="91" customFormat="1" ht="16.15" customHeight="1" spans="1:26">
      <c r="A491" s="144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4"/>
      <c r="V491" s="144"/>
      <c r="W491" s="144"/>
      <c r="X491" s="144"/>
      <c r="Y491" s="144"/>
      <c r="Z491" s="144"/>
    </row>
    <row r="492" s="91" customFormat="1" ht="16.15" customHeight="1" spans="1:26">
      <c r="A492" s="144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4"/>
      <c r="V492" s="144"/>
      <c r="W492" s="144"/>
      <c r="X492" s="144"/>
      <c r="Y492" s="144"/>
      <c r="Z492" s="144"/>
    </row>
    <row r="493" s="91" customFormat="1" ht="16.15" customHeight="1" spans="1:26">
      <c r="A493" s="144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4"/>
      <c r="V493" s="144"/>
      <c r="W493" s="144"/>
      <c r="X493" s="144"/>
      <c r="Y493" s="144"/>
      <c r="Z493" s="144"/>
    </row>
    <row r="494" s="91" customFormat="1" ht="16.15" customHeight="1" spans="1:26">
      <c r="A494" s="144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4"/>
      <c r="V494" s="144"/>
      <c r="W494" s="144"/>
      <c r="X494" s="144"/>
      <c r="Y494" s="144"/>
      <c r="Z494" s="144"/>
    </row>
    <row r="495" s="91" customFormat="1" ht="16.15" customHeight="1" spans="1:26">
      <c r="A495" s="144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4"/>
      <c r="V495" s="144"/>
      <c r="W495" s="144"/>
      <c r="X495" s="144"/>
      <c r="Y495" s="144"/>
      <c r="Z495" s="144"/>
    </row>
    <row r="496" s="91" customFormat="1" ht="16.15" customHeight="1" spans="1:26">
      <c r="A496" s="144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4"/>
      <c r="V496" s="144"/>
      <c r="W496" s="144"/>
      <c r="X496" s="144"/>
      <c r="Y496" s="144"/>
      <c r="Z496" s="144"/>
    </row>
    <row r="497" s="91" customFormat="1" ht="16.15" customHeight="1" spans="1:26">
      <c r="A497" s="144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4"/>
      <c r="Y497" s="144"/>
      <c r="Z497" s="144"/>
    </row>
    <row r="498" s="91" customFormat="1" ht="16.15" customHeight="1" spans="1:26">
      <c r="A498" s="144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4"/>
      <c r="V498" s="144"/>
      <c r="W498" s="144"/>
      <c r="X498" s="144"/>
      <c r="Y498" s="144"/>
      <c r="Z498" s="144"/>
    </row>
    <row r="499" s="91" customFormat="1" ht="16.15" customHeight="1" spans="1:26">
      <c r="A499" s="144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4"/>
      <c r="V499" s="144"/>
      <c r="W499" s="144"/>
      <c r="X499" s="144"/>
      <c r="Y499" s="144"/>
      <c r="Z499" s="144"/>
    </row>
    <row r="500" s="91" customFormat="1" ht="16.15" customHeight="1" spans="1:26">
      <c r="A500" s="144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4"/>
      <c r="V500" s="144"/>
      <c r="W500" s="144"/>
      <c r="X500" s="144"/>
      <c r="Y500" s="144"/>
      <c r="Z500" s="144"/>
    </row>
    <row r="501" s="91" customFormat="1" ht="16.15" customHeight="1" spans="1:26">
      <c r="A501" s="144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4"/>
      <c r="V501" s="144"/>
      <c r="W501" s="144"/>
      <c r="X501" s="144"/>
      <c r="Y501" s="144"/>
      <c r="Z501" s="144"/>
    </row>
    <row r="502" s="91" customFormat="1" ht="16.15" customHeight="1" spans="1:26">
      <c r="A502" s="144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4"/>
      <c r="V502" s="144"/>
      <c r="W502" s="144"/>
      <c r="X502" s="144"/>
      <c r="Y502" s="144"/>
      <c r="Z502" s="144"/>
    </row>
    <row r="503" s="91" customFormat="1" ht="16.15" customHeight="1" spans="1:26">
      <c r="A503" s="144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4"/>
      <c r="V503" s="144"/>
      <c r="W503" s="144"/>
      <c r="X503" s="144"/>
      <c r="Y503" s="144"/>
      <c r="Z503" s="144"/>
    </row>
    <row r="504" s="91" customFormat="1" ht="16.15" customHeight="1" spans="1:26">
      <c r="A504" s="144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4"/>
      <c r="V504" s="144"/>
      <c r="W504" s="144"/>
      <c r="X504" s="144"/>
      <c r="Y504" s="144"/>
      <c r="Z504" s="144"/>
    </row>
    <row r="505" s="91" customFormat="1" ht="16.15" customHeight="1" spans="1:26">
      <c r="A505" s="144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4"/>
      <c r="V505" s="144"/>
      <c r="W505" s="144"/>
      <c r="X505" s="144"/>
      <c r="Y505" s="144"/>
      <c r="Z505" s="144"/>
    </row>
    <row r="506" s="91" customFormat="1" ht="16.15" customHeight="1" spans="1:26">
      <c r="A506" s="144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4"/>
      <c r="V506" s="144"/>
      <c r="W506" s="144"/>
      <c r="X506" s="144"/>
      <c r="Y506" s="144"/>
      <c r="Z506" s="144"/>
    </row>
    <row r="507" s="91" customFormat="1" ht="16.15" customHeight="1" spans="1:26">
      <c r="A507" s="144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4"/>
      <c r="V507" s="144"/>
      <c r="W507" s="144"/>
      <c r="X507" s="144"/>
      <c r="Y507" s="144"/>
      <c r="Z507" s="144"/>
    </row>
    <row r="508" s="91" customFormat="1" ht="16.15" customHeight="1" spans="1:26">
      <c r="A508" s="144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4"/>
      <c r="V508" s="144"/>
      <c r="W508" s="144"/>
      <c r="X508" s="144"/>
      <c r="Y508" s="144"/>
      <c r="Z508" s="144"/>
    </row>
    <row r="509" s="91" customFormat="1" ht="16.15" customHeight="1" spans="1:26">
      <c r="A509" s="144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4"/>
      <c r="V509" s="144"/>
      <c r="W509" s="144"/>
      <c r="X509" s="144"/>
      <c r="Y509" s="144"/>
      <c r="Z509" s="144"/>
    </row>
    <row r="510" s="91" customFormat="1" ht="16.15" customHeight="1" spans="1:26">
      <c r="A510" s="144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4"/>
      <c r="V510" s="144"/>
      <c r="W510" s="144"/>
      <c r="X510" s="144"/>
      <c r="Y510" s="144"/>
      <c r="Z510" s="144"/>
    </row>
    <row r="511" s="91" customFormat="1" ht="16.15" customHeight="1" spans="1:26">
      <c r="A511" s="144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4"/>
      <c r="V511" s="144"/>
      <c r="W511" s="144"/>
      <c r="X511" s="144"/>
      <c r="Y511" s="144"/>
      <c r="Z511" s="144"/>
    </row>
    <row r="512" s="91" customFormat="1" ht="16.15" customHeight="1" spans="1:26">
      <c r="A512" s="144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4"/>
      <c r="V512" s="144"/>
      <c r="W512" s="144"/>
      <c r="X512" s="144"/>
      <c r="Y512" s="144"/>
      <c r="Z512" s="144"/>
    </row>
    <row r="513" s="91" customFormat="1" ht="16.15" customHeight="1" spans="1:26">
      <c r="A513" s="144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4"/>
      <c r="V513" s="144"/>
      <c r="W513" s="144"/>
      <c r="X513" s="144"/>
      <c r="Y513" s="144"/>
      <c r="Z513" s="144"/>
    </row>
    <row r="514" s="91" customFormat="1" ht="16.15" customHeight="1" spans="1:26">
      <c r="A514" s="144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4"/>
      <c r="V514" s="144"/>
      <c r="W514" s="144"/>
      <c r="X514" s="144"/>
      <c r="Y514" s="144"/>
      <c r="Z514" s="144"/>
    </row>
    <row r="515" s="91" customFormat="1" ht="16.15" customHeight="1" spans="1:26">
      <c r="A515" s="144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4"/>
      <c r="V515" s="144"/>
      <c r="W515" s="144"/>
      <c r="X515" s="144"/>
      <c r="Y515" s="144"/>
      <c r="Z515" s="144"/>
    </row>
    <row r="516" s="91" customFormat="1" ht="16.15" customHeight="1" spans="1:26">
      <c r="A516" s="144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4"/>
      <c r="V516" s="144"/>
      <c r="W516" s="144"/>
      <c r="X516" s="144"/>
      <c r="Y516" s="144"/>
      <c r="Z516" s="144"/>
    </row>
    <row r="517" s="91" customFormat="1" ht="16.15" customHeight="1" spans="1:26">
      <c r="A517" s="144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4"/>
      <c r="V517" s="144"/>
      <c r="W517" s="144"/>
      <c r="X517" s="144"/>
      <c r="Y517" s="144"/>
      <c r="Z517" s="144"/>
    </row>
    <row r="518" s="91" customFormat="1" ht="16.15" customHeight="1" spans="1:26">
      <c r="A518" s="144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4"/>
      <c r="V518" s="144"/>
      <c r="W518" s="144"/>
      <c r="X518" s="144"/>
      <c r="Y518" s="144"/>
      <c r="Z518" s="144"/>
    </row>
    <row r="519" s="91" customFormat="1" ht="16.15" customHeight="1" spans="1:26">
      <c r="A519" s="144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4"/>
      <c r="V519" s="144"/>
      <c r="W519" s="144"/>
      <c r="X519" s="144"/>
      <c r="Y519" s="144"/>
      <c r="Z519" s="144"/>
    </row>
    <row r="520" s="91" customFormat="1" ht="16.15" customHeight="1" spans="1:26">
      <c r="A520" s="144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4"/>
      <c r="V520" s="144"/>
      <c r="W520" s="144"/>
      <c r="X520" s="144"/>
      <c r="Y520" s="144"/>
      <c r="Z520" s="144"/>
    </row>
    <row r="521" s="91" customFormat="1" ht="16.15" customHeight="1" spans="1:26">
      <c r="A521" s="144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4"/>
      <c r="V521" s="144"/>
      <c r="W521" s="144"/>
      <c r="X521" s="144"/>
      <c r="Y521" s="144"/>
      <c r="Z521" s="144"/>
    </row>
    <row r="522" s="91" customFormat="1" ht="16.15" customHeight="1" spans="1:26">
      <c r="A522" s="144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4"/>
      <c r="V522" s="144"/>
      <c r="W522" s="144"/>
      <c r="X522" s="144"/>
      <c r="Y522" s="144"/>
      <c r="Z522" s="144"/>
    </row>
    <row r="523" s="91" customFormat="1" ht="16.15" customHeight="1" spans="1:26">
      <c r="A523" s="144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4"/>
      <c r="V523" s="144"/>
      <c r="W523" s="144"/>
      <c r="X523" s="144"/>
      <c r="Y523" s="144"/>
      <c r="Z523" s="144"/>
    </row>
    <row r="524" s="91" customFormat="1" ht="16.15" customHeight="1" spans="1:26">
      <c r="A524" s="144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4"/>
      <c r="V524" s="144"/>
      <c r="W524" s="144"/>
      <c r="X524" s="144"/>
      <c r="Y524" s="144"/>
      <c r="Z524" s="144"/>
    </row>
    <row r="525" s="91" customFormat="1" ht="16.15" customHeight="1" spans="1:26">
      <c r="A525" s="144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4"/>
      <c r="V525" s="144"/>
      <c r="W525" s="144"/>
      <c r="X525" s="144"/>
      <c r="Y525" s="144"/>
      <c r="Z525" s="144"/>
    </row>
    <row r="526" s="91" customFormat="1" ht="16.15" customHeight="1" spans="1:26">
      <c r="A526" s="144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4"/>
      <c r="V526" s="144"/>
      <c r="W526" s="144"/>
      <c r="X526" s="144"/>
      <c r="Y526" s="144"/>
      <c r="Z526" s="144"/>
    </row>
    <row r="527" s="91" customFormat="1" ht="16.15" customHeight="1" spans="1:26">
      <c r="A527" s="144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4"/>
      <c r="V527" s="144"/>
      <c r="W527" s="144"/>
      <c r="X527" s="144"/>
      <c r="Y527" s="144"/>
      <c r="Z527" s="144"/>
    </row>
    <row r="528" s="91" customFormat="1" ht="16.15" customHeight="1" spans="1:26">
      <c r="A528" s="144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4"/>
      <c r="V528" s="144"/>
      <c r="W528" s="144"/>
      <c r="X528" s="144"/>
      <c r="Y528" s="144"/>
      <c r="Z528" s="144"/>
    </row>
    <row r="529" s="91" customFormat="1" ht="16.15" customHeight="1" spans="1:26">
      <c r="A529" s="144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4"/>
      <c r="V529" s="144"/>
      <c r="W529" s="144"/>
      <c r="X529" s="144"/>
      <c r="Y529" s="144"/>
      <c r="Z529" s="144"/>
    </row>
    <row r="530" s="91" customFormat="1" ht="16.15" customHeight="1" spans="1:26">
      <c r="A530" s="144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4"/>
      <c r="V530" s="144"/>
      <c r="W530" s="144"/>
      <c r="X530" s="144"/>
      <c r="Y530" s="144"/>
      <c r="Z530" s="144"/>
    </row>
    <row r="531" s="91" customFormat="1" ht="16.15" customHeight="1" spans="1:26">
      <c r="A531" s="144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4"/>
      <c r="V531" s="144"/>
      <c r="W531" s="144"/>
      <c r="X531" s="144"/>
      <c r="Y531" s="144"/>
      <c r="Z531" s="144"/>
    </row>
    <row r="532" s="91" customFormat="1" ht="16.15" customHeight="1" spans="1:26">
      <c r="A532" s="144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4"/>
      <c r="V532" s="144"/>
      <c r="W532" s="144"/>
      <c r="X532" s="144"/>
      <c r="Y532" s="144"/>
      <c r="Z532" s="144"/>
    </row>
    <row r="533" s="91" customFormat="1" ht="16.15" customHeight="1" spans="1:26">
      <c r="A533" s="144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4"/>
      <c r="V533" s="144"/>
      <c r="W533" s="144"/>
      <c r="X533" s="144"/>
      <c r="Y533" s="144"/>
      <c r="Z533" s="144"/>
    </row>
    <row r="534" s="91" customFormat="1" ht="16.15" customHeight="1" spans="1:26">
      <c r="A534" s="144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4"/>
      <c r="V534" s="144"/>
      <c r="W534" s="144"/>
      <c r="X534" s="144"/>
      <c r="Y534" s="144"/>
      <c r="Z534" s="144"/>
    </row>
    <row r="535" s="91" customFormat="1" ht="16.15" customHeight="1" spans="1:26">
      <c r="A535" s="144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4"/>
      <c r="V535" s="144"/>
      <c r="W535" s="144"/>
      <c r="X535" s="144"/>
      <c r="Y535" s="144"/>
      <c r="Z535" s="144"/>
    </row>
    <row r="536" s="91" customFormat="1" ht="16.15" customHeight="1" spans="1:26">
      <c r="A536" s="144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4"/>
      <c r="V536" s="144"/>
      <c r="W536" s="144"/>
      <c r="X536" s="144"/>
      <c r="Y536" s="144"/>
      <c r="Z536" s="144"/>
    </row>
    <row r="537" s="91" customFormat="1" ht="16.15" customHeight="1" spans="1:26">
      <c r="A537" s="144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4"/>
      <c r="V537" s="144"/>
      <c r="W537" s="144"/>
      <c r="X537" s="144"/>
      <c r="Y537" s="144"/>
      <c r="Z537" s="144"/>
    </row>
    <row r="538" s="91" customFormat="1" ht="16.15" customHeight="1" spans="1:26">
      <c r="A538" s="144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4"/>
      <c r="V538" s="144"/>
      <c r="W538" s="144"/>
      <c r="X538" s="144"/>
      <c r="Y538" s="144"/>
      <c r="Z538" s="144"/>
    </row>
    <row r="539" s="91" customFormat="1" ht="16.15" customHeight="1" spans="1:26">
      <c r="A539" s="144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4"/>
      <c r="V539" s="144"/>
      <c r="W539" s="144"/>
      <c r="X539" s="144"/>
      <c r="Y539" s="144"/>
      <c r="Z539" s="144"/>
    </row>
    <row r="540" s="91" customFormat="1" ht="16.15" customHeight="1" spans="1:26">
      <c r="A540" s="144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4"/>
      <c r="V540" s="144"/>
      <c r="W540" s="144"/>
      <c r="X540" s="144"/>
      <c r="Y540" s="144"/>
      <c r="Z540" s="144"/>
    </row>
    <row r="541" s="91" customFormat="1" ht="16.15" customHeight="1" spans="1:26">
      <c r="A541" s="144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4"/>
      <c r="V541" s="144"/>
      <c r="W541" s="144"/>
      <c r="X541" s="144"/>
      <c r="Y541" s="144"/>
      <c r="Z541" s="144"/>
    </row>
    <row r="542" s="91" customFormat="1" ht="16.15" customHeight="1" spans="1:26">
      <c r="A542" s="144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4"/>
      <c r="V542" s="144"/>
      <c r="W542" s="144"/>
      <c r="X542" s="144"/>
      <c r="Y542" s="144"/>
      <c r="Z542" s="144"/>
    </row>
    <row r="543" s="91" customFormat="1" ht="16.15" customHeight="1" spans="1:26">
      <c r="A543" s="144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4"/>
      <c r="V543" s="144"/>
      <c r="W543" s="144"/>
      <c r="X543" s="144"/>
      <c r="Y543" s="144"/>
      <c r="Z543" s="144"/>
    </row>
    <row r="544" s="91" customFormat="1" ht="16.15" customHeight="1" spans="1:26">
      <c r="A544" s="144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4"/>
      <c r="V544" s="144"/>
      <c r="W544" s="144"/>
      <c r="X544" s="144"/>
      <c r="Y544" s="144"/>
      <c r="Z544" s="144"/>
    </row>
    <row r="545" s="91" customFormat="1" ht="16.15" customHeight="1" spans="1:26">
      <c r="A545" s="144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4"/>
      <c r="V545" s="144"/>
      <c r="W545" s="144"/>
      <c r="X545" s="144"/>
      <c r="Y545" s="144"/>
      <c r="Z545" s="144"/>
    </row>
    <row r="546" s="91" customFormat="1" ht="16.15" customHeight="1" spans="1:26">
      <c r="A546" s="144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4"/>
      <c r="V546" s="144"/>
      <c r="W546" s="144"/>
      <c r="X546" s="144"/>
      <c r="Y546" s="144"/>
      <c r="Z546" s="144"/>
    </row>
    <row r="547" s="91" customFormat="1" ht="16.15" customHeight="1" spans="1:26">
      <c r="A547" s="144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4"/>
      <c r="V547" s="144"/>
      <c r="W547" s="144"/>
      <c r="X547" s="144"/>
      <c r="Y547" s="144"/>
      <c r="Z547" s="144"/>
    </row>
    <row r="548" s="91" customFormat="1" ht="16.15" customHeight="1" spans="1:26">
      <c r="A548" s="144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4"/>
      <c r="V548" s="144"/>
      <c r="W548" s="144"/>
      <c r="X548" s="144"/>
      <c r="Y548" s="144"/>
      <c r="Z548" s="144"/>
    </row>
    <row r="549" s="91" customFormat="1" ht="16.15" customHeight="1" spans="1:26">
      <c r="A549" s="144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4"/>
      <c r="V549" s="144"/>
      <c r="W549" s="144"/>
      <c r="X549" s="144"/>
      <c r="Y549" s="144"/>
      <c r="Z549" s="144"/>
    </row>
    <row r="550" s="91" customFormat="1" ht="16.15" customHeight="1" spans="1:26">
      <c r="A550" s="144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4"/>
      <c r="V550" s="144"/>
      <c r="W550" s="144"/>
      <c r="X550" s="144"/>
      <c r="Y550" s="144"/>
      <c r="Z550" s="144"/>
    </row>
    <row r="551" s="91" customFormat="1" ht="16.15" customHeight="1" spans="1:26">
      <c r="A551" s="144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4"/>
      <c r="V551" s="144"/>
      <c r="W551" s="144"/>
      <c r="X551" s="144"/>
      <c r="Y551" s="144"/>
      <c r="Z551" s="144"/>
    </row>
    <row r="552" s="91" customFormat="1" ht="16.15" customHeight="1" spans="1:26">
      <c r="A552" s="144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4"/>
      <c r="V552" s="144"/>
      <c r="W552" s="144"/>
      <c r="X552" s="144"/>
      <c r="Y552" s="144"/>
      <c r="Z552" s="144"/>
    </row>
    <row r="553" s="91" customFormat="1" ht="16.15" customHeight="1" spans="1:26">
      <c r="A553" s="144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4"/>
      <c r="V553" s="144"/>
      <c r="W553" s="144"/>
      <c r="X553" s="144"/>
      <c r="Y553" s="144"/>
      <c r="Z553" s="144"/>
    </row>
    <row r="554" s="91" customFormat="1" ht="16.15" customHeight="1" spans="1:26">
      <c r="A554" s="144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4"/>
      <c r="V554" s="144"/>
      <c r="W554" s="144"/>
      <c r="X554" s="144"/>
      <c r="Y554" s="144"/>
      <c r="Z554" s="144"/>
    </row>
    <row r="555" s="91" customFormat="1" ht="16.15" customHeight="1" spans="1:26">
      <c r="A555" s="144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4"/>
      <c r="V555" s="144"/>
      <c r="W555" s="144"/>
      <c r="X555" s="144"/>
      <c r="Y555" s="144"/>
      <c r="Z555" s="144"/>
    </row>
    <row r="556" s="91" customFormat="1" ht="16.15" customHeight="1" spans="1:26">
      <c r="A556" s="144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4"/>
      <c r="V556" s="144"/>
      <c r="W556" s="144"/>
      <c r="X556" s="144"/>
      <c r="Y556" s="144"/>
      <c r="Z556" s="144"/>
    </row>
    <row r="557" s="91" customFormat="1" ht="16.15" customHeight="1" spans="1:26">
      <c r="A557" s="144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4"/>
      <c r="V557" s="144"/>
      <c r="W557" s="144"/>
      <c r="X557" s="144"/>
      <c r="Y557" s="144"/>
      <c r="Z557" s="144"/>
    </row>
    <row r="558" s="91" customFormat="1" ht="16.15" customHeight="1" spans="1:26">
      <c r="A558" s="144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4"/>
      <c r="V558" s="144"/>
      <c r="W558" s="144"/>
      <c r="X558" s="144"/>
      <c r="Y558" s="144"/>
      <c r="Z558" s="144"/>
    </row>
    <row r="559" s="91" customFormat="1" ht="16.15" customHeight="1" spans="1:26">
      <c r="A559" s="144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4"/>
      <c r="V559" s="144"/>
      <c r="W559" s="144"/>
      <c r="X559" s="144"/>
      <c r="Y559" s="144"/>
      <c r="Z559" s="144"/>
    </row>
    <row r="560" s="91" customFormat="1" ht="16.15" customHeight="1" spans="1:26">
      <c r="A560" s="144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4"/>
      <c r="V560" s="144"/>
      <c r="W560" s="144"/>
      <c r="X560" s="144"/>
      <c r="Y560" s="144"/>
      <c r="Z560" s="144"/>
    </row>
    <row r="561" s="91" customFormat="1" ht="16.15" customHeight="1" spans="1:26">
      <c r="A561" s="144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4"/>
      <c r="V561" s="144"/>
      <c r="W561" s="144"/>
      <c r="X561" s="144"/>
      <c r="Y561" s="144"/>
      <c r="Z561" s="144"/>
    </row>
    <row r="562" s="91" customFormat="1" ht="16.15" customHeight="1" spans="1:26">
      <c r="A562" s="144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4"/>
      <c r="V562" s="144"/>
      <c r="W562" s="144"/>
      <c r="X562" s="144"/>
      <c r="Y562" s="144"/>
      <c r="Z562" s="144"/>
    </row>
    <row r="563" s="91" customFormat="1" ht="16.15" customHeight="1" spans="1:26">
      <c r="A563" s="144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4"/>
      <c r="V563" s="144"/>
      <c r="W563" s="144"/>
      <c r="X563" s="144"/>
      <c r="Y563" s="144"/>
      <c r="Z563" s="144"/>
    </row>
    <row r="564" s="91" customFormat="1" ht="16.15" customHeight="1" spans="1:26">
      <c r="A564" s="144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4"/>
      <c r="V564" s="144"/>
      <c r="W564" s="144"/>
      <c r="X564" s="144"/>
      <c r="Y564" s="144"/>
      <c r="Z564" s="144"/>
    </row>
    <row r="565" s="91" customFormat="1" ht="16.15" customHeight="1" spans="1:26">
      <c r="A565" s="144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4"/>
      <c r="V565" s="144"/>
      <c r="W565" s="144"/>
      <c r="X565" s="144"/>
      <c r="Y565" s="144"/>
      <c r="Z565" s="144"/>
    </row>
    <row r="566" s="91" customFormat="1" ht="16.15" customHeight="1" spans="1:26">
      <c r="A566" s="144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4"/>
      <c r="V566" s="144"/>
      <c r="W566" s="144"/>
      <c r="X566" s="144"/>
      <c r="Y566" s="144"/>
      <c r="Z566" s="144"/>
    </row>
    <row r="567" s="91" customFormat="1" ht="16.15" customHeight="1" spans="1:26">
      <c r="A567" s="144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4"/>
      <c r="V567" s="144"/>
      <c r="W567" s="144"/>
      <c r="X567" s="144"/>
      <c r="Y567" s="144"/>
      <c r="Z567" s="144"/>
    </row>
    <row r="568" s="91" customFormat="1" ht="16.15" customHeight="1" spans="1:26">
      <c r="A568" s="144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4"/>
      <c r="V568" s="144"/>
      <c r="W568" s="144"/>
      <c r="X568" s="144"/>
      <c r="Y568" s="144"/>
      <c r="Z568" s="144"/>
    </row>
    <row r="569" s="91" customFormat="1" ht="16.15" customHeight="1" spans="1:26">
      <c r="A569" s="144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4"/>
      <c r="V569" s="144"/>
      <c r="W569" s="144"/>
      <c r="X569" s="144"/>
      <c r="Y569" s="144"/>
      <c r="Z569" s="144"/>
    </row>
    <row r="570" s="91" customFormat="1" ht="16.15" customHeight="1" spans="1:26">
      <c r="A570" s="144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4"/>
      <c r="V570" s="144"/>
      <c r="W570" s="144"/>
      <c r="X570" s="144"/>
      <c r="Y570" s="144"/>
      <c r="Z570" s="144"/>
    </row>
    <row r="571" s="91" customFormat="1" ht="16.15" customHeight="1" spans="1:26">
      <c r="A571" s="144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4"/>
      <c r="V571" s="144"/>
      <c r="W571" s="144"/>
      <c r="X571" s="144"/>
      <c r="Y571" s="144"/>
      <c r="Z571" s="144"/>
    </row>
    <row r="572" s="91" customFormat="1" ht="16.15" customHeight="1" spans="1:26">
      <c r="A572" s="144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4"/>
      <c r="V572" s="144"/>
      <c r="W572" s="144"/>
      <c r="X572" s="144"/>
      <c r="Y572" s="144"/>
      <c r="Z572" s="144"/>
    </row>
    <row r="573" s="91" customFormat="1" ht="16.15" customHeight="1" spans="1:26">
      <c r="A573" s="144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4"/>
      <c r="V573" s="144"/>
      <c r="W573" s="144"/>
      <c r="X573" s="144"/>
      <c r="Y573" s="144"/>
      <c r="Z573" s="144"/>
    </row>
    <row r="574" s="91" customFormat="1" ht="16.15" customHeight="1" spans="1:26">
      <c r="A574" s="144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4"/>
      <c r="V574" s="144"/>
      <c r="W574" s="144"/>
      <c r="X574" s="144"/>
      <c r="Y574" s="144"/>
      <c r="Z574" s="144"/>
    </row>
    <row r="575" s="91" customFormat="1" ht="16.15" customHeight="1" spans="1:26">
      <c r="A575" s="144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4"/>
      <c r="V575" s="144"/>
      <c r="W575" s="144"/>
      <c r="X575" s="144"/>
      <c r="Y575" s="144"/>
      <c r="Z575" s="144"/>
    </row>
    <row r="576" s="91" customFormat="1" ht="16.15" customHeight="1" spans="1:26">
      <c r="A576" s="144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4"/>
      <c r="V576" s="144"/>
      <c r="W576" s="144"/>
      <c r="X576" s="144"/>
      <c r="Y576" s="144"/>
      <c r="Z576" s="144"/>
    </row>
    <row r="577" s="91" customFormat="1" ht="16.15" customHeight="1" spans="1:26">
      <c r="A577" s="144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4"/>
      <c r="V577" s="144"/>
      <c r="W577" s="144"/>
      <c r="X577" s="144"/>
      <c r="Y577" s="144"/>
      <c r="Z577" s="144"/>
    </row>
    <row r="578" s="91" customFormat="1" ht="16.15" customHeight="1" spans="1:26">
      <c r="A578" s="144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4"/>
      <c r="V578" s="144"/>
      <c r="W578" s="144"/>
      <c r="X578" s="144"/>
      <c r="Y578" s="144"/>
      <c r="Z578" s="144"/>
    </row>
    <row r="579" s="91" customFormat="1" ht="16.15" customHeight="1" spans="1:26">
      <c r="A579" s="144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4"/>
      <c r="V579" s="144"/>
      <c r="W579" s="144"/>
      <c r="X579" s="144"/>
      <c r="Y579" s="144"/>
      <c r="Z579" s="144"/>
    </row>
    <row r="580" s="91" customFormat="1" ht="16.15" customHeight="1" spans="1:26">
      <c r="A580" s="144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4"/>
      <c r="V580" s="144"/>
      <c r="W580" s="144"/>
      <c r="X580" s="144"/>
      <c r="Y580" s="144"/>
      <c r="Z580" s="144"/>
    </row>
    <row r="581" s="91" customFormat="1" ht="16.15" customHeight="1" spans="1:26">
      <c r="A581" s="144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4"/>
      <c r="V581" s="144"/>
      <c r="W581" s="144"/>
      <c r="X581" s="144"/>
      <c r="Y581" s="144"/>
      <c r="Z581" s="144"/>
    </row>
    <row r="582" s="91" customFormat="1" ht="16.15" customHeight="1" spans="1:26">
      <c r="A582" s="144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4"/>
      <c r="V582" s="144"/>
      <c r="W582" s="144"/>
      <c r="X582" s="144"/>
      <c r="Y582" s="144"/>
      <c r="Z582" s="144"/>
    </row>
    <row r="583" s="91" customFormat="1" ht="16.15" customHeight="1" spans="1:26">
      <c r="A583" s="144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4"/>
      <c r="V583" s="144"/>
      <c r="W583" s="144"/>
      <c r="X583" s="144"/>
      <c r="Y583" s="144"/>
      <c r="Z583" s="144"/>
    </row>
    <row r="584" s="91" customFormat="1" ht="16.15" customHeight="1" spans="1:26">
      <c r="A584" s="144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4"/>
      <c r="V584" s="144"/>
      <c r="W584" s="144"/>
      <c r="X584" s="144"/>
      <c r="Y584" s="144"/>
      <c r="Z584" s="144"/>
    </row>
    <row r="585" s="91" customFormat="1" ht="16.15" customHeight="1" spans="1:26">
      <c r="A585" s="144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4"/>
      <c r="V585" s="144"/>
      <c r="W585" s="144"/>
      <c r="X585" s="144"/>
      <c r="Y585" s="144"/>
      <c r="Z585" s="144"/>
    </row>
    <row r="586" s="91" customFormat="1" ht="16.15" customHeight="1" spans="1:26">
      <c r="A586" s="144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4"/>
      <c r="V586" s="144"/>
      <c r="W586" s="144"/>
      <c r="X586" s="144"/>
      <c r="Y586" s="144"/>
      <c r="Z586" s="144"/>
    </row>
    <row r="587" s="91" customFormat="1" ht="16.15" customHeight="1" spans="1:26">
      <c r="A587" s="144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4"/>
      <c r="V587" s="144"/>
      <c r="W587" s="144"/>
      <c r="X587" s="144"/>
      <c r="Y587" s="144"/>
      <c r="Z587" s="144"/>
    </row>
    <row r="588" s="91" customFormat="1" ht="16.15" customHeight="1" spans="1:26">
      <c r="A588" s="144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4"/>
      <c r="V588" s="144"/>
      <c r="W588" s="144"/>
      <c r="X588" s="144"/>
      <c r="Y588" s="144"/>
      <c r="Z588" s="144"/>
    </row>
    <row r="589" s="91" customFormat="1" ht="16.15" customHeight="1" spans="1:26">
      <c r="A589" s="144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4"/>
      <c r="V589" s="144"/>
      <c r="W589" s="144"/>
      <c r="X589" s="144"/>
      <c r="Y589" s="144"/>
      <c r="Z589" s="144"/>
    </row>
    <row r="590" s="91" customFormat="1" ht="16.15" customHeight="1" spans="1:26">
      <c r="A590" s="144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4"/>
      <c r="V590" s="144"/>
      <c r="W590" s="144"/>
      <c r="X590" s="144"/>
      <c r="Y590" s="144"/>
      <c r="Z590" s="144"/>
    </row>
    <row r="591" s="91" customFormat="1" ht="16.15" customHeight="1" spans="1:26">
      <c r="A591" s="144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4"/>
      <c r="V591" s="144"/>
      <c r="W591" s="144"/>
      <c r="X591" s="144"/>
      <c r="Y591" s="144"/>
      <c r="Z591" s="144"/>
    </row>
    <row r="592" s="91" customFormat="1" ht="16.15" customHeight="1" spans="1:26">
      <c r="A592" s="144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4"/>
      <c r="V592" s="144"/>
      <c r="W592" s="144"/>
      <c r="X592" s="144"/>
      <c r="Y592" s="144"/>
      <c r="Z592" s="144"/>
    </row>
    <row r="593" s="91" customFormat="1" ht="16.15" customHeight="1" spans="1:26">
      <c r="A593" s="144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4"/>
      <c r="V593" s="144"/>
      <c r="W593" s="144"/>
      <c r="X593" s="144"/>
      <c r="Y593" s="144"/>
      <c r="Z593" s="144"/>
    </row>
    <row r="594" s="91" customFormat="1" ht="16.15" customHeight="1" spans="1:26">
      <c r="A594" s="144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4"/>
      <c r="V594" s="144"/>
      <c r="W594" s="144"/>
      <c r="X594" s="144"/>
      <c r="Y594" s="144"/>
      <c r="Z594" s="144"/>
    </row>
    <row r="595" s="91" customFormat="1" ht="16.15" customHeight="1" spans="1:26">
      <c r="A595" s="144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4"/>
      <c r="V595" s="144"/>
      <c r="W595" s="144"/>
      <c r="X595" s="144"/>
      <c r="Y595" s="144"/>
      <c r="Z595" s="144"/>
    </row>
    <row r="596" s="91" customFormat="1" ht="16.15" customHeight="1" spans="1:26">
      <c r="A596" s="144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4"/>
      <c r="V596" s="144"/>
      <c r="W596" s="144"/>
      <c r="X596" s="144"/>
      <c r="Y596" s="144"/>
      <c r="Z596" s="144"/>
    </row>
    <row r="597" s="91" customFormat="1" ht="16.15" customHeight="1" spans="1:26">
      <c r="A597" s="144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4"/>
      <c r="V597" s="144"/>
      <c r="W597" s="144"/>
      <c r="X597" s="144"/>
      <c r="Y597" s="144"/>
      <c r="Z597" s="144"/>
    </row>
    <row r="598" s="91" customFormat="1" ht="16.15" customHeight="1" spans="1:26">
      <c r="A598" s="144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4"/>
      <c r="V598" s="144"/>
      <c r="W598" s="144"/>
      <c r="X598" s="144"/>
      <c r="Y598" s="144"/>
      <c r="Z598" s="144"/>
    </row>
    <row r="599" s="91" customFormat="1" ht="16.15" customHeight="1" spans="1:26">
      <c r="A599" s="144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4"/>
      <c r="V599" s="144"/>
      <c r="W599" s="144"/>
      <c r="X599" s="144"/>
      <c r="Y599" s="144"/>
      <c r="Z599" s="144"/>
    </row>
    <row r="600" s="91" customFormat="1" ht="16.15" customHeight="1" spans="1:26">
      <c r="A600" s="144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4"/>
      <c r="V600" s="144"/>
      <c r="W600" s="144"/>
      <c r="X600" s="144"/>
      <c r="Y600" s="144"/>
      <c r="Z600" s="144"/>
    </row>
    <row r="601" s="91" customFormat="1" ht="16.15" customHeight="1" spans="1:26">
      <c r="A601" s="144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4"/>
      <c r="V601" s="144"/>
      <c r="W601" s="144"/>
      <c r="X601" s="144"/>
      <c r="Y601" s="144"/>
      <c r="Z601" s="144"/>
    </row>
    <row r="602" s="91" customFormat="1" ht="16.15" customHeight="1" spans="1:26">
      <c r="A602" s="144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4"/>
      <c r="V602" s="144"/>
      <c r="W602" s="144"/>
      <c r="X602" s="144"/>
      <c r="Y602" s="144"/>
      <c r="Z602" s="144"/>
    </row>
    <row r="603" s="91" customFormat="1" ht="16.15" customHeight="1" spans="1:26">
      <c r="A603" s="144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4"/>
      <c r="V603" s="144"/>
      <c r="W603" s="144"/>
      <c r="X603" s="144"/>
      <c r="Y603" s="144"/>
      <c r="Z603" s="144"/>
    </row>
    <row r="604" s="91" customFormat="1" ht="16.15" customHeight="1" spans="1:26">
      <c r="A604" s="144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4"/>
      <c r="V604" s="144"/>
      <c r="W604" s="144"/>
      <c r="X604" s="144"/>
      <c r="Y604" s="144"/>
      <c r="Z604" s="144"/>
    </row>
    <row r="605" s="91" customFormat="1" ht="16.15" customHeight="1" spans="1:26">
      <c r="A605" s="144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4"/>
      <c r="V605" s="144"/>
      <c r="W605" s="144"/>
      <c r="X605" s="144"/>
      <c r="Y605" s="144"/>
      <c r="Z605" s="144"/>
    </row>
    <row r="606" s="91" customFormat="1" ht="16.15" customHeight="1" spans="1:26">
      <c r="A606" s="144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4"/>
      <c r="V606" s="144"/>
      <c r="W606" s="144"/>
      <c r="X606" s="144"/>
      <c r="Y606" s="144"/>
      <c r="Z606" s="144"/>
    </row>
    <row r="607" s="91" customFormat="1" ht="16.15" customHeight="1" spans="1:26">
      <c r="A607" s="144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4"/>
      <c r="V607" s="144"/>
      <c r="W607" s="144"/>
      <c r="X607" s="144"/>
      <c r="Y607" s="144"/>
      <c r="Z607" s="144"/>
    </row>
    <row r="608" s="91" customFormat="1" ht="16.15" customHeight="1" spans="1:26">
      <c r="A608" s="144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4"/>
      <c r="V608" s="144"/>
      <c r="W608" s="144"/>
      <c r="X608" s="144"/>
      <c r="Y608" s="144"/>
      <c r="Z608" s="144"/>
    </row>
    <row r="609" s="91" customFormat="1" ht="16.15" customHeight="1" spans="1:26">
      <c r="A609" s="144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4"/>
      <c r="V609" s="144"/>
      <c r="W609" s="144"/>
      <c r="X609" s="144"/>
      <c r="Y609" s="144"/>
      <c r="Z609" s="144"/>
    </row>
    <row r="610" s="91" customFormat="1" ht="16.15" customHeight="1" spans="1:26">
      <c r="A610" s="144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4"/>
      <c r="V610" s="144"/>
      <c r="W610" s="144"/>
      <c r="X610" s="144"/>
      <c r="Y610" s="144"/>
      <c r="Z610" s="144"/>
    </row>
    <row r="611" s="91" customFormat="1" ht="16.15" customHeight="1" spans="1:26">
      <c r="A611" s="144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4"/>
      <c r="V611" s="144"/>
      <c r="W611" s="144"/>
      <c r="X611" s="144"/>
      <c r="Y611" s="144"/>
      <c r="Z611" s="144"/>
    </row>
    <row r="612" s="91" customFormat="1" ht="16.15" customHeight="1" spans="1:26">
      <c r="A612" s="144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4"/>
      <c r="V612" s="144"/>
      <c r="W612" s="144"/>
      <c r="X612" s="144"/>
      <c r="Y612" s="144"/>
      <c r="Z612" s="144"/>
    </row>
    <row r="613" s="91" customFormat="1" ht="16.15" customHeight="1" spans="1:26">
      <c r="A613" s="144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4"/>
      <c r="V613" s="144"/>
      <c r="W613" s="144"/>
      <c r="X613" s="144"/>
      <c r="Y613" s="144"/>
      <c r="Z613" s="144"/>
    </row>
    <row r="614" s="91" customFormat="1" ht="16.15" customHeight="1" spans="1:26">
      <c r="A614" s="144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4"/>
      <c r="V614" s="144"/>
      <c r="W614" s="144"/>
      <c r="X614" s="144"/>
      <c r="Y614" s="144"/>
      <c r="Z614" s="144"/>
    </row>
    <row r="615" s="91" customFormat="1" ht="16.15" customHeight="1" spans="1:26">
      <c r="A615" s="144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4"/>
      <c r="V615" s="144"/>
      <c r="W615" s="144"/>
      <c r="X615" s="144"/>
      <c r="Y615" s="144"/>
      <c r="Z615" s="144"/>
    </row>
    <row r="616" s="91" customFormat="1" ht="16.15" customHeight="1" spans="1:26">
      <c r="A616" s="144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4"/>
      <c r="V616" s="144"/>
      <c r="W616" s="144"/>
      <c r="X616" s="144"/>
      <c r="Y616" s="144"/>
      <c r="Z616" s="144"/>
    </row>
    <row r="617" s="91" customFormat="1" ht="16.15" customHeight="1" spans="1:26">
      <c r="A617" s="144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4"/>
      <c r="V617" s="144"/>
      <c r="W617" s="144"/>
      <c r="X617" s="144"/>
      <c r="Y617" s="144"/>
      <c r="Z617" s="144"/>
    </row>
    <row r="618" s="91" customFormat="1" ht="16.15" customHeight="1" spans="1:26">
      <c r="A618" s="144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4"/>
      <c r="V618" s="144"/>
      <c r="W618" s="144"/>
      <c r="X618" s="144"/>
      <c r="Y618" s="144"/>
      <c r="Z618" s="144"/>
    </row>
    <row r="619" s="91" customFormat="1" ht="16.15" customHeight="1" spans="1:26">
      <c r="A619" s="144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4"/>
      <c r="V619" s="144"/>
      <c r="W619" s="144"/>
      <c r="X619" s="144"/>
      <c r="Y619" s="144"/>
      <c r="Z619" s="144"/>
    </row>
    <row r="620" s="91" customFormat="1" ht="16.15" customHeight="1" spans="1:26">
      <c r="A620" s="144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4"/>
      <c r="V620" s="144"/>
      <c r="W620" s="144"/>
      <c r="X620" s="144"/>
      <c r="Y620" s="144"/>
      <c r="Z620" s="144"/>
    </row>
    <row r="621" s="91" customFormat="1" ht="16.15" customHeight="1" spans="1:26">
      <c r="A621" s="144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4"/>
      <c r="V621" s="144"/>
      <c r="W621" s="144"/>
      <c r="X621" s="144"/>
      <c r="Y621" s="144"/>
      <c r="Z621" s="144"/>
    </row>
    <row r="622" s="91" customFormat="1" ht="16.15" customHeight="1" spans="1:26">
      <c r="A622" s="144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4"/>
      <c r="V622" s="144"/>
      <c r="W622" s="144"/>
      <c r="X622" s="144"/>
      <c r="Y622" s="144"/>
      <c r="Z622" s="144"/>
    </row>
    <row r="623" s="91" customFormat="1" ht="16.15" customHeight="1" spans="1:26">
      <c r="A623" s="144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4"/>
      <c r="V623" s="144"/>
      <c r="W623" s="144"/>
      <c r="X623" s="144"/>
      <c r="Y623" s="144"/>
      <c r="Z623" s="144"/>
    </row>
    <row r="624" s="91" customFormat="1" ht="16.15" customHeight="1" spans="1:26">
      <c r="A624" s="144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4"/>
      <c r="V624" s="144"/>
      <c r="W624" s="144"/>
      <c r="X624" s="144"/>
      <c r="Y624" s="144"/>
      <c r="Z624" s="144"/>
    </row>
    <row r="625" s="91" customFormat="1" ht="16.15" customHeight="1" spans="1:26">
      <c r="A625" s="144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4"/>
      <c r="V625" s="144"/>
      <c r="W625" s="144"/>
      <c r="X625" s="144"/>
      <c r="Y625" s="144"/>
      <c r="Z625" s="144"/>
    </row>
    <row r="626" s="91" customFormat="1" ht="16.15" customHeight="1" spans="1:26">
      <c r="A626" s="144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4"/>
      <c r="V626" s="144"/>
      <c r="W626" s="144"/>
      <c r="X626" s="144"/>
      <c r="Y626" s="144"/>
      <c r="Z626" s="144"/>
    </row>
    <row r="627" s="91" customFormat="1" ht="16.15" customHeight="1" spans="1:26">
      <c r="A627" s="144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4"/>
      <c r="V627" s="144"/>
      <c r="W627" s="144"/>
      <c r="X627" s="144"/>
      <c r="Y627" s="144"/>
      <c r="Z627" s="144"/>
    </row>
    <row r="628" s="91" customFormat="1" ht="16.15" customHeight="1" spans="1:26">
      <c r="A628" s="144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4"/>
      <c r="V628" s="144"/>
      <c r="W628" s="144"/>
      <c r="X628" s="144"/>
      <c r="Y628" s="144"/>
      <c r="Z628" s="144"/>
    </row>
    <row r="629" s="91" customFormat="1" ht="16.15" customHeight="1" spans="1:26">
      <c r="A629" s="144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4"/>
      <c r="V629" s="144"/>
      <c r="W629" s="144"/>
      <c r="X629" s="144"/>
      <c r="Y629" s="144"/>
      <c r="Z629" s="144"/>
    </row>
    <row r="630" s="91" customFormat="1" ht="16.15" customHeight="1" spans="1:26">
      <c r="A630" s="144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4"/>
      <c r="V630" s="144"/>
      <c r="W630" s="144"/>
      <c r="X630" s="144"/>
      <c r="Y630" s="144"/>
      <c r="Z630" s="144"/>
    </row>
    <row r="631" s="91" customFormat="1" ht="16.15" customHeight="1" spans="1:26">
      <c r="A631" s="144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4"/>
      <c r="V631" s="144"/>
      <c r="W631" s="144"/>
      <c r="X631" s="144"/>
      <c r="Y631" s="144"/>
      <c r="Z631" s="144"/>
    </row>
    <row r="632" s="91" customFormat="1" ht="16.15" customHeight="1" spans="1:26">
      <c r="A632" s="144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4"/>
      <c r="V632" s="144"/>
      <c r="W632" s="144"/>
      <c r="X632" s="144"/>
      <c r="Y632" s="144"/>
      <c r="Z632" s="144"/>
    </row>
    <row r="633" s="91" customFormat="1" ht="16.15" customHeight="1" spans="1:26">
      <c r="A633" s="144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4"/>
      <c r="V633" s="144"/>
      <c r="W633" s="144"/>
      <c r="X633" s="144"/>
      <c r="Y633" s="144"/>
      <c r="Z633" s="144"/>
    </row>
    <row r="634" s="91" customFormat="1" ht="16.15" customHeight="1" spans="1:26">
      <c r="A634" s="144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4"/>
      <c r="V634" s="144"/>
      <c r="W634" s="144"/>
      <c r="X634" s="144"/>
      <c r="Y634" s="144"/>
      <c r="Z634" s="144"/>
    </row>
    <row r="635" s="91" customFormat="1" ht="16.15" customHeight="1" spans="1:26">
      <c r="A635" s="144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4"/>
      <c r="V635" s="144"/>
      <c r="W635" s="144"/>
      <c r="X635" s="144"/>
      <c r="Y635" s="144"/>
      <c r="Z635" s="144"/>
    </row>
    <row r="636" s="91" customFormat="1" ht="16.15" customHeight="1" spans="1:26">
      <c r="A636" s="144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4"/>
      <c r="V636" s="144"/>
      <c r="W636" s="144"/>
      <c r="X636" s="144"/>
      <c r="Y636" s="144"/>
      <c r="Z636" s="144"/>
    </row>
    <row r="637" s="91" customFormat="1" ht="16.15" customHeight="1" spans="1:26">
      <c r="A637" s="144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4"/>
      <c r="V637" s="144"/>
      <c r="W637" s="144"/>
      <c r="X637" s="144"/>
      <c r="Y637" s="144"/>
      <c r="Z637" s="144"/>
    </row>
    <row r="638" s="91" customFormat="1" ht="16.15" customHeight="1" spans="1:26">
      <c r="A638" s="144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4"/>
      <c r="V638" s="144"/>
      <c r="W638" s="144"/>
      <c r="X638" s="144"/>
      <c r="Y638" s="144"/>
      <c r="Z638" s="144"/>
    </row>
    <row r="639" s="91" customFormat="1" ht="16.15" customHeight="1" spans="1:26">
      <c r="A639" s="144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4"/>
      <c r="V639" s="144"/>
      <c r="W639" s="144"/>
      <c r="X639" s="144"/>
      <c r="Y639" s="144"/>
      <c r="Z639" s="144"/>
    </row>
    <row r="640" s="91" customFormat="1" ht="16.15" customHeight="1" spans="1:26">
      <c r="A640" s="144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4"/>
      <c r="V640" s="144"/>
      <c r="W640" s="144"/>
      <c r="X640" s="144"/>
      <c r="Y640" s="144"/>
      <c r="Z640" s="144"/>
    </row>
    <row r="641" s="91" customFormat="1" ht="16.15" customHeight="1" spans="1:26">
      <c r="A641" s="144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4"/>
      <c r="V641" s="144"/>
      <c r="W641" s="144"/>
      <c r="X641" s="144"/>
      <c r="Y641" s="144"/>
      <c r="Z641" s="144"/>
    </row>
    <row r="642" s="91" customFormat="1" ht="16.15" customHeight="1" spans="1:26">
      <c r="A642" s="144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4"/>
      <c r="V642" s="144"/>
      <c r="W642" s="144"/>
      <c r="X642" s="144"/>
      <c r="Y642" s="144"/>
      <c r="Z642" s="144"/>
    </row>
    <row r="643" s="91" customFormat="1" ht="16.15" customHeight="1" spans="1:26">
      <c r="A643" s="144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4"/>
      <c r="V643" s="144"/>
      <c r="W643" s="144"/>
      <c r="X643" s="144"/>
      <c r="Y643" s="144"/>
      <c r="Z643" s="144"/>
    </row>
    <row r="644" s="91" customFormat="1" ht="16.15" customHeight="1" spans="1:26">
      <c r="A644" s="144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4"/>
      <c r="V644" s="144"/>
      <c r="W644" s="144"/>
      <c r="X644" s="144"/>
      <c r="Y644" s="144"/>
      <c r="Z644" s="144"/>
    </row>
    <row r="645" s="91" customFormat="1" ht="16.15" customHeight="1" spans="1:26">
      <c r="A645" s="144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4"/>
      <c r="V645" s="144"/>
      <c r="W645" s="144"/>
      <c r="X645" s="144"/>
      <c r="Y645" s="144"/>
      <c r="Z645" s="144"/>
    </row>
    <row r="646" s="91" customFormat="1" ht="16.15" customHeight="1" spans="1:26">
      <c r="A646" s="144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4"/>
      <c r="V646" s="144"/>
      <c r="W646" s="144"/>
      <c r="X646" s="144"/>
      <c r="Y646" s="144"/>
      <c r="Z646" s="144"/>
    </row>
    <row r="647" s="91" customFormat="1" ht="16.15" customHeight="1" spans="1:26">
      <c r="A647" s="144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4"/>
      <c r="V647" s="144"/>
      <c r="W647" s="144"/>
      <c r="X647" s="144"/>
      <c r="Y647" s="144"/>
      <c r="Z647" s="144"/>
    </row>
    <row r="648" s="91" customFormat="1" ht="16.15" customHeight="1" spans="1:26">
      <c r="A648" s="144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4"/>
      <c r="V648" s="144"/>
      <c r="W648" s="144"/>
      <c r="X648" s="144"/>
      <c r="Y648" s="144"/>
      <c r="Z648" s="144"/>
    </row>
    <row r="649" s="91" customFormat="1" ht="16.15" customHeight="1" spans="1:26">
      <c r="A649" s="144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4"/>
      <c r="V649" s="144"/>
      <c r="W649" s="144"/>
      <c r="X649" s="144"/>
      <c r="Y649" s="144"/>
      <c r="Z649" s="144"/>
    </row>
    <row r="650" s="91" customFormat="1" ht="16.15" customHeight="1" spans="1:26">
      <c r="A650" s="144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4"/>
      <c r="V650" s="144"/>
      <c r="W650" s="144"/>
      <c r="X650" s="144"/>
      <c r="Y650" s="144"/>
      <c r="Z650" s="144"/>
    </row>
    <row r="651" s="91" customFormat="1" ht="16.15" customHeight="1" spans="1:26">
      <c r="A651" s="144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4"/>
      <c r="V651" s="144"/>
      <c r="W651" s="144"/>
      <c r="X651" s="144"/>
      <c r="Y651" s="144"/>
      <c r="Z651" s="144"/>
    </row>
    <row r="652" s="91" customFormat="1" ht="16.15" customHeight="1" spans="1:26">
      <c r="A652" s="144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4"/>
      <c r="V652" s="144"/>
      <c r="W652" s="144"/>
      <c r="X652" s="144"/>
      <c r="Y652" s="144"/>
      <c r="Z652" s="144"/>
    </row>
    <row r="653" s="91" customFormat="1" ht="16.15" customHeight="1" spans="1:26">
      <c r="A653" s="144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4"/>
      <c r="V653" s="144"/>
      <c r="W653" s="144"/>
      <c r="X653" s="144"/>
      <c r="Y653" s="144"/>
      <c r="Z653" s="144"/>
    </row>
    <row r="654" s="91" customFormat="1" ht="16.15" customHeight="1" spans="1:26">
      <c r="A654" s="144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4"/>
      <c r="V654" s="144"/>
      <c r="W654" s="144"/>
      <c r="X654" s="144"/>
      <c r="Y654" s="144"/>
      <c r="Z654" s="144"/>
    </row>
    <row r="655" s="91" customFormat="1" ht="16.15" customHeight="1" spans="1:26">
      <c r="A655" s="144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4"/>
      <c r="V655" s="144"/>
      <c r="W655" s="144"/>
      <c r="X655" s="144"/>
      <c r="Y655" s="144"/>
      <c r="Z655" s="144"/>
    </row>
    <row r="656" s="91" customFormat="1" ht="16.15" customHeight="1" spans="1:26">
      <c r="A656" s="144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4"/>
      <c r="V656" s="144"/>
      <c r="W656" s="144"/>
      <c r="X656" s="144"/>
      <c r="Y656" s="144"/>
      <c r="Z656" s="144"/>
    </row>
    <row r="657" s="91" customFormat="1" ht="16.15" customHeight="1" spans="1:26">
      <c r="A657" s="144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4"/>
      <c r="V657" s="144"/>
      <c r="W657" s="144"/>
      <c r="X657" s="144"/>
      <c r="Y657" s="144"/>
      <c r="Z657" s="144"/>
    </row>
    <row r="658" s="91" customFormat="1" ht="16.15" customHeight="1" spans="1:26">
      <c r="A658" s="144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4"/>
      <c r="V658" s="144"/>
      <c r="W658" s="144"/>
      <c r="X658" s="144"/>
      <c r="Y658" s="144"/>
      <c r="Z658" s="144"/>
    </row>
    <row r="659" s="91" customFormat="1" ht="16.15" customHeight="1" spans="1:26">
      <c r="A659" s="144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4"/>
      <c r="V659" s="144"/>
      <c r="W659" s="144"/>
      <c r="X659" s="144"/>
      <c r="Y659" s="144"/>
      <c r="Z659" s="144"/>
    </row>
    <row r="660" s="91" customFormat="1" ht="16.15" customHeight="1" spans="1:26">
      <c r="A660" s="144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4"/>
      <c r="V660" s="144"/>
      <c r="W660" s="144"/>
      <c r="X660" s="144"/>
      <c r="Y660" s="144"/>
      <c r="Z660" s="144"/>
    </row>
    <row r="661" s="91" customFormat="1" ht="16.15" customHeight="1" spans="1:26">
      <c r="A661" s="144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4"/>
      <c r="V661" s="144"/>
      <c r="W661" s="144"/>
      <c r="X661" s="144"/>
      <c r="Y661" s="144"/>
      <c r="Z661" s="144"/>
    </row>
    <row r="662" s="91" customFormat="1" ht="16.15" customHeight="1" spans="1:26">
      <c r="A662" s="144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4"/>
      <c r="V662" s="144"/>
      <c r="W662" s="144"/>
      <c r="X662" s="144"/>
      <c r="Y662" s="144"/>
      <c r="Z662" s="144"/>
    </row>
    <row r="663" s="91" customFormat="1" ht="16.15" customHeight="1" spans="1:26">
      <c r="A663" s="144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4"/>
      <c r="V663" s="144"/>
      <c r="W663" s="144"/>
      <c r="X663" s="144"/>
      <c r="Y663" s="144"/>
      <c r="Z663" s="144"/>
    </row>
    <row r="664" s="91" customFormat="1" ht="16.15" customHeight="1" spans="1:26">
      <c r="A664" s="144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4"/>
      <c r="V664" s="144"/>
      <c r="W664" s="144"/>
      <c r="X664" s="144"/>
      <c r="Y664" s="144"/>
      <c r="Z664" s="144"/>
    </row>
    <row r="665" s="91" customFormat="1" ht="16.15" customHeight="1" spans="1:26">
      <c r="A665" s="144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4"/>
      <c r="V665" s="144"/>
      <c r="W665" s="144"/>
      <c r="X665" s="144"/>
      <c r="Y665" s="144"/>
      <c r="Z665" s="144"/>
    </row>
    <row r="666" s="91" customFormat="1" ht="16.15" customHeight="1" spans="1:26">
      <c r="A666" s="144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4"/>
      <c r="V666" s="144"/>
      <c r="W666" s="144"/>
      <c r="X666" s="144"/>
      <c r="Y666" s="144"/>
      <c r="Z666" s="144"/>
    </row>
    <row r="667" s="91" customFormat="1" ht="16.15" customHeight="1" spans="1:26">
      <c r="A667" s="144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4"/>
      <c r="V667" s="144"/>
      <c r="W667" s="144"/>
      <c r="X667" s="144"/>
      <c r="Y667" s="144"/>
      <c r="Z667" s="144"/>
    </row>
    <row r="668" s="91" customFormat="1" ht="16.15" customHeight="1" spans="1:26">
      <c r="A668" s="144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4"/>
      <c r="V668" s="144"/>
      <c r="W668" s="144"/>
      <c r="X668" s="144"/>
      <c r="Y668" s="144"/>
      <c r="Z668" s="144"/>
    </row>
    <row r="669" s="91" customFormat="1" ht="16.15" customHeight="1" spans="1:26">
      <c r="A669" s="144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4"/>
      <c r="V669" s="144"/>
      <c r="W669" s="144"/>
      <c r="X669" s="144"/>
      <c r="Y669" s="144"/>
      <c r="Z669" s="144"/>
    </row>
    <row r="670" s="91" customFormat="1" ht="16.15" customHeight="1" spans="1:26">
      <c r="A670" s="144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4"/>
      <c r="V670" s="144"/>
      <c r="W670" s="144"/>
      <c r="X670" s="144"/>
      <c r="Y670" s="144"/>
      <c r="Z670" s="144"/>
    </row>
    <row r="671" s="91" customFormat="1" ht="16.15" customHeight="1" spans="1:26">
      <c r="A671" s="144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4"/>
      <c r="V671" s="144"/>
      <c r="W671" s="144"/>
      <c r="X671" s="144"/>
      <c r="Y671" s="144"/>
      <c r="Z671" s="144"/>
    </row>
    <row r="672" s="91" customFormat="1" ht="16.15" customHeight="1" spans="1:26">
      <c r="A672" s="144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4"/>
      <c r="V672" s="144"/>
      <c r="W672" s="144"/>
      <c r="X672" s="144"/>
      <c r="Y672" s="144"/>
      <c r="Z672" s="144"/>
    </row>
    <row r="673" s="91" customFormat="1" ht="16.15" customHeight="1" spans="1:26">
      <c r="A673" s="144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4"/>
      <c r="V673" s="144"/>
      <c r="W673" s="144"/>
      <c r="X673" s="144"/>
      <c r="Y673" s="144"/>
      <c r="Z673" s="144"/>
    </row>
    <row r="674" s="91" customFormat="1" ht="16.15" customHeight="1" spans="1:26">
      <c r="A674" s="144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4"/>
      <c r="V674" s="144"/>
      <c r="W674" s="144"/>
      <c r="X674" s="144"/>
      <c r="Y674" s="144"/>
      <c r="Z674" s="144"/>
    </row>
    <row r="675" s="91" customFormat="1" ht="16.15" customHeight="1" spans="1:26">
      <c r="A675" s="144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4"/>
      <c r="V675" s="144"/>
      <c r="W675" s="144"/>
      <c r="X675" s="144"/>
      <c r="Y675" s="144"/>
      <c r="Z675" s="144"/>
    </row>
    <row r="676" s="91" customFormat="1" ht="16.15" customHeight="1" spans="1:26">
      <c r="A676" s="144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4"/>
      <c r="V676" s="144"/>
      <c r="W676" s="144"/>
      <c r="X676" s="144"/>
      <c r="Y676" s="144"/>
      <c r="Z676" s="144"/>
    </row>
    <row r="677" s="91" customFormat="1" ht="16.15" customHeight="1" spans="1:26">
      <c r="A677" s="144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4"/>
      <c r="V677" s="144"/>
      <c r="W677" s="144"/>
      <c r="X677" s="144"/>
      <c r="Y677" s="144"/>
      <c r="Z677" s="144"/>
    </row>
    <row r="678" s="91" customFormat="1" ht="16.15" customHeight="1" spans="1:26">
      <c r="A678" s="144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4"/>
      <c r="V678" s="144"/>
      <c r="W678" s="144"/>
      <c r="X678" s="144"/>
      <c r="Y678" s="144"/>
      <c r="Z678" s="144"/>
    </row>
    <row r="679" s="91" customFormat="1" ht="16.15" customHeight="1" spans="1:26">
      <c r="A679" s="144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4"/>
      <c r="V679" s="144"/>
      <c r="W679" s="144"/>
      <c r="X679" s="144"/>
      <c r="Y679" s="144"/>
      <c r="Z679" s="144"/>
    </row>
    <row r="680" s="91" customFormat="1" ht="16.15" customHeight="1" spans="1:26">
      <c r="A680" s="144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4"/>
      <c r="V680" s="144"/>
      <c r="W680" s="144"/>
      <c r="X680" s="144"/>
      <c r="Y680" s="144"/>
      <c r="Z680" s="144"/>
    </row>
    <row r="681" s="91" customFormat="1" ht="16.15" customHeight="1" spans="1:26">
      <c r="A681" s="144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4"/>
      <c r="V681" s="144"/>
      <c r="W681" s="144"/>
      <c r="X681" s="144"/>
      <c r="Y681" s="144"/>
      <c r="Z681" s="144"/>
    </row>
    <row r="682" s="91" customFormat="1" ht="16.15" customHeight="1" spans="1:26">
      <c r="A682" s="144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4"/>
      <c r="V682" s="144"/>
      <c r="W682" s="144"/>
      <c r="X682" s="144"/>
      <c r="Y682" s="144"/>
      <c r="Z682" s="144"/>
    </row>
    <row r="683" s="91" customFormat="1" ht="16.15" customHeight="1" spans="1:26">
      <c r="A683" s="144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4"/>
      <c r="V683" s="144"/>
      <c r="W683" s="144"/>
      <c r="X683" s="144"/>
      <c r="Y683" s="144"/>
      <c r="Z683" s="144"/>
    </row>
    <row r="684" s="91" customFormat="1" ht="16.15" customHeight="1" spans="1:26">
      <c r="A684" s="144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4"/>
      <c r="V684" s="144"/>
      <c r="W684" s="144"/>
      <c r="X684" s="144"/>
      <c r="Y684" s="144"/>
      <c r="Z684" s="144"/>
    </row>
    <row r="685" s="91" customFormat="1" ht="16.15" customHeight="1" spans="1:26">
      <c r="A685" s="144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4"/>
      <c r="V685" s="144"/>
      <c r="W685" s="144"/>
      <c r="X685" s="144"/>
      <c r="Y685" s="144"/>
      <c r="Z685" s="144"/>
    </row>
    <row r="686" s="91" customFormat="1" ht="16.15" customHeight="1" spans="1:26">
      <c r="A686" s="144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4"/>
      <c r="V686" s="144"/>
      <c r="W686" s="144"/>
      <c r="X686" s="144"/>
      <c r="Y686" s="144"/>
      <c r="Z686" s="144"/>
    </row>
    <row r="687" s="91" customFormat="1" ht="16.15" customHeight="1" spans="1:26">
      <c r="A687" s="144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4"/>
      <c r="V687" s="144"/>
      <c r="W687" s="144"/>
      <c r="X687" s="144"/>
      <c r="Y687" s="144"/>
      <c r="Z687" s="144"/>
    </row>
    <row r="688" s="91" customFormat="1" ht="16.15" customHeight="1" spans="1:26">
      <c r="A688" s="144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4"/>
      <c r="V688" s="144"/>
      <c r="W688" s="144"/>
      <c r="X688" s="144"/>
      <c r="Y688" s="144"/>
      <c r="Z688" s="144"/>
    </row>
    <row r="689" s="91" customFormat="1" ht="16.15" customHeight="1" spans="1:26">
      <c r="A689" s="144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4"/>
      <c r="V689" s="144"/>
      <c r="W689" s="144"/>
      <c r="X689" s="144"/>
      <c r="Y689" s="144"/>
      <c r="Z689" s="144"/>
    </row>
    <row r="690" s="91" customFormat="1" ht="16.15" customHeight="1" spans="1:26">
      <c r="A690" s="144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4"/>
      <c r="V690" s="144"/>
      <c r="W690" s="144"/>
      <c r="X690" s="144"/>
      <c r="Y690" s="144"/>
      <c r="Z690" s="144"/>
    </row>
    <row r="691" s="91" customFormat="1" ht="16.15" customHeight="1" spans="1:26">
      <c r="A691" s="144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4"/>
      <c r="V691" s="144"/>
      <c r="W691" s="144"/>
      <c r="X691" s="144"/>
      <c r="Y691" s="144"/>
      <c r="Z691" s="144"/>
    </row>
    <row r="692" s="91" customFormat="1" ht="16.15" customHeight="1" spans="1:26">
      <c r="A692" s="144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4"/>
      <c r="V692" s="144"/>
      <c r="W692" s="144"/>
      <c r="X692" s="144"/>
      <c r="Y692" s="144"/>
      <c r="Z692" s="144"/>
    </row>
    <row r="693" s="91" customFormat="1" ht="16.15" customHeight="1" spans="1:26">
      <c r="A693" s="144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4"/>
      <c r="V693" s="144"/>
      <c r="W693" s="144"/>
      <c r="X693" s="144"/>
      <c r="Y693" s="144"/>
      <c r="Z693" s="144"/>
    </row>
    <row r="694" s="91" customFormat="1" ht="16.15" customHeight="1" spans="1:26">
      <c r="A694" s="144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4"/>
      <c r="V694" s="144"/>
      <c r="W694" s="144"/>
      <c r="X694" s="144"/>
      <c r="Y694" s="144"/>
      <c r="Z694" s="144"/>
    </row>
    <row r="695" s="91" customFormat="1" ht="16.15" customHeight="1" spans="1:26">
      <c r="A695" s="144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4"/>
      <c r="V695" s="144"/>
      <c r="W695" s="144"/>
      <c r="X695" s="144"/>
      <c r="Y695" s="144"/>
      <c r="Z695" s="144"/>
    </row>
    <row r="696" s="91" customFormat="1" ht="16.15" customHeight="1" spans="1:26">
      <c r="A696" s="144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4"/>
      <c r="V696" s="144"/>
      <c r="W696" s="144"/>
      <c r="X696" s="144"/>
      <c r="Y696" s="144"/>
      <c r="Z696" s="144"/>
    </row>
    <row r="697" s="91" customFormat="1" ht="16.15" customHeight="1" spans="1:26">
      <c r="A697" s="144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4"/>
      <c r="V697" s="144"/>
      <c r="W697" s="144"/>
      <c r="X697" s="144"/>
      <c r="Y697" s="144"/>
      <c r="Z697" s="144"/>
    </row>
    <row r="698" s="91" customFormat="1" ht="16.15" customHeight="1" spans="1:26">
      <c r="A698" s="144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4"/>
      <c r="V698" s="144"/>
      <c r="W698" s="144"/>
      <c r="X698" s="144"/>
      <c r="Y698" s="144"/>
      <c r="Z698" s="144"/>
    </row>
    <row r="699" s="91" customFormat="1" ht="16.15" customHeight="1" spans="1:26">
      <c r="A699" s="144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4"/>
      <c r="V699" s="144"/>
      <c r="W699" s="144"/>
      <c r="X699" s="144"/>
      <c r="Y699" s="144"/>
      <c r="Z699" s="144"/>
    </row>
    <row r="700" s="91" customFormat="1" ht="16.15" customHeight="1" spans="1:26">
      <c r="A700" s="144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4"/>
      <c r="V700" s="144"/>
      <c r="W700" s="144"/>
      <c r="X700" s="144"/>
      <c r="Y700" s="144"/>
      <c r="Z700" s="144"/>
    </row>
    <row r="701" s="91" customFormat="1" ht="16.15" customHeight="1" spans="1:26">
      <c r="A701" s="144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4"/>
      <c r="V701" s="144"/>
      <c r="W701" s="144"/>
      <c r="X701" s="144"/>
      <c r="Y701" s="144"/>
      <c r="Z701" s="144"/>
    </row>
    <row r="702" s="91" customFormat="1" ht="16.15" customHeight="1" spans="1:26">
      <c r="A702" s="144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4"/>
      <c r="V702" s="144"/>
      <c r="W702" s="144"/>
      <c r="X702" s="144"/>
      <c r="Y702" s="144"/>
      <c r="Z702" s="144"/>
    </row>
    <row r="703" s="91" customFormat="1" ht="16.15" customHeight="1" spans="1:26">
      <c r="A703" s="144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4"/>
      <c r="V703" s="144"/>
      <c r="W703" s="144"/>
      <c r="X703" s="144"/>
      <c r="Y703" s="144"/>
      <c r="Z703" s="144"/>
    </row>
    <row r="704" s="91" customFormat="1" ht="16.15" customHeight="1" spans="1:26">
      <c r="A704" s="144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4"/>
      <c r="V704" s="144"/>
      <c r="W704" s="144"/>
      <c r="X704" s="144"/>
      <c r="Y704" s="144"/>
      <c r="Z704" s="144"/>
    </row>
    <row r="705" s="91" customFormat="1" ht="16.15" customHeight="1" spans="1:26">
      <c r="A705" s="144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4"/>
      <c r="V705" s="144"/>
      <c r="W705" s="144"/>
      <c r="X705" s="144"/>
      <c r="Y705" s="144"/>
      <c r="Z705" s="144"/>
    </row>
    <row r="706" s="91" customFormat="1" ht="16.15" customHeight="1" spans="1:26">
      <c r="A706" s="144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4"/>
      <c r="V706" s="144"/>
      <c r="W706" s="144"/>
      <c r="X706" s="144"/>
      <c r="Y706" s="144"/>
      <c r="Z706" s="144"/>
    </row>
    <row r="707" s="91" customFormat="1" ht="16.15" customHeight="1" spans="1:26">
      <c r="A707" s="144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4"/>
      <c r="V707" s="144"/>
      <c r="W707" s="144"/>
      <c r="X707" s="144"/>
      <c r="Y707" s="144"/>
      <c r="Z707" s="144"/>
    </row>
    <row r="708" s="91" customFormat="1" ht="16.15" customHeight="1" spans="1:26">
      <c r="A708" s="144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4"/>
      <c r="V708" s="144"/>
      <c r="W708" s="144"/>
      <c r="X708" s="144"/>
      <c r="Y708" s="144"/>
      <c r="Z708" s="144"/>
    </row>
    <row r="709" s="91" customFormat="1" ht="16.15" customHeight="1" spans="1:26">
      <c r="A709" s="144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4"/>
      <c r="V709" s="144"/>
      <c r="W709" s="144"/>
      <c r="X709" s="144"/>
      <c r="Y709" s="144"/>
      <c r="Z709" s="144"/>
    </row>
    <row r="710" s="91" customFormat="1" ht="16.15" customHeight="1" spans="1:26">
      <c r="A710" s="144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4"/>
      <c r="V710" s="144"/>
      <c r="W710" s="144"/>
      <c r="X710" s="144"/>
      <c r="Y710" s="144"/>
      <c r="Z710" s="144"/>
    </row>
    <row r="711" s="91" customFormat="1" ht="16.15" customHeight="1" spans="1:26">
      <c r="A711" s="144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4"/>
      <c r="V711" s="144"/>
      <c r="W711" s="144"/>
      <c r="X711" s="144"/>
      <c r="Y711" s="144"/>
      <c r="Z711" s="144"/>
    </row>
    <row r="712" s="91" customFormat="1" ht="16.15" customHeight="1" spans="1:26">
      <c r="A712" s="144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4"/>
      <c r="V712" s="144"/>
      <c r="W712" s="144"/>
      <c r="X712" s="144"/>
      <c r="Y712" s="144"/>
      <c r="Z712" s="144"/>
    </row>
    <row r="713" s="91" customFormat="1" ht="16.15" customHeight="1" spans="1:26">
      <c r="A713" s="144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4"/>
      <c r="V713" s="144"/>
      <c r="W713" s="144"/>
      <c r="X713" s="144"/>
      <c r="Y713" s="144"/>
      <c r="Z713" s="144"/>
    </row>
    <row r="714" s="91" customFormat="1" ht="16.15" customHeight="1" spans="1:26">
      <c r="A714" s="144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4"/>
      <c r="V714" s="144"/>
      <c r="W714" s="144"/>
      <c r="X714" s="144"/>
      <c r="Y714" s="144"/>
      <c r="Z714" s="144"/>
    </row>
    <row r="715" s="91" customFormat="1" ht="16.15" customHeight="1" spans="1:26">
      <c r="A715" s="144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4"/>
      <c r="V715" s="144"/>
      <c r="W715" s="144"/>
      <c r="X715" s="144"/>
      <c r="Y715" s="144"/>
      <c r="Z715" s="144"/>
    </row>
    <row r="716" s="91" customFormat="1" ht="16.15" customHeight="1" spans="1:26">
      <c r="A716" s="144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4"/>
      <c r="V716" s="144"/>
      <c r="W716" s="144"/>
      <c r="X716" s="144"/>
      <c r="Y716" s="144"/>
      <c r="Z716" s="144"/>
    </row>
    <row r="717" s="91" customFormat="1" ht="16.15" customHeight="1" spans="1:26">
      <c r="A717" s="144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4"/>
      <c r="V717" s="144"/>
      <c r="W717" s="144"/>
      <c r="X717" s="144"/>
      <c r="Y717" s="144"/>
      <c r="Z717" s="144"/>
    </row>
    <row r="718" s="91" customFormat="1" ht="16.15" customHeight="1" spans="1:26">
      <c r="A718" s="144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4"/>
      <c r="V718" s="144"/>
      <c r="W718" s="144"/>
      <c r="X718" s="144"/>
      <c r="Y718" s="144"/>
      <c r="Z718" s="144"/>
    </row>
    <row r="719" s="91" customFormat="1" ht="16.15" customHeight="1" spans="1:26">
      <c r="A719" s="144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4"/>
      <c r="V719" s="144"/>
      <c r="W719" s="144"/>
      <c r="X719" s="144"/>
      <c r="Y719" s="144"/>
      <c r="Z719" s="144"/>
    </row>
    <row r="720" s="91" customFormat="1" ht="16.15" customHeight="1" spans="1:26">
      <c r="A720" s="144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4"/>
      <c r="V720" s="144"/>
      <c r="W720" s="144"/>
      <c r="X720" s="144"/>
      <c r="Y720" s="144"/>
      <c r="Z720" s="144"/>
    </row>
    <row r="721" s="91" customFormat="1" ht="16.15" customHeight="1" spans="1:26">
      <c r="A721" s="144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4"/>
      <c r="V721" s="144"/>
      <c r="W721" s="144"/>
      <c r="X721" s="144"/>
      <c r="Y721" s="144"/>
      <c r="Z721" s="144"/>
    </row>
    <row r="722" s="91" customFormat="1" ht="16.15" customHeight="1" spans="1:26">
      <c r="A722" s="144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4"/>
      <c r="V722" s="144"/>
      <c r="W722" s="144"/>
      <c r="X722" s="144"/>
      <c r="Y722" s="144"/>
      <c r="Z722" s="144"/>
    </row>
    <row r="723" s="91" customFormat="1" ht="16.15" customHeight="1" spans="1:26">
      <c r="A723" s="144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4"/>
      <c r="V723" s="144"/>
      <c r="W723" s="144"/>
      <c r="X723" s="144"/>
      <c r="Y723" s="144"/>
      <c r="Z723" s="144"/>
    </row>
    <row r="724" s="91" customFormat="1" ht="16.15" customHeight="1" spans="1:26">
      <c r="A724" s="144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4"/>
      <c r="V724" s="144"/>
      <c r="W724" s="144"/>
      <c r="X724" s="144"/>
      <c r="Y724" s="144"/>
      <c r="Z724" s="144"/>
    </row>
    <row r="725" s="91" customFormat="1" ht="16.15" customHeight="1" spans="1:26">
      <c r="A725" s="144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4"/>
      <c r="V725" s="144"/>
      <c r="W725" s="144"/>
      <c r="X725" s="144"/>
      <c r="Y725" s="144"/>
      <c r="Z725" s="144"/>
    </row>
    <row r="726" s="91" customFormat="1" ht="16.15" customHeight="1" spans="1:26">
      <c r="A726" s="144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4"/>
      <c r="V726" s="144"/>
      <c r="W726" s="144"/>
      <c r="X726" s="144"/>
      <c r="Y726" s="144"/>
      <c r="Z726" s="144"/>
    </row>
    <row r="727" s="91" customFormat="1" ht="16.15" customHeight="1" spans="1:26">
      <c r="A727" s="144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4"/>
      <c r="V727" s="144"/>
      <c r="W727" s="144"/>
      <c r="X727" s="144"/>
      <c r="Y727" s="144"/>
      <c r="Z727" s="144"/>
    </row>
    <row r="728" s="91" customFormat="1" ht="16.15" customHeight="1" spans="1:26">
      <c r="A728" s="144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4"/>
      <c r="V728" s="144"/>
      <c r="W728" s="144"/>
      <c r="X728" s="144"/>
      <c r="Y728" s="144"/>
      <c r="Z728" s="144"/>
    </row>
    <row r="729" s="91" customFormat="1" ht="16.15" customHeight="1" spans="1:26">
      <c r="A729" s="144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4"/>
      <c r="V729" s="144"/>
      <c r="W729" s="144"/>
      <c r="X729" s="144"/>
      <c r="Y729" s="144"/>
      <c r="Z729" s="144"/>
    </row>
    <row r="730" s="91" customFormat="1" ht="16.15" customHeight="1" spans="1:26">
      <c r="A730" s="144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4"/>
      <c r="V730" s="144"/>
      <c r="W730" s="144"/>
      <c r="X730" s="144"/>
      <c r="Y730" s="144"/>
      <c r="Z730" s="144"/>
    </row>
    <row r="731" s="91" customFormat="1" ht="16.15" customHeight="1" spans="1:26">
      <c r="A731" s="144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4"/>
      <c r="V731" s="144"/>
      <c r="W731" s="144"/>
      <c r="X731" s="144"/>
      <c r="Y731" s="144"/>
      <c r="Z731" s="144"/>
    </row>
    <row r="732" s="91" customFormat="1" ht="16.15" customHeight="1" spans="1:26">
      <c r="A732" s="144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4"/>
      <c r="V732" s="144"/>
      <c r="W732" s="144"/>
      <c r="X732" s="144"/>
      <c r="Y732" s="144"/>
      <c r="Z732" s="144"/>
    </row>
    <row r="733" s="91" customFormat="1" ht="16.15" customHeight="1" spans="1:26">
      <c r="A733" s="144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4"/>
      <c r="V733" s="144"/>
      <c r="W733" s="144"/>
      <c r="X733" s="144"/>
      <c r="Y733" s="144"/>
      <c r="Z733" s="144"/>
    </row>
    <row r="734" s="91" customFormat="1" ht="16.15" customHeight="1" spans="1:26">
      <c r="A734" s="144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4"/>
      <c r="V734" s="144"/>
      <c r="W734" s="144"/>
      <c r="X734" s="144"/>
      <c r="Y734" s="144"/>
      <c r="Z734" s="144"/>
    </row>
    <row r="735" s="91" customFormat="1" ht="16.15" customHeight="1" spans="1:26">
      <c r="A735" s="144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4"/>
      <c r="V735" s="144"/>
      <c r="W735" s="144"/>
      <c r="X735" s="144"/>
      <c r="Y735" s="144"/>
      <c r="Z735" s="144"/>
    </row>
    <row r="736" s="91" customFormat="1" ht="16.15" customHeight="1" spans="1:26">
      <c r="A736" s="144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4"/>
      <c r="V736" s="144"/>
      <c r="W736" s="144"/>
      <c r="X736" s="144"/>
      <c r="Y736" s="144"/>
      <c r="Z736" s="144"/>
    </row>
    <row r="737" s="91" customFormat="1" ht="16.15" customHeight="1" spans="1:26">
      <c r="A737" s="144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4"/>
      <c r="V737" s="144"/>
      <c r="W737" s="144"/>
      <c r="X737" s="144"/>
      <c r="Y737" s="144"/>
      <c r="Z737" s="144"/>
    </row>
    <row r="738" s="91" customFormat="1" ht="16.15" customHeight="1" spans="1:26">
      <c r="A738" s="144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4"/>
      <c r="V738" s="144"/>
      <c r="W738" s="144"/>
      <c r="X738" s="144"/>
      <c r="Y738" s="144"/>
      <c r="Z738" s="144"/>
    </row>
    <row r="739" s="91" customFormat="1" ht="16.15" customHeight="1" spans="1:26">
      <c r="A739" s="144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4"/>
      <c r="V739" s="144"/>
      <c r="W739" s="144"/>
      <c r="X739" s="144"/>
      <c r="Y739" s="144"/>
      <c r="Z739" s="144"/>
    </row>
    <row r="740" s="91" customFormat="1" ht="16.15" customHeight="1" spans="1:26">
      <c r="A740" s="144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4"/>
      <c r="V740" s="144"/>
      <c r="W740" s="144"/>
      <c r="X740" s="144"/>
      <c r="Y740" s="144"/>
      <c r="Z740" s="144"/>
    </row>
    <row r="741" s="91" customFormat="1" ht="16.15" customHeight="1" spans="1:26">
      <c r="A741" s="144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4"/>
      <c r="V741" s="144"/>
      <c r="W741" s="144"/>
      <c r="X741" s="144"/>
      <c r="Y741" s="144"/>
      <c r="Z741" s="144"/>
    </row>
    <row r="742" s="91" customFormat="1" ht="16.15" customHeight="1" spans="1:26">
      <c r="A742" s="144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4"/>
      <c r="V742" s="144"/>
      <c r="W742" s="144"/>
      <c r="X742" s="144"/>
      <c r="Y742" s="144"/>
      <c r="Z742" s="144"/>
    </row>
    <row r="743" s="91" customFormat="1" ht="16.15" customHeight="1" spans="1:26">
      <c r="A743" s="144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4"/>
      <c r="V743" s="144"/>
      <c r="W743" s="144"/>
      <c r="X743" s="144"/>
      <c r="Y743" s="144"/>
      <c r="Z743" s="144"/>
    </row>
    <row r="744" s="91" customFormat="1" ht="16.15" customHeight="1" spans="1:26">
      <c r="A744" s="144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4"/>
      <c r="V744" s="144"/>
      <c r="W744" s="144"/>
      <c r="X744" s="144"/>
      <c r="Y744" s="144"/>
      <c r="Z744" s="144"/>
    </row>
    <row r="745" s="91" customFormat="1" ht="16.15" customHeight="1" spans="1:26">
      <c r="A745" s="144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4"/>
      <c r="V745" s="144"/>
      <c r="W745" s="144"/>
      <c r="X745" s="144"/>
      <c r="Y745" s="144"/>
      <c r="Z745" s="144"/>
    </row>
    <row r="746" s="91" customFormat="1" ht="16.15" customHeight="1" spans="1:26">
      <c r="A746" s="144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4"/>
      <c r="V746" s="144"/>
      <c r="W746" s="144"/>
      <c r="X746" s="144"/>
      <c r="Y746" s="144"/>
      <c r="Z746" s="144"/>
    </row>
    <row r="747" s="91" customFormat="1" ht="16.15" customHeight="1" spans="1:26">
      <c r="A747" s="144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4"/>
      <c r="V747" s="144"/>
      <c r="W747" s="144"/>
      <c r="X747" s="144"/>
      <c r="Y747" s="144"/>
      <c r="Z747" s="144"/>
    </row>
    <row r="748" s="91" customFormat="1" ht="16.15" customHeight="1" spans="1:26">
      <c r="A748" s="144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4"/>
      <c r="V748" s="144"/>
      <c r="W748" s="144"/>
      <c r="X748" s="144"/>
      <c r="Y748" s="144"/>
      <c r="Z748" s="144"/>
    </row>
    <row r="749" s="91" customFormat="1" ht="16.15" customHeight="1" spans="1:26">
      <c r="A749" s="144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4"/>
      <c r="V749" s="144"/>
      <c r="W749" s="144"/>
      <c r="X749" s="144"/>
      <c r="Y749" s="144"/>
      <c r="Z749" s="144"/>
    </row>
    <row r="750" s="91" customFormat="1" ht="16.15" customHeight="1" spans="1:26">
      <c r="A750" s="144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4"/>
      <c r="V750" s="144"/>
      <c r="W750" s="144"/>
      <c r="X750" s="144"/>
      <c r="Y750" s="144"/>
      <c r="Z750" s="144"/>
    </row>
    <row r="751" s="91" customFormat="1" ht="16.15" customHeight="1" spans="1:26">
      <c r="A751" s="144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4"/>
      <c r="V751" s="144"/>
      <c r="W751" s="144"/>
      <c r="X751" s="144"/>
      <c r="Y751" s="144"/>
      <c r="Z751" s="144"/>
    </row>
    <row r="752" s="91" customFormat="1" ht="16.15" customHeight="1" spans="1:26">
      <c r="A752" s="144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4"/>
      <c r="V752" s="144"/>
      <c r="W752" s="144"/>
      <c r="X752" s="144"/>
      <c r="Y752" s="144"/>
      <c r="Z752" s="144"/>
    </row>
    <row r="753" s="91" customFormat="1" ht="16.15" customHeight="1" spans="1:26">
      <c r="A753" s="144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4"/>
      <c r="V753" s="144"/>
      <c r="W753" s="144"/>
      <c r="X753" s="144"/>
      <c r="Y753" s="144"/>
      <c r="Z753" s="144"/>
    </row>
    <row r="754" s="91" customFormat="1" ht="16.15" customHeight="1" spans="1:26">
      <c r="A754" s="144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4"/>
      <c r="V754" s="144"/>
      <c r="W754" s="144"/>
      <c r="X754" s="144"/>
      <c r="Y754" s="144"/>
      <c r="Z754" s="144"/>
    </row>
    <row r="755" s="91" customFormat="1" ht="16.15" customHeight="1" spans="1:26">
      <c r="A755" s="144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4"/>
      <c r="V755" s="144"/>
      <c r="W755" s="144"/>
      <c r="X755" s="144"/>
      <c r="Y755" s="144"/>
      <c r="Z755" s="144"/>
    </row>
    <row r="756" s="91" customFormat="1" ht="16.15" customHeight="1" spans="1:26">
      <c r="A756" s="144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4"/>
      <c r="V756" s="144"/>
      <c r="W756" s="144"/>
      <c r="X756" s="144"/>
      <c r="Y756" s="144"/>
      <c r="Z756" s="144"/>
    </row>
    <row r="757" s="91" customFormat="1" ht="16.15" customHeight="1" spans="1:26">
      <c r="A757" s="144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4"/>
      <c r="V757" s="144"/>
      <c r="W757" s="144"/>
      <c r="X757" s="144"/>
      <c r="Y757" s="144"/>
      <c r="Z757" s="144"/>
    </row>
    <row r="758" s="91" customFormat="1" ht="16.15" customHeight="1" spans="1:26">
      <c r="A758" s="144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4"/>
      <c r="V758" s="144"/>
      <c r="W758" s="144"/>
      <c r="X758" s="144"/>
      <c r="Y758" s="144"/>
      <c r="Z758" s="144"/>
    </row>
    <row r="759" s="91" customFormat="1" ht="16.15" customHeight="1" spans="1:26">
      <c r="A759" s="144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4"/>
      <c r="V759" s="144"/>
      <c r="W759" s="144"/>
      <c r="X759" s="144"/>
      <c r="Y759" s="144"/>
      <c r="Z759" s="144"/>
    </row>
    <row r="760" s="91" customFormat="1" ht="16.15" customHeight="1" spans="1:26">
      <c r="A760" s="144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4"/>
      <c r="V760" s="144"/>
      <c r="W760" s="144"/>
      <c r="X760" s="144"/>
      <c r="Y760" s="144"/>
      <c r="Z760" s="144"/>
    </row>
    <row r="761" s="91" customFormat="1" ht="16.15" customHeight="1" spans="1:26">
      <c r="A761" s="144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4"/>
      <c r="V761" s="144"/>
      <c r="W761" s="144"/>
      <c r="X761" s="144"/>
      <c r="Y761" s="144"/>
      <c r="Z761" s="144"/>
    </row>
    <row r="762" s="91" customFormat="1" ht="16.15" customHeight="1" spans="1:26">
      <c r="A762" s="144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4"/>
      <c r="V762" s="144"/>
      <c r="W762" s="144"/>
      <c r="X762" s="144"/>
      <c r="Y762" s="144"/>
      <c r="Z762" s="144"/>
    </row>
    <row r="763" s="91" customFormat="1" ht="16.15" customHeight="1" spans="1:26">
      <c r="A763" s="144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4"/>
      <c r="V763" s="144"/>
      <c r="W763" s="144"/>
      <c r="X763" s="144"/>
      <c r="Y763" s="144"/>
      <c r="Z763" s="144"/>
    </row>
    <row r="764" s="91" customFormat="1" ht="16.15" customHeight="1" spans="1:26">
      <c r="A764" s="144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4"/>
      <c r="V764" s="144"/>
      <c r="W764" s="144"/>
      <c r="X764" s="144"/>
      <c r="Y764" s="144"/>
      <c r="Z764" s="144"/>
    </row>
    <row r="765" s="91" customFormat="1" ht="16.15" customHeight="1" spans="1:26">
      <c r="A765" s="144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4"/>
      <c r="V765" s="144"/>
      <c r="W765" s="144"/>
      <c r="X765" s="144"/>
      <c r="Y765" s="144"/>
      <c r="Z765" s="144"/>
    </row>
    <row r="766" s="91" customFormat="1" ht="16.15" customHeight="1" spans="1:26">
      <c r="A766" s="144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4"/>
      <c r="V766" s="144"/>
      <c r="W766" s="144"/>
      <c r="X766" s="144"/>
      <c r="Y766" s="144"/>
      <c r="Z766" s="144"/>
    </row>
    <row r="767" s="91" customFormat="1" ht="16.15" customHeight="1" spans="1:26">
      <c r="A767" s="144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4"/>
      <c r="V767" s="144"/>
      <c r="W767" s="144"/>
      <c r="X767" s="144"/>
      <c r="Y767" s="144"/>
      <c r="Z767" s="144"/>
    </row>
    <row r="768" s="91" customFormat="1" ht="16.15" customHeight="1" spans="1:26">
      <c r="A768" s="144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4"/>
      <c r="V768" s="144"/>
      <c r="W768" s="144"/>
      <c r="X768" s="144"/>
      <c r="Y768" s="144"/>
      <c r="Z768" s="144"/>
    </row>
    <row r="769" s="91" customFormat="1" ht="16.15" customHeight="1" spans="1:26">
      <c r="A769" s="144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4"/>
      <c r="V769" s="144"/>
      <c r="W769" s="144"/>
      <c r="X769" s="144"/>
      <c r="Y769" s="144"/>
      <c r="Z769" s="144"/>
    </row>
    <row r="770" s="91" customFormat="1" ht="16.15" customHeight="1" spans="1:26">
      <c r="A770" s="144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4"/>
      <c r="V770" s="144"/>
      <c r="W770" s="144"/>
      <c r="X770" s="144"/>
      <c r="Y770" s="144"/>
      <c r="Z770" s="144"/>
    </row>
    <row r="771" s="91" customFormat="1" ht="16.15" customHeight="1" spans="1:26">
      <c r="A771" s="144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4"/>
      <c r="V771" s="144"/>
      <c r="W771" s="144"/>
      <c r="X771" s="144"/>
      <c r="Y771" s="144"/>
      <c r="Z771" s="144"/>
    </row>
    <row r="772" s="91" customFormat="1" ht="16.15" customHeight="1" spans="1:26">
      <c r="A772" s="144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4"/>
      <c r="V772" s="144"/>
      <c r="W772" s="144"/>
      <c r="X772" s="144"/>
      <c r="Y772" s="144"/>
      <c r="Z772" s="144"/>
    </row>
    <row r="773" s="91" customFormat="1" ht="16.15" customHeight="1" spans="1:26">
      <c r="A773" s="144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4"/>
      <c r="V773" s="144"/>
      <c r="W773" s="144"/>
      <c r="X773" s="144"/>
      <c r="Y773" s="144"/>
      <c r="Z773" s="144"/>
    </row>
    <row r="774" s="91" customFormat="1" ht="16.15" customHeight="1" spans="1:26">
      <c r="A774" s="144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4"/>
      <c r="V774" s="144"/>
      <c r="W774" s="144"/>
      <c r="X774" s="144"/>
      <c r="Y774" s="144"/>
      <c r="Z774" s="144"/>
    </row>
    <row r="775" s="91" customFormat="1" ht="16.15" customHeight="1" spans="1:26">
      <c r="A775" s="144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4"/>
      <c r="V775" s="144"/>
      <c r="W775" s="144"/>
      <c r="X775" s="144"/>
      <c r="Y775" s="144"/>
      <c r="Z775" s="144"/>
    </row>
    <row r="776" s="91" customFormat="1" ht="16.15" customHeight="1" spans="1:26">
      <c r="A776" s="144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4"/>
      <c r="V776" s="144"/>
      <c r="W776" s="144"/>
      <c r="X776" s="144"/>
      <c r="Y776" s="144"/>
      <c r="Z776" s="144"/>
    </row>
    <row r="777" s="91" customFormat="1" ht="16.15" customHeight="1" spans="1:26">
      <c r="A777" s="144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4"/>
      <c r="V777" s="144"/>
      <c r="W777" s="144"/>
      <c r="X777" s="144"/>
      <c r="Y777" s="144"/>
      <c r="Z777" s="144"/>
    </row>
    <row r="778" s="91" customFormat="1" ht="16.15" customHeight="1" spans="1:26">
      <c r="A778" s="144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4"/>
      <c r="V778" s="144"/>
      <c r="W778" s="144"/>
      <c r="X778" s="144"/>
      <c r="Y778" s="144"/>
      <c r="Z778" s="144"/>
    </row>
    <row r="779" s="91" customFormat="1" ht="16.15" customHeight="1" spans="1:26">
      <c r="A779" s="144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4"/>
      <c r="V779" s="144"/>
      <c r="W779" s="144"/>
      <c r="X779" s="144"/>
      <c r="Y779" s="144"/>
      <c r="Z779" s="144"/>
    </row>
    <row r="780" s="91" customFormat="1" ht="16.15" customHeight="1" spans="1:26">
      <c r="A780" s="144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4"/>
      <c r="V780" s="144"/>
      <c r="W780" s="144"/>
      <c r="X780" s="144"/>
      <c r="Y780" s="144"/>
      <c r="Z780" s="144"/>
    </row>
    <row r="781" s="91" customFormat="1" ht="16.15" customHeight="1" spans="1:26">
      <c r="A781" s="144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4"/>
      <c r="V781" s="144"/>
      <c r="W781" s="144"/>
      <c r="X781" s="144"/>
      <c r="Y781" s="144"/>
      <c r="Z781" s="144"/>
    </row>
    <row r="782" s="91" customFormat="1" ht="16.15" customHeight="1" spans="1:26">
      <c r="A782" s="144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4"/>
      <c r="V782" s="144"/>
      <c r="W782" s="144"/>
      <c r="X782" s="144"/>
      <c r="Y782" s="144"/>
      <c r="Z782" s="144"/>
    </row>
    <row r="783" s="91" customFormat="1" ht="16.15" customHeight="1" spans="1:26">
      <c r="A783" s="144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4"/>
      <c r="V783" s="144"/>
      <c r="W783" s="144"/>
      <c r="X783" s="144"/>
      <c r="Y783" s="144"/>
      <c r="Z783" s="144"/>
    </row>
    <row r="784" s="91" customFormat="1" ht="16.15" customHeight="1" spans="1:26">
      <c r="A784" s="144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4"/>
      <c r="V784" s="144"/>
      <c r="W784" s="144"/>
      <c r="X784" s="144"/>
      <c r="Y784" s="144"/>
      <c r="Z784" s="144"/>
    </row>
    <row r="785" s="91" customFormat="1" ht="16.15" customHeight="1" spans="1:26">
      <c r="A785" s="144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4"/>
      <c r="V785" s="144"/>
      <c r="W785" s="144"/>
      <c r="X785" s="144"/>
      <c r="Y785" s="144"/>
      <c r="Z785" s="144"/>
    </row>
    <row r="786" s="91" customFormat="1" ht="16.15" customHeight="1" spans="1:26">
      <c r="A786" s="144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4"/>
      <c r="V786" s="144"/>
      <c r="W786" s="144"/>
      <c r="X786" s="144"/>
      <c r="Y786" s="144"/>
      <c r="Z786" s="144"/>
    </row>
    <row r="787" s="91" customFormat="1" ht="16.15" customHeight="1" spans="1:26">
      <c r="A787" s="144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4"/>
      <c r="V787" s="144"/>
      <c r="W787" s="144"/>
      <c r="X787" s="144"/>
      <c r="Y787" s="144"/>
      <c r="Z787" s="144"/>
    </row>
    <row r="788" s="91" customFormat="1" ht="16.15" customHeight="1" spans="1:26">
      <c r="A788" s="144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4"/>
      <c r="V788" s="144"/>
      <c r="W788" s="144"/>
      <c r="X788" s="144"/>
      <c r="Y788" s="144"/>
      <c r="Z788" s="144"/>
    </row>
    <row r="789" s="91" customFormat="1" ht="16.15" customHeight="1" spans="1:26">
      <c r="A789" s="144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4"/>
      <c r="V789" s="144"/>
      <c r="W789" s="144"/>
      <c r="X789" s="144"/>
      <c r="Y789" s="144"/>
      <c r="Z789" s="144"/>
    </row>
    <row r="790" s="91" customFormat="1" ht="16.15" customHeight="1" spans="1:26">
      <c r="A790" s="144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4"/>
      <c r="V790" s="144"/>
      <c r="W790" s="144"/>
      <c r="X790" s="144"/>
      <c r="Y790" s="144"/>
      <c r="Z790" s="144"/>
    </row>
    <row r="791" s="91" customFormat="1" ht="16.15" customHeight="1" spans="1:26">
      <c r="A791" s="144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4"/>
      <c r="V791" s="144"/>
      <c r="W791" s="144"/>
      <c r="X791" s="144"/>
      <c r="Y791" s="144"/>
      <c r="Z791" s="144"/>
    </row>
    <row r="792" s="91" customFormat="1" ht="16.15" customHeight="1" spans="1:26">
      <c r="A792" s="144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4"/>
      <c r="V792" s="144"/>
      <c r="W792" s="144"/>
      <c r="X792" s="144"/>
      <c r="Y792" s="144"/>
      <c r="Z792" s="144"/>
    </row>
    <row r="793" s="91" customFormat="1" ht="16.15" customHeight="1" spans="1:26">
      <c r="A793" s="144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4"/>
      <c r="V793" s="144"/>
      <c r="W793" s="144"/>
      <c r="X793" s="144"/>
      <c r="Y793" s="144"/>
      <c r="Z793" s="144"/>
    </row>
    <row r="794" s="91" customFormat="1" ht="16.15" customHeight="1" spans="1:26">
      <c r="A794" s="144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4"/>
      <c r="V794" s="144"/>
      <c r="W794" s="144"/>
      <c r="X794" s="144"/>
      <c r="Y794" s="144"/>
      <c r="Z794" s="144"/>
    </row>
    <row r="795" s="91" customFormat="1" ht="16.15" customHeight="1" spans="1:26">
      <c r="A795" s="144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4"/>
      <c r="V795" s="144"/>
      <c r="W795" s="144"/>
      <c r="X795" s="144"/>
      <c r="Y795" s="144"/>
      <c r="Z795" s="144"/>
    </row>
    <row r="796" s="91" customFormat="1" ht="16.15" customHeight="1" spans="1:26">
      <c r="A796" s="144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4"/>
      <c r="V796" s="144"/>
      <c r="W796" s="144"/>
      <c r="X796" s="144"/>
      <c r="Y796" s="144"/>
      <c r="Z796" s="144"/>
    </row>
    <row r="797" s="91" customFormat="1" ht="16.15" customHeight="1" spans="1:26">
      <c r="A797" s="144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4"/>
      <c r="V797" s="144"/>
      <c r="W797" s="144"/>
      <c r="X797" s="144"/>
      <c r="Y797" s="144"/>
      <c r="Z797" s="144"/>
    </row>
    <row r="798" s="91" customFormat="1" ht="16.15" customHeight="1" spans="1:26">
      <c r="A798" s="144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4"/>
      <c r="V798" s="144"/>
      <c r="W798" s="144"/>
      <c r="X798" s="144"/>
      <c r="Y798" s="144"/>
      <c r="Z798" s="144"/>
    </row>
    <row r="799" s="91" customFormat="1" ht="16.15" customHeight="1" spans="1:26">
      <c r="A799" s="144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4"/>
      <c r="V799" s="144"/>
      <c r="W799" s="144"/>
      <c r="X799" s="144"/>
      <c r="Y799" s="144"/>
      <c r="Z799" s="144"/>
    </row>
    <row r="800" s="91" customFormat="1" ht="16.15" customHeight="1" spans="1:26">
      <c r="A800" s="144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4"/>
      <c r="V800" s="144"/>
      <c r="W800" s="144"/>
      <c r="X800" s="144"/>
      <c r="Y800" s="144"/>
      <c r="Z800" s="144"/>
    </row>
    <row r="801" s="91" customFormat="1" ht="16.15" customHeight="1" spans="1:26">
      <c r="A801" s="144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4"/>
      <c r="V801" s="144"/>
      <c r="W801" s="144"/>
      <c r="X801" s="144"/>
      <c r="Y801" s="144"/>
      <c r="Z801" s="144"/>
    </row>
    <row r="802" s="91" customFormat="1" ht="16.15" customHeight="1" spans="1:26">
      <c r="A802" s="144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4"/>
      <c r="V802" s="144"/>
      <c r="W802" s="144"/>
      <c r="X802" s="144"/>
      <c r="Y802" s="144"/>
      <c r="Z802" s="144"/>
    </row>
    <row r="803" s="91" customFormat="1" ht="16.15" customHeight="1" spans="1:26">
      <c r="A803" s="144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4"/>
      <c r="V803" s="144"/>
      <c r="W803" s="144"/>
      <c r="X803" s="144"/>
      <c r="Y803" s="144"/>
      <c r="Z803" s="144"/>
    </row>
    <row r="804" s="91" customFormat="1" ht="16.15" customHeight="1" spans="1:26">
      <c r="A804" s="144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4"/>
      <c r="V804" s="144"/>
      <c r="W804" s="144"/>
      <c r="X804" s="144"/>
      <c r="Y804" s="144"/>
      <c r="Z804" s="144"/>
    </row>
    <row r="805" s="91" customFormat="1" ht="16.15" customHeight="1" spans="1:26">
      <c r="A805" s="144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4"/>
      <c r="V805" s="144"/>
      <c r="W805" s="144"/>
      <c r="X805" s="144"/>
      <c r="Y805" s="144"/>
      <c r="Z805" s="144"/>
    </row>
    <row r="806" s="91" customFormat="1" ht="16.15" customHeight="1" spans="1:26">
      <c r="A806" s="144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4"/>
      <c r="V806" s="144"/>
      <c r="W806" s="144"/>
      <c r="X806" s="144"/>
      <c r="Y806" s="144"/>
      <c r="Z806" s="144"/>
    </row>
    <row r="807" s="91" customFormat="1" ht="16.15" customHeight="1" spans="1:26">
      <c r="A807" s="144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4"/>
      <c r="V807" s="144"/>
      <c r="W807" s="144"/>
      <c r="X807" s="144"/>
      <c r="Y807" s="144"/>
      <c r="Z807" s="144"/>
    </row>
    <row r="808" s="91" customFormat="1" ht="16.15" customHeight="1" spans="1:26">
      <c r="A808" s="144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4"/>
      <c r="V808" s="144"/>
      <c r="W808" s="144"/>
      <c r="X808" s="144"/>
      <c r="Y808" s="144"/>
      <c r="Z808" s="144"/>
    </row>
    <row r="809" s="91" customFormat="1" ht="16.15" customHeight="1" spans="1:26">
      <c r="A809" s="144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4"/>
      <c r="V809" s="144"/>
      <c r="W809" s="144"/>
      <c r="X809" s="144"/>
      <c r="Y809" s="144"/>
      <c r="Z809" s="144"/>
    </row>
    <row r="810" s="91" customFormat="1" ht="16.15" customHeight="1" spans="1:26">
      <c r="A810" s="144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4"/>
      <c r="V810" s="144"/>
      <c r="W810" s="144"/>
      <c r="X810" s="144"/>
      <c r="Y810" s="144"/>
      <c r="Z810" s="144"/>
    </row>
    <row r="811" s="91" customFormat="1" ht="16.15" customHeight="1" spans="1:26">
      <c r="A811" s="144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4"/>
      <c r="V811" s="144"/>
      <c r="W811" s="144"/>
      <c r="X811" s="144"/>
      <c r="Y811" s="144"/>
      <c r="Z811" s="144"/>
    </row>
    <row r="812" s="91" customFormat="1" ht="16.15" customHeight="1" spans="1:26">
      <c r="A812" s="144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4"/>
      <c r="V812" s="144"/>
      <c r="W812" s="144"/>
      <c r="X812" s="144"/>
      <c r="Y812" s="144"/>
      <c r="Z812" s="144"/>
    </row>
    <row r="813" s="91" customFormat="1" ht="16.15" customHeight="1" spans="1:26">
      <c r="A813" s="144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4"/>
      <c r="V813" s="144"/>
      <c r="W813" s="144"/>
      <c r="X813" s="144"/>
      <c r="Y813" s="144"/>
      <c r="Z813" s="144"/>
    </row>
    <row r="814" s="91" customFormat="1" ht="16.15" customHeight="1" spans="1:26">
      <c r="A814" s="144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4"/>
      <c r="V814" s="144"/>
      <c r="W814" s="144"/>
      <c r="X814" s="144"/>
      <c r="Y814" s="144"/>
      <c r="Z814" s="144"/>
    </row>
    <row r="815" s="91" customFormat="1" ht="16.15" customHeight="1" spans="1:26">
      <c r="A815" s="144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4"/>
      <c r="V815" s="144"/>
      <c r="W815" s="144"/>
      <c r="X815" s="144"/>
      <c r="Y815" s="144"/>
      <c r="Z815" s="144"/>
    </row>
    <row r="816" s="91" customFormat="1" ht="16.15" customHeight="1" spans="1:26">
      <c r="A816" s="144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4"/>
      <c r="V816" s="144"/>
      <c r="W816" s="144"/>
      <c r="X816" s="144"/>
      <c r="Y816" s="144"/>
      <c r="Z816" s="144"/>
    </row>
    <row r="817" s="91" customFormat="1" ht="16.15" customHeight="1" spans="1:26">
      <c r="A817" s="144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4"/>
      <c r="V817" s="144"/>
      <c r="W817" s="144"/>
      <c r="X817" s="144"/>
      <c r="Y817" s="144"/>
      <c r="Z817" s="144"/>
    </row>
    <row r="818" s="91" customFormat="1" ht="16.15" customHeight="1" spans="1:26">
      <c r="A818" s="144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4"/>
      <c r="V818" s="144"/>
      <c r="W818" s="144"/>
      <c r="X818" s="144"/>
      <c r="Y818" s="144"/>
      <c r="Z818" s="144"/>
    </row>
    <row r="819" s="91" customFormat="1" ht="16.15" customHeight="1" spans="1:26">
      <c r="A819" s="144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4"/>
      <c r="V819" s="144"/>
      <c r="W819" s="144"/>
      <c r="X819" s="144"/>
      <c r="Y819" s="144"/>
      <c r="Z819" s="144"/>
    </row>
    <row r="820" s="91" customFormat="1" ht="16.15" customHeight="1" spans="1:26">
      <c r="A820" s="144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4"/>
      <c r="V820" s="144"/>
      <c r="W820" s="144"/>
      <c r="X820" s="144"/>
      <c r="Y820" s="144"/>
      <c r="Z820" s="144"/>
    </row>
    <row r="821" s="91" customFormat="1" ht="16.15" customHeight="1" spans="1:26">
      <c r="A821" s="144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4"/>
      <c r="V821" s="144"/>
      <c r="W821" s="144"/>
      <c r="X821" s="144"/>
      <c r="Y821" s="144"/>
      <c r="Z821" s="144"/>
    </row>
    <row r="822" s="91" customFormat="1" ht="16.15" customHeight="1" spans="1:26">
      <c r="A822" s="144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4"/>
      <c r="V822" s="144"/>
      <c r="W822" s="144"/>
      <c r="X822" s="144"/>
      <c r="Y822" s="144"/>
      <c r="Z822" s="144"/>
    </row>
    <row r="823" s="91" customFormat="1" ht="16.15" customHeight="1" spans="1:26">
      <c r="A823" s="144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4"/>
      <c r="V823" s="144"/>
      <c r="W823" s="144"/>
      <c r="X823" s="144"/>
      <c r="Y823" s="144"/>
      <c r="Z823" s="144"/>
    </row>
    <row r="824" s="91" customFormat="1" ht="16.15" customHeight="1" spans="1:26">
      <c r="A824" s="144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4"/>
      <c r="V824" s="144"/>
      <c r="W824" s="144"/>
      <c r="X824" s="144"/>
      <c r="Y824" s="144"/>
      <c r="Z824" s="144"/>
    </row>
    <row r="825" s="91" customFormat="1" ht="16.15" customHeight="1" spans="1:26">
      <c r="A825" s="144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4"/>
      <c r="V825" s="144"/>
      <c r="W825" s="144"/>
      <c r="X825" s="144"/>
      <c r="Y825" s="144"/>
      <c r="Z825" s="144"/>
    </row>
    <row r="826" s="91" customFormat="1" ht="16.15" customHeight="1" spans="1:26">
      <c r="A826" s="144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4"/>
      <c r="V826" s="144"/>
      <c r="W826" s="144"/>
      <c r="X826" s="144"/>
      <c r="Y826" s="144"/>
      <c r="Z826" s="144"/>
    </row>
    <row r="827" s="91" customFormat="1" ht="16.15" customHeight="1" spans="1:26">
      <c r="A827" s="144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4"/>
      <c r="V827" s="144"/>
      <c r="W827" s="144"/>
      <c r="X827" s="144"/>
      <c r="Y827" s="144"/>
      <c r="Z827" s="144"/>
    </row>
    <row r="828" s="91" customFormat="1" ht="16.15" customHeight="1" spans="1:26">
      <c r="A828" s="144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4"/>
      <c r="V828" s="144"/>
      <c r="W828" s="144"/>
      <c r="X828" s="144"/>
      <c r="Y828" s="144"/>
      <c r="Z828" s="144"/>
    </row>
    <row r="829" s="91" customFormat="1" ht="16.15" customHeight="1" spans="1:26">
      <c r="A829" s="144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4"/>
      <c r="V829" s="144"/>
      <c r="W829" s="144"/>
      <c r="X829" s="144"/>
      <c r="Y829" s="144"/>
      <c r="Z829" s="144"/>
    </row>
    <row r="830" s="91" customFormat="1" ht="16.15" customHeight="1" spans="1:26">
      <c r="A830" s="144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4"/>
      <c r="V830" s="144"/>
      <c r="W830" s="144"/>
      <c r="X830" s="144"/>
      <c r="Y830" s="144"/>
      <c r="Z830" s="144"/>
    </row>
    <row r="831" s="91" customFormat="1" ht="16.15" customHeight="1" spans="1:26">
      <c r="A831" s="144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4"/>
      <c r="V831" s="144"/>
      <c r="W831" s="144"/>
      <c r="X831" s="144"/>
      <c r="Y831" s="144"/>
      <c r="Z831" s="144"/>
    </row>
    <row r="832" s="91" customFormat="1" ht="16.15" customHeight="1" spans="1:26">
      <c r="A832" s="144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4"/>
      <c r="V832" s="144"/>
      <c r="W832" s="144"/>
      <c r="X832" s="144"/>
      <c r="Y832" s="144"/>
      <c r="Z832" s="144"/>
    </row>
    <row r="833" s="91" customFormat="1" ht="16.15" customHeight="1" spans="1:26">
      <c r="A833" s="144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4"/>
      <c r="V833" s="144"/>
      <c r="W833" s="144"/>
      <c r="X833" s="144"/>
      <c r="Y833" s="144"/>
      <c r="Z833" s="144"/>
    </row>
    <row r="834" s="91" customFormat="1" ht="16.15" customHeight="1" spans="1:26">
      <c r="A834" s="144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4"/>
      <c r="V834" s="144"/>
      <c r="W834" s="144"/>
      <c r="X834" s="144"/>
      <c r="Y834" s="144"/>
      <c r="Z834" s="144"/>
    </row>
    <row r="835" s="91" customFormat="1" ht="16.15" customHeight="1" spans="1:26">
      <c r="A835" s="144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4"/>
      <c r="V835" s="144"/>
      <c r="W835" s="144"/>
      <c r="X835" s="144"/>
      <c r="Y835" s="144"/>
      <c r="Z835" s="144"/>
    </row>
    <row r="836" s="91" customFormat="1" ht="16.15" customHeight="1" spans="1:26">
      <c r="A836" s="144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4"/>
      <c r="V836" s="144"/>
      <c r="W836" s="144"/>
      <c r="X836" s="144"/>
      <c r="Y836" s="144"/>
      <c r="Z836" s="144"/>
    </row>
    <row r="837" s="91" customFormat="1" ht="16.15" customHeight="1" spans="1:26">
      <c r="A837" s="144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4"/>
      <c r="V837" s="144"/>
      <c r="W837" s="144"/>
      <c r="X837" s="144"/>
      <c r="Y837" s="144"/>
      <c r="Z837" s="144"/>
    </row>
    <row r="838" s="91" customFormat="1" ht="16.15" customHeight="1" spans="1:26">
      <c r="A838" s="144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4"/>
      <c r="V838" s="144"/>
      <c r="W838" s="144"/>
      <c r="X838" s="144"/>
      <c r="Y838" s="144"/>
      <c r="Z838" s="144"/>
    </row>
    <row r="839" s="91" customFormat="1" ht="16.15" customHeight="1" spans="1:26">
      <c r="A839" s="144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4"/>
      <c r="V839" s="144"/>
      <c r="W839" s="144"/>
      <c r="X839" s="144"/>
      <c r="Y839" s="144"/>
      <c r="Z839" s="144"/>
    </row>
    <row r="840" s="91" customFormat="1" ht="16.15" customHeight="1" spans="1:26">
      <c r="A840" s="144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4"/>
      <c r="V840" s="144"/>
      <c r="W840" s="144"/>
      <c r="X840" s="144"/>
      <c r="Y840" s="144"/>
      <c r="Z840" s="144"/>
    </row>
    <row r="841" s="91" customFormat="1" ht="16.15" customHeight="1" spans="1:26">
      <c r="A841" s="144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4"/>
      <c r="V841" s="144"/>
      <c r="W841" s="144"/>
      <c r="X841" s="144"/>
      <c r="Y841" s="144"/>
      <c r="Z841" s="144"/>
    </row>
    <row r="842" s="91" customFormat="1" ht="16.15" customHeight="1" spans="1:26">
      <c r="A842" s="144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4"/>
      <c r="V842" s="144"/>
      <c r="W842" s="144"/>
      <c r="X842" s="144"/>
      <c r="Y842" s="144"/>
      <c r="Z842" s="144"/>
    </row>
    <row r="843" s="91" customFormat="1" ht="16.15" customHeight="1" spans="1:26">
      <c r="A843" s="144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4"/>
      <c r="V843" s="144"/>
      <c r="W843" s="144"/>
      <c r="X843" s="144"/>
      <c r="Y843" s="144"/>
      <c r="Z843" s="144"/>
    </row>
    <row r="844" s="91" customFormat="1" ht="16.15" customHeight="1" spans="1:26">
      <c r="A844" s="144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4"/>
      <c r="V844" s="144"/>
      <c r="W844" s="144"/>
      <c r="X844" s="144"/>
      <c r="Y844" s="144"/>
      <c r="Z844" s="144"/>
    </row>
    <row r="845" s="91" customFormat="1" ht="16.15" customHeight="1" spans="1:26">
      <c r="A845" s="144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4"/>
      <c r="V845" s="144"/>
      <c r="W845" s="144"/>
      <c r="X845" s="144"/>
      <c r="Y845" s="144"/>
      <c r="Z845" s="144"/>
    </row>
    <row r="846" s="91" customFormat="1" ht="16.15" customHeight="1" spans="1:26">
      <c r="A846" s="144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4"/>
      <c r="V846" s="144"/>
      <c r="W846" s="144"/>
      <c r="X846" s="144"/>
      <c r="Y846" s="144"/>
      <c r="Z846" s="144"/>
    </row>
    <row r="847" s="91" customFormat="1" ht="16.15" customHeight="1" spans="1:26">
      <c r="A847" s="144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4"/>
      <c r="V847" s="144"/>
      <c r="W847" s="144"/>
      <c r="X847" s="144"/>
      <c r="Y847" s="144"/>
      <c r="Z847" s="144"/>
    </row>
    <row r="848" s="91" customFormat="1" ht="16.15" customHeight="1" spans="1:26">
      <c r="A848" s="144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4"/>
      <c r="V848" s="144"/>
      <c r="W848" s="144"/>
      <c r="X848" s="144"/>
      <c r="Y848" s="144"/>
      <c r="Z848" s="144"/>
    </row>
    <row r="849" s="91" customFormat="1" ht="16.15" customHeight="1" spans="1:26">
      <c r="A849" s="144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4"/>
      <c r="V849" s="144"/>
      <c r="W849" s="144"/>
      <c r="X849" s="144"/>
      <c r="Y849" s="144"/>
      <c r="Z849" s="144"/>
    </row>
    <row r="850" s="91" customFormat="1" ht="16.15" customHeight="1" spans="1:26">
      <c r="A850" s="144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4"/>
      <c r="V850" s="144"/>
      <c r="W850" s="144"/>
      <c r="X850" s="144"/>
      <c r="Y850" s="144"/>
      <c r="Z850" s="144"/>
    </row>
    <row r="851" s="91" customFormat="1" ht="16.15" customHeight="1" spans="1:26">
      <c r="A851" s="144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4"/>
      <c r="V851" s="144"/>
      <c r="W851" s="144"/>
      <c r="X851" s="144"/>
      <c r="Y851" s="144"/>
      <c r="Z851" s="144"/>
    </row>
    <row r="852" s="91" customFormat="1" ht="16.15" customHeight="1" spans="1:26">
      <c r="A852" s="144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4"/>
      <c r="V852" s="144"/>
      <c r="W852" s="144"/>
      <c r="X852" s="144"/>
      <c r="Y852" s="144"/>
      <c r="Z852" s="144"/>
    </row>
    <row r="853" s="91" customFormat="1" ht="16.15" customHeight="1" spans="1:26">
      <c r="A853" s="144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4"/>
      <c r="V853" s="144"/>
      <c r="W853" s="144"/>
      <c r="X853" s="144"/>
      <c r="Y853" s="144"/>
      <c r="Z853" s="144"/>
    </row>
    <row r="854" s="91" customFormat="1" ht="16.15" customHeight="1" spans="1:26">
      <c r="A854" s="144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4"/>
      <c r="V854" s="144"/>
      <c r="W854" s="144"/>
      <c r="X854" s="144"/>
      <c r="Y854" s="144"/>
      <c r="Z854" s="144"/>
    </row>
    <row r="855" s="91" customFormat="1" ht="16.15" customHeight="1" spans="1:26">
      <c r="A855" s="144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4"/>
      <c r="V855" s="144"/>
      <c r="W855" s="144"/>
      <c r="X855" s="144"/>
      <c r="Y855" s="144"/>
      <c r="Z855" s="144"/>
    </row>
    <row r="856" s="91" customFormat="1" ht="16.15" customHeight="1" spans="1:26">
      <c r="A856" s="144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4"/>
      <c r="V856" s="144"/>
      <c r="W856" s="144"/>
      <c r="X856" s="144"/>
      <c r="Y856" s="144"/>
      <c r="Z856" s="144"/>
    </row>
    <row r="857" s="91" customFormat="1" ht="16.15" customHeight="1" spans="1:26">
      <c r="A857" s="144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4"/>
      <c r="V857" s="144"/>
      <c r="W857" s="144"/>
      <c r="X857" s="144"/>
      <c r="Y857" s="144"/>
      <c r="Z857" s="144"/>
    </row>
    <row r="858" s="91" customFormat="1" ht="16.15" customHeight="1" spans="1:26">
      <c r="A858" s="144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4"/>
      <c r="V858" s="144"/>
      <c r="W858" s="144"/>
      <c r="X858" s="144"/>
      <c r="Y858" s="144"/>
      <c r="Z858" s="144"/>
    </row>
    <row r="859" s="91" customFormat="1" ht="16.15" customHeight="1" spans="1:26">
      <c r="A859" s="144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4"/>
      <c r="V859" s="144"/>
      <c r="W859" s="144"/>
      <c r="X859" s="144"/>
      <c r="Y859" s="144"/>
      <c r="Z859" s="144"/>
    </row>
    <row r="860" s="91" customFormat="1" ht="16.15" customHeight="1" spans="1:26">
      <c r="A860" s="144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4"/>
      <c r="V860" s="144"/>
      <c r="W860" s="144"/>
      <c r="X860" s="144"/>
      <c r="Y860" s="144"/>
      <c r="Z860" s="144"/>
    </row>
    <row r="861" s="91" customFormat="1" ht="16.15" customHeight="1" spans="1:26">
      <c r="A861" s="144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4"/>
      <c r="V861" s="144"/>
      <c r="W861" s="144"/>
      <c r="X861" s="144"/>
      <c r="Y861" s="144"/>
      <c r="Z861" s="144"/>
    </row>
    <row r="862" s="91" customFormat="1" ht="16.15" customHeight="1" spans="1:26">
      <c r="A862" s="144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4"/>
      <c r="V862" s="144"/>
      <c r="W862" s="144"/>
      <c r="X862" s="144"/>
      <c r="Y862" s="144"/>
      <c r="Z862" s="144"/>
    </row>
    <row r="863" s="91" customFormat="1" ht="16.15" customHeight="1" spans="1:26">
      <c r="A863" s="144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4"/>
      <c r="V863" s="144"/>
      <c r="W863" s="144"/>
      <c r="X863" s="144"/>
      <c r="Y863" s="144"/>
      <c r="Z863" s="144"/>
    </row>
    <row r="864" s="91" customFormat="1" ht="16.15" customHeight="1" spans="1:26">
      <c r="A864" s="144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4"/>
      <c r="V864" s="144"/>
      <c r="W864" s="144"/>
      <c r="X864" s="144"/>
      <c r="Y864" s="144"/>
      <c r="Z864" s="144"/>
    </row>
    <row r="865" s="91" customFormat="1" ht="16.15" customHeight="1" spans="1:26">
      <c r="A865" s="144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4"/>
      <c r="V865" s="144"/>
      <c r="W865" s="144"/>
      <c r="X865" s="144"/>
      <c r="Y865" s="144"/>
      <c r="Z865" s="144"/>
    </row>
    <row r="866" s="91" customFormat="1" ht="16.15" customHeight="1" spans="1:26">
      <c r="A866" s="144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4"/>
      <c r="V866" s="144"/>
      <c r="W866" s="144"/>
      <c r="X866" s="144"/>
      <c r="Y866" s="144"/>
      <c r="Z866" s="144"/>
    </row>
    <row r="867" s="91" customFormat="1" ht="16.15" customHeight="1" spans="1:26">
      <c r="A867" s="144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4"/>
      <c r="V867" s="144"/>
      <c r="W867" s="144"/>
      <c r="X867" s="144"/>
      <c r="Y867" s="144"/>
      <c r="Z867" s="144"/>
    </row>
    <row r="868" s="91" customFormat="1" ht="16.15" customHeight="1" spans="1:26">
      <c r="A868" s="144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4"/>
      <c r="V868" s="144"/>
      <c r="W868" s="144"/>
      <c r="X868" s="144"/>
      <c r="Y868" s="144"/>
      <c r="Z868" s="144"/>
    </row>
    <row r="869" s="91" customFormat="1" ht="16.15" customHeight="1" spans="1:26">
      <c r="A869" s="144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4"/>
      <c r="V869" s="144"/>
      <c r="W869" s="144"/>
      <c r="X869" s="144"/>
      <c r="Y869" s="144"/>
      <c r="Z869" s="144"/>
    </row>
    <row r="870" s="91" customFormat="1" ht="16.15" customHeight="1" spans="1:26">
      <c r="A870" s="144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4"/>
      <c r="V870" s="144"/>
      <c r="W870" s="144"/>
      <c r="X870" s="144"/>
      <c r="Y870" s="144"/>
      <c r="Z870" s="144"/>
    </row>
    <row r="871" s="91" customFormat="1" ht="16.15" customHeight="1" spans="1:26">
      <c r="A871" s="144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4"/>
      <c r="V871" s="144"/>
      <c r="W871" s="144"/>
      <c r="X871" s="144"/>
      <c r="Y871" s="144"/>
      <c r="Z871" s="144"/>
    </row>
    <row r="872" s="91" customFormat="1" ht="16.15" customHeight="1" spans="1:26">
      <c r="A872" s="144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4"/>
      <c r="V872" s="144"/>
      <c r="W872" s="144"/>
      <c r="X872" s="144"/>
      <c r="Y872" s="144"/>
      <c r="Z872" s="144"/>
    </row>
    <row r="873" s="91" customFormat="1" ht="16.15" customHeight="1" spans="1:26">
      <c r="A873" s="144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4"/>
      <c r="V873" s="144"/>
      <c r="W873" s="144"/>
      <c r="X873" s="144"/>
      <c r="Y873" s="144"/>
      <c r="Z873" s="144"/>
    </row>
    <row r="874" s="91" customFormat="1" ht="16.15" customHeight="1" spans="1:26">
      <c r="A874" s="144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4"/>
      <c r="V874" s="144"/>
      <c r="W874" s="144"/>
      <c r="X874" s="144"/>
      <c r="Y874" s="144"/>
      <c r="Z874" s="144"/>
    </row>
    <row r="875" s="91" customFormat="1" ht="16.15" customHeight="1" spans="1:26">
      <c r="A875" s="144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4"/>
      <c r="V875" s="144"/>
      <c r="W875" s="144"/>
      <c r="X875" s="144"/>
      <c r="Y875" s="144"/>
      <c r="Z875" s="144"/>
    </row>
    <row r="876" s="91" customFormat="1" ht="16.15" customHeight="1" spans="1:26">
      <c r="A876" s="144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4"/>
      <c r="V876" s="144"/>
      <c r="W876" s="144"/>
      <c r="X876" s="144"/>
      <c r="Y876" s="144"/>
      <c r="Z876" s="144"/>
    </row>
    <row r="877" s="91" customFormat="1" ht="16.15" customHeight="1" spans="1:26">
      <c r="A877" s="144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4"/>
      <c r="V877" s="144"/>
      <c r="W877" s="144"/>
      <c r="X877" s="144"/>
      <c r="Y877" s="144"/>
      <c r="Z877" s="144"/>
    </row>
    <row r="878" s="91" customFormat="1" ht="16.15" customHeight="1" spans="1:26">
      <c r="A878" s="144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4"/>
      <c r="V878" s="144"/>
      <c r="W878" s="144"/>
      <c r="X878" s="144"/>
      <c r="Y878" s="144"/>
      <c r="Z878" s="144"/>
    </row>
    <row r="879" s="91" customFormat="1" ht="16.15" customHeight="1" spans="1:26">
      <c r="A879" s="144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4"/>
      <c r="V879" s="144"/>
      <c r="W879" s="144"/>
      <c r="X879" s="144"/>
      <c r="Y879" s="144"/>
      <c r="Z879" s="144"/>
    </row>
    <row r="880" s="91" customFormat="1" ht="16.15" customHeight="1" spans="1:26">
      <c r="A880" s="144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4"/>
      <c r="V880" s="144"/>
      <c r="W880" s="144"/>
      <c r="X880" s="144"/>
      <c r="Y880" s="144"/>
      <c r="Z880" s="144"/>
    </row>
    <row r="881" s="91" customFormat="1" ht="16.15" customHeight="1" spans="1:26">
      <c r="A881" s="144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4"/>
      <c r="V881" s="144"/>
      <c r="W881" s="144"/>
      <c r="X881" s="144"/>
      <c r="Y881" s="144"/>
      <c r="Z881" s="144"/>
    </row>
    <row r="882" s="91" customFormat="1" ht="16.15" customHeight="1" spans="1:26">
      <c r="A882" s="144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4"/>
      <c r="V882" s="144"/>
      <c r="W882" s="144"/>
      <c r="X882" s="144"/>
      <c r="Y882" s="144"/>
      <c r="Z882" s="144"/>
    </row>
    <row r="883" s="91" customFormat="1" ht="16.15" customHeight="1" spans="1:26">
      <c r="A883" s="144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4"/>
      <c r="V883" s="144"/>
      <c r="W883" s="144"/>
      <c r="X883" s="144"/>
      <c r="Y883" s="144"/>
      <c r="Z883" s="144"/>
    </row>
    <row r="884" s="91" customFormat="1" ht="16.15" customHeight="1" spans="1:26">
      <c r="A884" s="144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4"/>
      <c r="V884" s="144"/>
      <c r="W884" s="144"/>
      <c r="X884" s="144"/>
      <c r="Y884" s="144"/>
      <c r="Z884" s="144"/>
    </row>
    <row r="885" s="91" customFormat="1" ht="16.15" customHeight="1" spans="1:26">
      <c r="A885" s="144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4"/>
      <c r="V885" s="144"/>
      <c r="W885" s="144"/>
      <c r="X885" s="144"/>
      <c r="Y885" s="144"/>
      <c r="Z885" s="144"/>
    </row>
    <row r="886" s="91" customFormat="1" ht="16.15" customHeight="1" spans="1:26">
      <c r="A886" s="144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4"/>
      <c r="V886" s="144"/>
      <c r="W886" s="144"/>
      <c r="X886" s="144"/>
      <c r="Y886" s="144"/>
      <c r="Z886" s="144"/>
    </row>
    <row r="887" s="91" customFormat="1" ht="16.15" customHeight="1" spans="1:26">
      <c r="A887" s="144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4"/>
      <c r="V887" s="144"/>
      <c r="W887" s="144"/>
      <c r="X887" s="144"/>
      <c r="Y887" s="144"/>
      <c r="Z887" s="144"/>
    </row>
  </sheetData>
  <mergeCells count="26">
    <mergeCell ref="A1:G1"/>
    <mergeCell ref="H1:M1"/>
    <mergeCell ref="A2:B2"/>
    <mergeCell ref="A3:B3"/>
    <mergeCell ref="A4:B4"/>
    <mergeCell ref="A5:B5"/>
    <mergeCell ref="A6:B6"/>
    <mergeCell ref="A9:C9"/>
    <mergeCell ref="A10:D10"/>
    <mergeCell ref="A11:D11"/>
    <mergeCell ref="A12:D12"/>
    <mergeCell ref="A13:D13"/>
    <mergeCell ref="A14:D14"/>
    <mergeCell ref="A17:D17"/>
    <mergeCell ref="A18:D18"/>
    <mergeCell ref="A19:D1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5">
      <formula>LEN(TRIM(N9))&gt;0</formula>
    </cfRule>
  </conditionalFormatting>
  <conditionalFormatting sqref="R9">
    <cfRule type="notContainsBlanks" dxfId="0" priority="6">
      <formula>LEN(TRIM(R9))&gt;0</formula>
    </cfRule>
  </conditionalFormatting>
  <conditionalFormatting sqref="V9">
    <cfRule type="notContainsBlanks" dxfId="0" priority="7">
      <formula>LEN(TRIM(V9))&gt;0</formula>
    </cfRule>
  </conditionalFormatting>
  <pageMargins left="0.7" right="0.7" top="0.75" bottom="0.75" header="0.3" footer="0.3"/>
  <pageSetup paperSize="9" scale="94" fitToHeight="0" orientation="landscape"/>
  <headerFooter/>
  <colBreaks count="1" manualBreakCount="1">
    <brk id="13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9"/>
  <sheetViews>
    <sheetView view="pageBreakPreview" zoomScaleNormal="100" workbookViewId="0">
      <selection activeCell="M13" sqref="M13"/>
    </sheetView>
  </sheetViews>
  <sheetFormatPr defaultColWidth="12.5929203539823" defaultRowHeight="15" customHeight="1"/>
  <cols>
    <col min="1" max="1" width="4.55752212389381" style="1" customWidth="1"/>
    <col min="2" max="2" width="7.76991150442478" style="1" customWidth="1"/>
    <col min="3" max="3" width="18.6637168141593" style="1" customWidth="1"/>
    <col min="4" max="4" width="20.0884955752212" style="1" customWidth="1"/>
    <col min="5" max="5" width="32.1238938053097" style="1" customWidth="1"/>
    <col min="6" max="7" width="10.0973451327434" style="1" customWidth="1"/>
    <col min="8" max="8" width="9.76991150442478" style="1" customWidth="1"/>
    <col min="9" max="10" width="10.0973451327434" style="1" customWidth="1"/>
    <col min="11" max="13" width="9.76991150442478" style="1" customWidth="1"/>
    <col min="14" max="14" width="6.1858407079646" style="1" customWidth="1"/>
    <col min="15" max="15" width="9.76991150442478" style="1" customWidth="1"/>
    <col min="16" max="17" width="9.33628318584071" style="1" customWidth="1"/>
    <col min="18" max="18" width="7.38053097345133" style="1" customWidth="1"/>
    <col min="19" max="19" width="11.2920353982301" style="1" customWidth="1"/>
    <col min="20" max="20" width="31.929203539823" style="1" customWidth="1"/>
    <col min="21" max="27" width="13.353982300885" style="1" customWidth="1"/>
    <col min="28" max="16384" width="12.5929203539823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48</v>
      </c>
      <c r="F1" s="6"/>
      <c r="G1" s="7"/>
      <c r="H1" s="3"/>
      <c r="I1" s="3"/>
      <c r="J1" s="4"/>
      <c r="K1" s="65"/>
      <c r="L1" s="65"/>
      <c r="M1" s="65"/>
      <c r="N1" s="65"/>
      <c r="O1" s="65"/>
      <c r="P1" s="65"/>
      <c r="Q1" s="65"/>
      <c r="R1" s="65"/>
      <c r="S1" s="65"/>
      <c r="T1" s="64"/>
      <c r="U1" s="64"/>
      <c r="V1" s="64"/>
      <c r="W1" s="64"/>
      <c r="X1" s="64"/>
      <c r="Y1" s="64"/>
      <c r="Z1" s="64"/>
      <c r="AA1" s="64"/>
    </row>
    <row r="2" s="1" customFormat="1" ht="16.0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66"/>
      <c r="J2" s="67"/>
      <c r="K2" s="68"/>
      <c r="L2" s="68"/>
      <c r="M2" s="68"/>
      <c r="N2" s="68"/>
      <c r="O2" s="68"/>
      <c r="P2" s="68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="1" customFormat="1" ht="16.05" customHeight="1" spans="1:27">
      <c r="A3" s="16" t="s">
        <v>5</v>
      </c>
      <c r="B3" s="17"/>
      <c r="C3" s="18"/>
      <c r="D3" s="19" t="s">
        <v>6</v>
      </c>
      <c r="E3" s="20" t="s">
        <v>49</v>
      </c>
      <c r="F3" s="21"/>
      <c r="G3" s="14"/>
      <c r="H3" s="22"/>
      <c r="I3" s="69"/>
      <c r="J3" s="70"/>
      <c r="K3" s="68"/>
      <c r="L3" s="68"/>
      <c r="M3" s="68"/>
      <c r="N3" s="68"/>
      <c r="O3" s="68"/>
      <c r="P3" s="68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="1" customFormat="1" ht="16.05" customHeight="1" spans="1:27">
      <c r="A4" s="16" t="s">
        <v>7</v>
      </c>
      <c r="B4" s="17"/>
      <c r="C4" s="23"/>
      <c r="D4" s="19" t="s">
        <v>8</v>
      </c>
      <c r="E4" s="20" t="s">
        <v>9</v>
      </c>
      <c r="F4" s="21"/>
      <c r="G4" s="14"/>
      <c r="H4" s="22"/>
      <c r="I4" s="69"/>
      <c r="J4" s="70"/>
      <c r="K4" s="68"/>
      <c r="L4" s="68"/>
      <c r="M4" s="68"/>
      <c r="N4" s="68"/>
      <c r="O4" s="68"/>
      <c r="P4" s="68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="1" customFormat="1" ht="16.05" customHeight="1" spans="1:27">
      <c r="A5" s="16" t="s">
        <v>10</v>
      </c>
      <c r="B5" s="17"/>
      <c r="C5" s="24"/>
      <c r="D5" s="19" t="s">
        <v>11</v>
      </c>
      <c r="E5" s="20" t="s">
        <v>12</v>
      </c>
      <c r="F5" s="21"/>
      <c r="G5" s="14"/>
      <c r="H5" s="22"/>
      <c r="I5" s="69"/>
      <c r="J5" s="70"/>
      <c r="K5" s="68"/>
      <c r="L5" s="68"/>
      <c r="M5" s="68"/>
      <c r="N5" s="68"/>
      <c r="O5" s="68"/>
      <c r="P5" s="68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="1" customFormat="1" ht="16.05" customHeight="1" spans="1:27">
      <c r="A6" s="16" t="s">
        <v>13</v>
      </c>
      <c r="B6" s="17"/>
      <c r="C6" s="25" t="s">
        <v>50</v>
      </c>
      <c r="D6" s="19" t="s">
        <v>15</v>
      </c>
      <c r="E6" s="20" t="s">
        <v>51</v>
      </c>
      <c r="F6" s="21"/>
      <c r="G6" s="26"/>
      <c r="H6" s="27"/>
      <c r="I6" s="71"/>
      <c r="J6" s="72"/>
      <c r="K6" s="68"/>
      <c r="L6" s="68"/>
      <c r="M6" s="68"/>
      <c r="N6" s="68"/>
      <c r="O6" s="68"/>
      <c r="P6" s="7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="1" customFormat="1" ht="16.05" customHeight="1" spans="1:27">
      <c r="A7" s="28" t="s">
        <v>17</v>
      </c>
      <c r="B7" s="28"/>
      <c r="C7" s="28"/>
      <c r="D7" s="28"/>
      <c r="E7" s="29"/>
      <c r="F7" s="30" t="s">
        <v>18</v>
      </c>
      <c r="G7" s="31" t="s">
        <v>52</v>
      </c>
      <c r="H7" s="32" t="s">
        <v>51</v>
      </c>
      <c r="I7" s="31" t="s">
        <v>53</v>
      </c>
      <c r="J7" s="74" t="s">
        <v>54</v>
      </c>
      <c r="K7" s="75"/>
      <c r="L7" s="76"/>
      <c r="M7" s="75"/>
      <c r="N7" s="75"/>
      <c r="O7" s="75"/>
      <c r="P7" s="76"/>
      <c r="Q7" s="75"/>
      <c r="R7" s="75"/>
      <c r="S7" s="76"/>
      <c r="T7" s="77"/>
      <c r="U7" s="64"/>
      <c r="V7" s="64"/>
      <c r="W7" s="64"/>
      <c r="X7" s="64"/>
      <c r="Y7" s="64"/>
      <c r="Z7" s="64"/>
      <c r="AA7" s="64"/>
    </row>
    <row r="8" s="1" customFormat="1" customHeight="1" spans="1:27">
      <c r="A8" s="33"/>
      <c r="B8" s="33"/>
      <c r="C8" s="33"/>
      <c r="D8" s="33"/>
      <c r="E8" s="34"/>
      <c r="F8" s="35"/>
      <c r="G8" s="35"/>
      <c r="H8" s="35"/>
      <c r="I8" s="35"/>
      <c r="J8" s="35"/>
      <c r="K8" s="77"/>
      <c r="L8" s="77"/>
      <c r="M8" s="77"/>
      <c r="N8" s="78"/>
      <c r="O8" s="77"/>
      <c r="P8" s="77"/>
      <c r="Q8" s="77"/>
      <c r="R8" s="78"/>
      <c r="S8" s="77"/>
      <c r="T8" s="77"/>
      <c r="U8" s="64"/>
      <c r="V8" s="64"/>
      <c r="W8" s="64"/>
      <c r="X8" s="64"/>
      <c r="Y8" s="64"/>
      <c r="Z8" s="64"/>
      <c r="AA8" s="64"/>
    </row>
    <row r="9" s="1" customFormat="1" ht="25" customHeight="1" spans="1:27">
      <c r="A9" s="36" t="s">
        <v>26</v>
      </c>
      <c r="B9" s="37"/>
      <c r="C9" s="37"/>
      <c r="D9" s="37"/>
      <c r="E9" s="38" t="s">
        <v>27</v>
      </c>
      <c r="F9" s="39">
        <v>44930</v>
      </c>
      <c r="G9" s="84">
        <f>SUM(H9-0.25)</f>
        <v>16.25</v>
      </c>
      <c r="H9" s="85">
        <v>16.5</v>
      </c>
      <c r="I9" s="84">
        <f>SUM(H9+0.25)</f>
        <v>16.75</v>
      </c>
      <c r="J9" s="84">
        <f>SUM(I9+0.25)</f>
        <v>17</v>
      </c>
      <c r="K9" s="79"/>
      <c r="L9" s="79"/>
      <c r="M9" s="80"/>
      <c r="N9" s="79"/>
      <c r="O9" s="79"/>
      <c r="P9" s="79"/>
      <c r="Q9" s="80"/>
      <c r="R9" s="79"/>
      <c r="S9" s="79"/>
      <c r="T9" s="83"/>
      <c r="U9" s="64"/>
      <c r="V9" s="64"/>
      <c r="W9" s="64"/>
      <c r="X9" s="64"/>
      <c r="Y9" s="64"/>
      <c r="Z9" s="64"/>
      <c r="AA9" s="64"/>
    </row>
    <row r="10" s="1" customFormat="1" ht="25" customHeight="1" spans="1:27">
      <c r="A10" s="41" t="s">
        <v>55</v>
      </c>
      <c r="B10" s="42"/>
      <c r="C10" s="42"/>
      <c r="D10" s="43"/>
      <c r="E10" s="44" t="s">
        <v>56</v>
      </c>
      <c r="F10" s="39">
        <v>44930</v>
      </c>
      <c r="G10" s="84">
        <f>SUM(H10-0.125)</f>
        <v>5.625</v>
      </c>
      <c r="H10" s="85">
        <v>5.75</v>
      </c>
      <c r="I10" s="84">
        <f>SUM(H10+0.125)</f>
        <v>5.875</v>
      </c>
      <c r="J10" s="84">
        <f>SUM(I10+0.125)</f>
        <v>6</v>
      </c>
      <c r="K10" s="79"/>
      <c r="L10" s="79"/>
      <c r="M10" s="80"/>
      <c r="N10" s="79"/>
      <c r="O10" s="79"/>
      <c r="P10" s="79"/>
      <c r="Q10" s="80"/>
      <c r="R10" s="79"/>
      <c r="S10" s="79"/>
      <c r="T10" s="83"/>
      <c r="U10" s="64"/>
      <c r="V10" s="64"/>
      <c r="W10" s="64"/>
      <c r="X10" s="64"/>
      <c r="Y10" s="64"/>
      <c r="Z10" s="64"/>
      <c r="AA10" s="64"/>
    </row>
    <row r="11" s="1" customFormat="1" ht="25" customHeight="1" spans="1:27">
      <c r="A11" s="41" t="s">
        <v>57</v>
      </c>
      <c r="B11" s="42"/>
      <c r="C11" s="42"/>
      <c r="D11" s="43"/>
      <c r="E11" s="44" t="s">
        <v>58</v>
      </c>
      <c r="F11" s="39">
        <v>44930</v>
      </c>
      <c r="G11" s="84">
        <f>SUM(H11-0.125)</f>
        <v>6.625</v>
      </c>
      <c r="H11" s="85">
        <v>6.75</v>
      </c>
      <c r="I11" s="84">
        <f>SUM(H11+0.125)</f>
        <v>6.875</v>
      </c>
      <c r="J11" s="84">
        <f>SUM(I11+0.125)</f>
        <v>7</v>
      </c>
      <c r="K11" s="79"/>
      <c r="L11" s="79"/>
      <c r="M11" s="80"/>
      <c r="N11" s="79"/>
      <c r="O11" s="79"/>
      <c r="P11" s="79"/>
      <c r="Q11" s="80"/>
      <c r="R11" s="79"/>
      <c r="S11" s="79"/>
      <c r="T11" s="83"/>
      <c r="U11" s="64"/>
      <c r="V11" s="64"/>
      <c r="W11" s="64"/>
      <c r="X11" s="64"/>
      <c r="Y11" s="64"/>
      <c r="Z11" s="64"/>
      <c r="AA11" s="64"/>
    </row>
    <row r="12" s="1" customFormat="1" ht="25" customHeight="1" spans="1:27">
      <c r="A12" s="36" t="s">
        <v>30</v>
      </c>
      <c r="B12" s="37"/>
      <c r="C12" s="37"/>
      <c r="D12" s="37"/>
      <c r="E12" s="38" t="s">
        <v>59</v>
      </c>
      <c r="F12" s="45">
        <v>44928</v>
      </c>
      <c r="G12" s="84">
        <f>SUM(H12-0.25)</f>
        <v>45</v>
      </c>
      <c r="H12" s="85">
        <v>45.25</v>
      </c>
      <c r="I12" s="84">
        <f>SUM(H12+0.25)</f>
        <v>45.5</v>
      </c>
      <c r="J12" s="84">
        <f>SUM(I12+0.25)</f>
        <v>45.75</v>
      </c>
      <c r="K12" s="79"/>
      <c r="L12" s="79"/>
      <c r="M12" s="80"/>
      <c r="N12" s="79"/>
      <c r="O12" s="79"/>
      <c r="P12" s="79"/>
      <c r="Q12" s="80"/>
      <c r="R12" s="79"/>
      <c r="S12" s="79"/>
      <c r="T12" s="83"/>
      <c r="U12" s="64"/>
      <c r="V12" s="64"/>
      <c r="W12" s="64"/>
      <c r="X12" s="64"/>
      <c r="Y12" s="64"/>
      <c r="Z12" s="64"/>
      <c r="AA12" s="64"/>
    </row>
    <row r="13" s="1" customFormat="1" ht="25" customHeight="1" spans="1:27">
      <c r="A13" s="41" t="s">
        <v>32</v>
      </c>
      <c r="B13" s="42"/>
      <c r="C13" s="42"/>
      <c r="D13" s="43"/>
      <c r="E13" s="44" t="s">
        <v>33</v>
      </c>
      <c r="F13" s="46">
        <v>0.5</v>
      </c>
      <c r="G13" s="84">
        <f>SUM(H13-0.375)</f>
        <v>34.625</v>
      </c>
      <c r="H13" s="85">
        <v>35</v>
      </c>
      <c r="I13" s="84">
        <f>SUM(H13+0.375)</f>
        <v>35.375</v>
      </c>
      <c r="J13" s="84">
        <f>SUM(I13+0.375)</f>
        <v>35.75</v>
      </c>
      <c r="K13" s="79"/>
      <c r="L13" s="79"/>
      <c r="M13" s="80"/>
      <c r="N13" s="79"/>
      <c r="O13" s="79"/>
      <c r="P13" s="79"/>
      <c r="Q13" s="80"/>
      <c r="R13" s="79"/>
      <c r="S13" s="79"/>
      <c r="T13" s="83"/>
      <c r="U13" s="64"/>
      <c r="V13" s="64"/>
      <c r="W13" s="64"/>
      <c r="X13" s="64"/>
      <c r="Y13" s="64"/>
      <c r="Z13" s="64"/>
      <c r="AA13" s="64"/>
    </row>
    <row r="14" s="1" customFormat="1" ht="25" customHeight="1" spans="1:27">
      <c r="A14" s="36" t="s">
        <v>34</v>
      </c>
      <c r="B14" s="37"/>
      <c r="C14" s="37"/>
      <c r="D14" s="47"/>
      <c r="E14" s="38" t="s">
        <v>60</v>
      </c>
      <c r="F14" s="48">
        <v>44928</v>
      </c>
      <c r="G14" s="84">
        <f>SUM(H14-2)</f>
        <v>40</v>
      </c>
      <c r="H14" s="85">
        <v>42</v>
      </c>
      <c r="I14" s="87">
        <f t="shared" ref="I14:I17" si="0">SUM(H14+2.5)</f>
        <v>44.5</v>
      </c>
      <c r="J14" s="87">
        <f t="shared" ref="J14:J17" si="1">SUM(I14+2.5)</f>
        <v>47</v>
      </c>
      <c r="K14" s="79"/>
      <c r="L14" s="79"/>
      <c r="M14" s="80"/>
      <c r="N14" s="79"/>
      <c r="O14" s="79"/>
      <c r="P14" s="79"/>
      <c r="Q14" s="80"/>
      <c r="R14" s="79"/>
      <c r="S14" s="79"/>
      <c r="T14" s="83"/>
      <c r="U14" s="64"/>
      <c r="V14" s="64"/>
      <c r="W14" s="64"/>
      <c r="X14" s="64"/>
      <c r="Y14" s="64"/>
      <c r="Z14" s="64"/>
      <c r="AA14" s="64"/>
    </row>
    <row r="15" s="1" customFormat="1" ht="25" customHeight="1" spans="1:27">
      <c r="A15" s="36" t="s">
        <v>36</v>
      </c>
      <c r="B15" s="37"/>
      <c r="C15" s="37"/>
      <c r="D15" s="47"/>
      <c r="E15" s="38" t="s">
        <v>37</v>
      </c>
      <c r="F15" s="48">
        <v>44928</v>
      </c>
      <c r="G15" s="84">
        <f>SUM(H15-2)</f>
        <v>37</v>
      </c>
      <c r="H15" s="85">
        <v>39</v>
      </c>
      <c r="I15" s="87">
        <f t="shared" si="0"/>
        <v>41.5</v>
      </c>
      <c r="J15" s="87">
        <f t="shared" si="1"/>
        <v>44</v>
      </c>
      <c r="K15" s="79"/>
      <c r="L15" s="79"/>
      <c r="M15" s="80"/>
      <c r="N15" s="79"/>
      <c r="O15" s="79"/>
      <c r="P15" s="79"/>
      <c r="Q15" s="80"/>
      <c r="R15" s="79"/>
      <c r="S15" s="79"/>
      <c r="T15" s="83"/>
      <c r="U15" s="64"/>
      <c r="V15" s="64"/>
      <c r="W15" s="64"/>
      <c r="X15" s="64"/>
      <c r="Y15" s="64"/>
      <c r="Z15" s="64"/>
      <c r="AA15" s="64"/>
    </row>
    <row r="16" s="1" customFormat="1" ht="25" customHeight="1" spans="1:27">
      <c r="A16" s="49" t="s">
        <v>38</v>
      </c>
      <c r="B16" s="50"/>
      <c r="C16" s="50"/>
      <c r="D16" s="50"/>
      <c r="E16" s="51" t="s">
        <v>61</v>
      </c>
      <c r="F16" s="48">
        <v>44928</v>
      </c>
      <c r="G16" s="84">
        <f>SUM(H16-2)</f>
        <v>45</v>
      </c>
      <c r="H16" s="85">
        <v>47</v>
      </c>
      <c r="I16" s="87">
        <f t="shared" si="0"/>
        <v>49.5</v>
      </c>
      <c r="J16" s="87">
        <f t="shared" si="1"/>
        <v>52</v>
      </c>
      <c r="K16" s="79"/>
      <c r="L16" s="79"/>
      <c r="M16" s="80"/>
      <c r="N16" s="79"/>
      <c r="O16" s="79"/>
      <c r="P16" s="79"/>
      <c r="Q16" s="80"/>
      <c r="R16" s="79"/>
      <c r="S16" s="79"/>
      <c r="T16" s="83"/>
      <c r="U16" s="64"/>
      <c r="V16" s="64"/>
      <c r="W16" s="64"/>
      <c r="X16" s="64"/>
      <c r="Y16" s="64"/>
      <c r="Z16" s="64"/>
      <c r="AA16" s="64"/>
    </row>
    <row r="17" s="1" customFormat="1" ht="25" customHeight="1" spans="1:27">
      <c r="A17" s="52" t="s">
        <v>40</v>
      </c>
      <c r="B17" s="53"/>
      <c r="C17" s="53"/>
      <c r="D17" s="54"/>
      <c r="E17" s="55" t="s">
        <v>41</v>
      </c>
      <c r="F17" s="48">
        <v>44928</v>
      </c>
      <c r="G17" s="84">
        <f>SUM(H17-2)</f>
        <v>84</v>
      </c>
      <c r="H17" s="85">
        <v>86</v>
      </c>
      <c r="I17" s="87">
        <f t="shared" si="0"/>
        <v>88.5</v>
      </c>
      <c r="J17" s="87">
        <f t="shared" si="1"/>
        <v>91</v>
      </c>
      <c r="K17" s="79"/>
      <c r="L17" s="79"/>
      <c r="M17" s="80"/>
      <c r="N17" s="79"/>
      <c r="O17" s="79"/>
      <c r="P17" s="79"/>
      <c r="Q17" s="80"/>
      <c r="R17" s="79"/>
      <c r="S17" s="79"/>
      <c r="T17" s="83"/>
      <c r="U17" s="64"/>
      <c r="V17" s="64"/>
      <c r="W17" s="64"/>
      <c r="X17" s="64"/>
      <c r="Y17" s="64"/>
      <c r="Z17" s="64"/>
      <c r="AA17" s="64"/>
    </row>
    <row r="18" s="1" customFormat="1" ht="25" customHeight="1" spans="1:27">
      <c r="A18" s="36" t="s">
        <v>42</v>
      </c>
      <c r="B18" s="37"/>
      <c r="C18" s="37"/>
      <c r="D18" s="47"/>
      <c r="E18" s="38" t="s">
        <v>62</v>
      </c>
      <c r="F18" s="56">
        <v>0.25</v>
      </c>
      <c r="G18" s="84">
        <f>SUM(H18-0)</f>
        <v>31</v>
      </c>
      <c r="H18" s="85">
        <v>31</v>
      </c>
      <c r="I18" s="88">
        <f>SUM(H18+0)</f>
        <v>31</v>
      </c>
      <c r="J18" s="88">
        <f>SUM(I18+0)</f>
        <v>31</v>
      </c>
      <c r="K18" s="79"/>
      <c r="L18" s="79"/>
      <c r="M18" s="80"/>
      <c r="N18" s="79"/>
      <c r="O18" s="79"/>
      <c r="P18" s="79"/>
      <c r="Q18" s="80"/>
      <c r="R18" s="79"/>
      <c r="S18" s="79"/>
      <c r="T18" s="83"/>
      <c r="U18" s="64"/>
      <c r="V18" s="64"/>
      <c r="W18" s="64"/>
      <c r="X18" s="64"/>
      <c r="Y18" s="64"/>
      <c r="Z18" s="64"/>
      <c r="AA18" s="64"/>
    </row>
    <row r="19" s="1" customFormat="1" ht="25" customHeight="1" spans="1:27">
      <c r="A19" s="36" t="s">
        <v>63</v>
      </c>
      <c r="B19" s="37"/>
      <c r="C19" s="37"/>
      <c r="D19" s="47"/>
      <c r="E19" s="38" t="s">
        <v>64</v>
      </c>
      <c r="F19" s="57">
        <v>0.125</v>
      </c>
      <c r="G19" s="84">
        <f>SUM(H19-0.125)</f>
        <v>2.375</v>
      </c>
      <c r="H19" s="85">
        <v>2.5</v>
      </c>
      <c r="I19" s="84">
        <f>SUM(H19+0.125)</f>
        <v>2.625</v>
      </c>
      <c r="J19" s="84">
        <f>SUM(I19+0.125)</f>
        <v>2.75</v>
      </c>
      <c r="K19" s="79"/>
      <c r="L19" s="79"/>
      <c r="M19" s="80"/>
      <c r="N19" s="79"/>
      <c r="O19" s="79"/>
      <c r="P19" s="79"/>
      <c r="Q19" s="80"/>
      <c r="R19" s="79"/>
      <c r="S19" s="79"/>
      <c r="T19" s="83"/>
      <c r="U19" s="64"/>
      <c r="V19" s="64"/>
      <c r="W19" s="64"/>
      <c r="X19" s="64"/>
      <c r="Y19" s="64"/>
      <c r="Z19" s="64"/>
      <c r="AA19" s="64"/>
    </row>
    <row r="20" s="1" customFormat="1" ht="25" customHeight="1" spans="1:27">
      <c r="A20" s="36" t="s">
        <v>44</v>
      </c>
      <c r="B20" s="37"/>
      <c r="C20" s="37"/>
      <c r="D20" s="47"/>
      <c r="E20" s="38" t="s">
        <v>45</v>
      </c>
      <c r="F20" s="56">
        <v>0.25</v>
      </c>
      <c r="G20" s="84">
        <v>13</v>
      </c>
      <c r="H20" s="86">
        <v>13</v>
      </c>
      <c r="I20" s="89">
        <f>SUM(H20+0.5)</f>
        <v>13.5</v>
      </c>
      <c r="J20" s="90">
        <f>SUM(I20+0)</f>
        <v>13.5</v>
      </c>
      <c r="K20" s="79"/>
      <c r="L20" s="79"/>
      <c r="M20" s="80"/>
      <c r="N20" s="79"/>
      <c r="O20" s="79"/>
      <c r="P20" s="79"/>
      <c r="Q20" s="80"/>
      <c r="R20" s="79"/>
      <c r="S20" s="79"/>
      <c r="T20" s="83"/>
      <c r="U20" s="64"/>
      <c r="V20" s="64"/>
      <c r="W20" s="64"/>
      <c r="X20" s="64"/>
      <c r="Y20" s="64"/>
      <c r="Z20" s="64"/>
      <c r="AA20" s="64"/>
    </row>
    <row r="21" s="1" customFormat="1" ht="16.05" customHeight="1" spans="1:27">
      <c r="A21" s="58"/>
      <c r="B21" s="59"/>
      <c r="C21" s="59"/>
      <c r="D21" s="59"/>
      <c r="E21" s="60"/>
      <c r="F21" s="61"/>
      <c r="G21" s="62"/>
      <c r="H21" s="63"/>
      <c r="I21" s="81"/>
      <c r="J21" s="82"/>
      <c r="K21" s="79"/>
      <c r="L21" s="79"/>
      <c r="M21" s="80"/>
      <c r="N21" s="79"/>
      <c r="O21" s="79"/>
      <c r="P21" s="79"/>
      <c r="Q21" s="80"/>
      <c r="R21" s="79"/>
      <c r="S21" s="79"/>
      <c r="T21" s="83"/>
      <c r="U21" s="64"/>
      <c r="V21" s="64"/>
      <c r="W21" s="64"/>
      <c r="X21" s="64"/>
      <c r="Y21" s="64"/>
      <c r="Z21" s="64"/>
      <c r="AA21" s="64"/>
    </row>
    <row r="22" s="1" customFormat="1" ht="16.05" customHeight="1" spans="1:27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="1" customFormat="1" ht="16.05" customHeight="1" spans="1:27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="1" customFormat="1" ht="16.05" customHeight="1" spans="1:27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="1" customFormat="1" ht="16.05" customHeight="1" spans="1:27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="1" customFormat="1" ht="16.05" customHeight="1" spans="1:27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="1" customFormat="1" ht="16.05" customHeight="1" spans="1:27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="1" customFormat="1" ht="16.05" customHeight="1" spans="1:27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="1" customFormat="1" ht="16.05" customHeight="1" spans="1:27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="1" customFormat="1" ht="16.05" customHeight="1" spans="1:27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="1" customFormat="1" ht="16.05" customHeight="1" spans="1:27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="1" customFormat="1" ht="16.05" customHeight="1" spans="1:27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</row>
    <row r="33" s="1" customFormat="1" ht="16.05" customHeight="1" spans="1:27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="1" customFormat="1" ht="16.05" customHeight="1" spans="1:27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="1" customFormat="1" ht="16.05" customHeight="1" spans="1:27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="1" customFormat="1" ht="16.05" customHeight="1" spans="1:27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="1" customFormat="1" ht="16.05" customHeight="1" spans="1:27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="1" customFormat="1" ht="16.05" customHeight="1" spans="1:27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="1" customFormat="1" ht="16.05" customHeight="1" spans="1:27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</row>
    <row r="40" s="1" customFormat="1" ht="16.05" customHeight="1" spans="1:27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</row>
    <row r="41" s="1" customFormat="1" ht="16.05" customHeight="1" spans="1:27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</row>
    <row r="42" s="1" customFormat="1" ht="16.05" customHeight="1" spans="1:27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</row>
    <row r="43" s="1" customFormat="1" ht="16.05" customHeight="1" spans="1:27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</row>
    <row r="44" s="1" customFormat="1" ht="16.05" customHeight="1" spans="1:27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</row>
    <row r="45" s="1" customFormat="1" ht="16.05" customHeight="1" spans="1:27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</row>
    <row r="46" s="1" customFormat="1" ht="16.05" customHeight="1" spans="1:27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</row>
    <row r="47" s="1" customFormat="1" ht="16.05" customHeight="1" spans="1:27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="1" customFormat="1" ht="16.05" customHeight="1" spans="1:27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  <row r="49" s="1" customFormat="1" ht="16.05" customHeight="1" spans="1:27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</row>
    <row r="50" s="1" customFormat="1" ht="16.05" customHeight="1" spans="1:27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</row>
    <row r="51" s="1" customFormat="1" ht="16.05" customHeight="1" spans="1:27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</row>
    <row r="52" s="1" customFormat="1" ht="16.05" customHeight="1" spans="1:27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</row>
    <row r="53" s="1" customFormat="1" ht="16.05" customHeight="1" spans="1:27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</row>
    <row r="54" s="1" customFormat="1" ht="16.05" customHeight="1" spans="1:27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</row>
    <row r="55" s="1" customFormat="1" ht="16.05" customHeight="1" spans="1:27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</row>
    <row r="56" s="1" customFormat="1" ht="16.05" customHeight="1" spans="1:27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</row>
    <row r="57" s="1" customFormat="1" ht="16.05" customHeight="1" spans="1:27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</row>
    <row r="58" s="1" customFormat="1" ht="16.05" customHeight="1" spans="1:27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</row>
    <row r="59" s="1" customFormat="1" ht="16.05" customHeight="1" spans="1:27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</row>
    <row r="60" s="1" customFormat="1" ht="16.05" customHeight="1" spans="1:27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</row>
    <row r="61" s="1" customFormat="1" ht="16.05" customHeight="1" spans="1:27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</row>
    <row r="62" s="1" customFormat="1" ht="16.05" customHeight="1" spans="1:27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</row>
    <row r="63" s="1" customFormat="1" ht="16.05" customHeight="1" spans="1:27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</row>
    <row r="64" s="1" customFormat="1" ht="16.05" customHeight="1" spans="1:27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</row>
    <row r="65" s="1" customFormat="1" ht="16.05" customHeight="1" spans="1:27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</row>
    <row r="66" s="1" customFormat="1" ht="16.05" customHeight="1" spans="1:27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</row>
    <row r="67" s="1" customFormat="1" ht="16.05" customHeight="1" spans="1:27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</row>
    <row r="68" s="1" customFormat="1" ht="16.05" customHeight="1" spans="1:27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</row>
    <row r="69" s="1" customFormat="1" ht="16.05" customHeight="1" spans="1:27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</row>
    <row r="70" s="1" customFormat="1" ht="16.05" customHeight="1" spans="1:27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</row>
    <row r="71" s="1" customFormat="1" ht="16.05" customHeight="1" spans="1:27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</row>
    <row r="72" s="1" customFormat="1" ht="16.05" customHeight="1" spans="1:27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</row>
    <row r="73" s="1" customFormat="1" ht="16.05" customHeight="1" spans="1:27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</row>
    <row r="74" s="1" customFormat="1" ht="16.05" customHeight="1" spans="1:27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</row>
    <row r="75" s="1" customFormat="1" ht="16.05" customHeight="1" spans="1:27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</row>
    <row r="76" s="1" customFormat="1" ht="16.05" customHeight="1" spans="1:27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</row>
    <row r="77" s="1" customFormat="1" ht="16.05" customHeight="1" spans="1:27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</row>
    <row r="78" s="1" customFormat="1" ht="16.05" customHeight="1" spans="1:27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</row>
    <row r="79" s="1" customFormat="1" ht="16.05" customHeight="1" spans="1:27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</row>
    <row r="80" s="1" customFormat="1" ht="16.05" customHeight="1" spans="1:27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</row>
    <row r="81" s="1" customFormat="1" ht="16.05" customHeight="1" spans="1:27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</row>
    <row r="82" s="1" customFormat="1" ht="16.05" customHeight="1" spans="1:27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</row>
    <row r="83" s="1" customFormat="1" ht="16.05" customHeight="1" spans="1:27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</row>
    <row r="84" s="1" customFormat="1" ht="16.05" customHeight="1" spans="1:27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</row>
    <row r="85" s="1" customFormat="1" ht="16.05" customHeight="1" spans="1:27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</row>
    <row r="86" s="1" customFormat="1" ht="16.05" customHeight="1" spans="1:27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</row>
    <row r="87" s="1" customFormat="1" ht="16.05" customHeight="1" spans="1:27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</row>
    <row r="88" s="1" customFormat="1" ht="16.05" customHeight="1" spans="1:27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</row>
    <row r="89" s="1" customFormat="1" ht="16.05" customHeight="1" spans="1:27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</row>
    <row r="90" s="1" customFormat="1" ht="16.05" customHeight="1" spans="1:27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</row>
    <row r="91" s="1" customFormat="1" ht="16.05" customHeight="1" spans="1:27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</row>
    <row r="92" s="1" customFormat="1" ht="16.05" customHeight="1" spans="1:27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</row>
    <row r="93" s="1" customFormat="1" ht="16.05" customHeight="1" spans="1:27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</row>
    <row r="94" s="1" customFormat="1" ht="16.05" customHeight="1" spans="1:27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</row>
    <row r="95" s="1" customFormat="1" ht="16.05" customHeight="1" spans="1:27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</row>
    <row r="96" s="1" customFormat="1" ht="16.05" customHeight="1" spans="1:27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</row>
    <row r="97" s="1" customFormat="1" ht="16.05" customHeight="1" spans="1:27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</row>
    <row r="98" s="1" customFormat="1" ht="16.05" customHeight="1" spans="1:27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</row>
    <row r="99" s="1" customFormat="1" ht="16.05" customHeight="1" spans="1:27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</row>
    <row r="100" s="1" customFormat="1" ht="16.05" customHeight="1" spans="1:27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</row>
    <row r="101" s="1" customFormat="1" ht="16.05" customHeight="1" spans="1:27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</row>
    <row r="102" s="1" customFormat="1" ht="16.05" customHeight="1" spans="1:27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</row>
    <row r="103" s="1" customFormat="1" ht="16.05" customHeight="1" spans="1:27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</row>
    <row r="104" s="1" customFormat="1" ht="16.05" customHeight="1" spans="1:27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</row>
    <row r="105" s="1" customFormat="1" ht="16.05" customHeight="1" spans="1:27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</row>
    <row r="106" s="1" customFormat="1" ht="16.05" customHeight="1" spans="1:27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</row>
    <row r="107" s="1" customFormat="1" ht="16.05" customHeight="1" spans="1:27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</row>
    <row r="108" s="1" customFormat="1" ht="16.05" customHeight="1" spans="1:27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</row>
    <row r="109" s="1" customFormat="1" ht="16.05" customHeight="1" spans="1:27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</row>
    <row r="110" s="1" customFormat="1" ht="16.05" customHeight="1" spans="1:27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</row>
    <row r="111" s="1" customFormat="1" ht="16.05" customHeight="1" spans="1:27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</row>
    <row r="112" s="1" customFormat="1" ht="16.05" customHeight="1" spans="1:27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</row>
    <row r="113" s="1" customFormat="1" ht="16.05" customHeight="1" spans="1:27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</row>
    <row r="114" s="1" customFormat="1" ht="16.05" customHeight="1" spans="1:27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</row>
    <row r="115" s="1" customFormat="1" ht="16.05" customHeight="1" spans="1:27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</row>
    <row r="116" s="1" customFormat="1" ht="16.05" customHeight="1" spans="1:27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</row>
    <row r="117" s="1" customFormat="1" ht="16.05" customHeight="1" spans="1:27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</row>
    <row r="118" s="1" customFormat="1" ht="16.05" customHeight="1" spans="1:27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</row>
    <row r="119" s="1" customFormat="1" ht="16.05" customHeight="1" spans="1:27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</row>
    <row r="120" s="1" customFormat="1" ht="16.05" customHeight="1" spans="1:27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</row>
    <row r="121" s="1" customFormat="1" ht="16.05" customHeight="1" spans="1:27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</row>
    <row r="122" s="1" customFormat="1" ht="16.05" customHeight="1" spans="1:27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</row>
    <row r="123" s="1" customFormat="1" ht="16.05" customHeight="1" spans="1:27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</row>
    <row r="124" s="1" customFormat="1" ht="16.05" customHeight="1" spans="1:27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</row>
    <row r="125" s="1" customFormat="1" ht="16.05" customHeight="1" spans="1:27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</row>
    <row r="126" s="1" customFormat="1" ht="16.05" customHeight="1" spans="1:27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</row>
    <row r="127" s="1" customFormat="1" ht="16.05" customHeight="1" spans="1:27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</row>
    <row r="128" s="1" customFormat="1" ht="16.05" customHeight="1" spans="1:27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</row>
    <row r="129" s="1" customFormat="1" ht="16.05" customHeight="1" spans="1:27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</row>
    <row r="130" s="1" customFormat="1" ht="16.05" customHeight="1" spans="1:27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</row>
    <row r="131" s="1" customFormat="1" ht="16.05" customHeight="1" spans="1:27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</row>
    <row r="132" s="1" customFormat="1" ht="16.05" customHeight="1" spans="1:27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</row>
    <row r="133" s="1" customFormat="1" ht="16.05" customHeight="1" spans="1:27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</row>
    <row r="134" s="1" customFormat="1" ht="16.05" customHeight="1" spans="1:27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</row>
    <row r="135" s="1" customFormat="1" ht="16.05" customHeight="1" spans="1:27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</row>
    <row r="136" s="1" customFormat="1" ht="16.05" customHeight="1" spans="1:27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</row>
    <row r="137" s="1" customFormat="1" ht="16.05" customHeight="1" spans="1:27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</row>
    <row r="138" s="1" customFormat="1" ht="16.05" customHeight="1" spans="1:27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</row>
    <row r="139" s="1" customFormat="1" ht="16.05" customHeight="1" spans="1:27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</row>
    <row r="140" s="1" customFormat="1" ht="16.05" customHeight="1" spans="1:27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</row>
    <row r="141" s="1" customFormat="1" ht="16.05" customHeight="1" spans="1:27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</row>
    <row r="142" s="1" customFormat="1" ht="16.05" customHeight="1" spans="1:27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</row>
    <row r="143" s="1" customFormat="1" ht="16.05" customHeight="1" spans="1:27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</row>
    <row r="144" s="1" customFormat="1" ht="16.05" customHeight="1" spans="1:27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</row>
    <row r="145" s="1" customFormat="1" ht="16.05" customHeight="1" spans="1:27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</row>
    <row r="146" s="1" customFormat="1" ht="16.05" customHeight="1" spans="1:27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</row>
    <row r="147" s="1" customFormat="1" ht="16.05" customHeight="1" spans="1:27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</row>
    <row r="148" s="1" customFormat="1" ht="16.05" customHeight="1" spans="1:27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</row>
    <row r="149" s="1" customFormat="1" ht="16.05" customHeight="1" spans="1:27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</row>
    <row r="150" s="1" customFormat="1" ht="16.05" customHeight="1" spans="1:27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</row>
    <row r="151" s="1" customFormat="1" ht="16.05" customHeight="1" spans="1:27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</row>
    <row r="152" s="1" customFormat="1" ht="16.05" customHeight="1" spans="1:27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</row>
    <row r="153" s="1" customFormat="1" ht="16.05" customHeight="1" spans="1:27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</row>
    <row r="154" s="1" customFormat="1" ht="16.05" customHeight="1" spans="1:27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</row>
    <row r="155" s="1" customFormat="1" ht="16.05" customHeight="1" spans="1:27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</row>
    <row r="156" s="1" customFormat="1" ht="16.05" customHeight="1" spans="1:27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</row>
    <row r="157" s="1" customFormat="1" ht="16.05" customHeight="1" spans="1:27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</row>
    <row r="158" s="1" customFormat="1" ht="16.05" customHeight="1" spans="1:27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</row>
    <row r="159" s="1" customFormat="1" ht="16.05" customHeight="1" spans="1:27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</row>
    <row r="160" s="1" customFormat="1" ht="16.05" customHeight="1" spans="1:27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</row>
    <row r="161" s="1" customFormat="1" ht="16.05" customHeight="1" spans="1:27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</row>
    <row r="162" s="1" customFormat="1" ht="16.05" customHeight="1" spans="1:27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</row>
    <row r="163" s="1" customFormat="1" ht="16.05" customHeight="1" spans="1:27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</row>
    <row r="164" s="1" customFormat="1" ht="16.05" customHeight="1" spans="1:27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</row>
    <row r="165" s="1" customFormat="1" ht="16.05" customHeight="1" spans="1:27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</row>
    <row r="166" s="1" customFormat="1" ht="16.05" customHeight="1" spans="1:27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</row>
    <row r="167" s="1" customFormat="1" ht="16.05" customHeight="1" spans="1:27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</row>
    <row r="168" s="1" customFormat="1" ht="16.05" customHeight="1" spans="1:27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</row>
    <row r="169" s="1" customFormat="1" ht="16.05" customHeight="1" spans="1:27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</row>
    <row r="170" s="1" customFormat="1" ht="16.05" customHeight="1" spans="1:27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</row>
    <row r="171" s="1" customFormat="1" ht="16.05" customHeight="1" spans="1:27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</row>
    <row r="172" s="1" customFormat="1" ht="16.05" customHeight="1" spans="1:27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</row>
    <row r="173" s="1" customFormat="1" ht="16.05" customHeight="1" spans="1:27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</row>
    <row r="174" s="1" customFormat="1" ht="16.05" customHeight="1" spans="1:27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</row>
    <row r="175" s="1" customFormat="1" ht="16.05" customHeight="1" spans="1:27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</row>
    <row r="176" s="1" customFormat="1" ht="16.05" customHeight="1" spans="1:27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</row>
    <row r="177" s="1" customFormat="1" ht="16.05" customHeight="1" spans="1:27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</row>
    <row r="178" s="1" customFormat="1" ht="16.05" customHeight="1" spans="1:27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</row>
    <row r="179" s="1" customFormat="1" ht="16.05" customHeight="1" spans="1:27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</row>
    <row r="180" s="1" customFormat="1" ht="16.05" customHeight="1" spans="1:27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</row>
    <row r="181" s="1" customFormat="1" ht="16.05" customHeight="1" spans="1:27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</row>
    <row r="182" s="1" customFormat="1" ht="16.05" customHeight="1" spans="1:27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</row>
    <row r="183" s="1" customFormat="1" ht="16.05" customHeight="1" spans="1:27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</row>
    <row r="184" s="1" customFormat="1" ht="16.05" customHeight="1" spans="1:27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</row>
    <row r="185" s="1" customFormat="1" ht="16.05" customHeight="1" spans="1:27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</row>
    <row r="186" s="1" customFormat="1" ht="16.05" customHeight="1" spans="1:27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</row>
    <row r="187" s="1" customFormat="1" ht="16.05" customHeight="1" spans="1:27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</row>
    <row r="188" s="1" customFormat="1" ht="16.05" customHeight="1" spans="1:27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</row>
    <row r="189" s="1" customFormat="1" ht="16.05" customHeight="1" spans="1:27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</row>
    <row r="190" s="1" customFormat="1" ht="16.05" customHeight="1" spans="1:27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</row>
    <row r="191" s="1" customFormat="1" ht="16.05" customHeight="1" spans="1:27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</row>
    <row r="192" s="1" customFormat="1" ht="16.05" customHeight="1" spans="1:27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</row>
    <row r="193" s="1" customFormat="1" ht="16.05" customHeight="1" spans="1:27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</row>
    <row r="194" s="1" customFormat="1" ht="16.05" customHeight="1" spans="1:27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</row>
    <row r="195" s="1" customFormat="1" ht="16.05" customHeight="1" spans="1:27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</row>
    <row r="196" s="1" customFormat="1" ht="16.05" customHeight="1" spans="1:27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</row>
    <row r="197" s="1" customFormat="1" ht="16.05" customHeight="1" spans="1:27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</row>
    <row r="198" s="1" customFormat="1" ht="16.05" customHeight="1" spans="1:27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</row>
    <row r="199" s="1" customFormat="1" ht="16.05" customHeight="1" spans="1:27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</row>
    <row r="200" s="1" customFormat="1" ht="16.05" customHeight="1" spans="1:27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</row>
    <row r="201" s="1" customFormat="1" ht="16.05" customHeight="1" spans="1:27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</row>
    <row r="202" s="1" customFormat="1" ht="16.05" customHeight="1" spans="1:27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</row>
    <row r="203" s="1" customFormat="1" ht="16.05" customHeight="1" spans="1:27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</row>
    <row r="204" s="1" customFormat="1" ht="16.05" customHeight="1" spans="1:27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</row>
    <row r="205" s="1" customFormat="1" ht="16.05" customHeight="1" spans="1:27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</row>
    <row r="206" s="1" customFormat="1" ht="16.05" customHeight="1" spans="1:27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</row>
    <row r="207" s="1" customFormat="1" ht="16.05" customHeight="1" spans="1:27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</row>
    <row r="208" s="1" customFormat="1" ht="16.05" customHeight="1" spans="1:27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</row>
    <row r="209" s="1" customFormat="1" ht="16.05" customHeight="1" spans="1:27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</row>
    <row r="210" s="1" customFormat="1" ht="16.05" customHeight="1" spans="1:27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</row>
    <row r="211" s="1" customFormat="1" ht="16.05" customHeight="1" spans="1:27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</row>
    <row r="212" s="1" customFormat="1" ht="16.05" customHeight="1" spans="1:27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</row>
    <row r="213" s="1" customFormat="1" ht="16.05" customHeight="1" spans="1:27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</row>
    <row r="214" s="1" customFormat="1" ht="16.05" customHeight="1" spans="1:27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</row>
    <row r="215" s="1" customFormat="1" ht="16.05" customHeight="1" spans="1:27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</row>
    <row r="216" s="1" customFormat="1" ht="16.05" customHeight="1" spans="1:27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</row>
    <row r="217" s="1" customFormat="1" ht="16.05" customHeight="1" spans="1:27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</row>
    <row r="218" s="1" customFormat="1" ht="16.05" customHeight="1" spans="1:27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</row>
    <row r="219" s="1" customFormat="1" ht="16.05" customHeight="1" spans="1:27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</row>
    <row r="220" s="1" customFormat="1" ht="16.05" customHeight="1" spans="1:27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</row>
    <row r="221" s="1" customFormat="1" ht="16.05" customHeight="1" spans="1:27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</row>
    <row r="222" s="1" customFormat="1" ht="16.05" customHeight="1" spans="1:27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</row>
    <row r="223" s="1" customFormat="1" ht="16.05" customHeight="1" spans="1:27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</row>
    <row r="224" s="1" customFormat="1" ht="16.05" customHeight="1" spans="1:27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</row>
    <row r="225" s="1" customFormat="1" ht="16.05" customHeight="1" spans="1:27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</row>
    <row r="226" s="1" customFormat="1" ht="16.05" customHeight="1" spans="1:27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</row>
    <row r="227" s="1" customFormat="1" ht="16.05" customHeight="1" spans="1:27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</row>
    <row r="228" s="1" customFormat="1" ht="16.05" customHeight="1" spans="1:27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</row>
    <row r="229" s="1" customFormat="1" ht="16.05" customHeight="1" spans="1:27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</row>
    <row r="230" s="1" customFormat="1" ht="16.05" customHeight="1" spans="1:27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</row>
    <row r="231" s="1" customFormat="1" ht="16.05" customHeight="1" spans="1:27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</row>
    <row r="232" s="1" customFormat="1" ht="16.05" customHeight="1" spans="1:27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</row>
    <row r="233" s="1" customFormat="1" ht="16.05" customHeight="1" spans="1:27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</row>
    <row r="234" s="1" customFormat="1" ht="16.05" customHeight="1" spans="1:27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</row>
    <row r="235" s="1" customFormat="1" ht="16.05" customHeight="1" spans="1:27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</row>
    <row r="236" s="1" customFormat="1" ht="16.05" customHeight="1" spans="1:27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</row>
    <row r="237" s="1" customFormat="1" ht="16.05" customHeight="1" spans="1:27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</row>
    <row r="238" s="1" customFormat="1" ht="16.05" customHeight="1" spans="1:27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</row>
    <row r="239" s="1" customFormat="1" ht="16.05" customHeight="1" spans="1:27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</row>
    <row r="240" s="1" customFormat="1" ht="16.05" customHeight="1" spans="1:27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</row>
    <row r="241" s="1" customFormat="1" ht="16.05" customHeight="1" spans="1:27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</row>
    <row r="242" s="1" customFormat="1" ht="16.05" customHeight="1" spans="1:27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</row>
    <row r="243" s="1" customFormat="1" ht="16.05" customHeight="1" spans="1:27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</row>
    <row r="244" s="1" customFormat="1" ht="16.05" customHeight="1" spans="1:27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</row>
    <row r="245" s="1" customFormat="1" ht="16.05" customHeight="1" spans="1:27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</row>
    <row r="246" s="1" customFormat="1" ht="16.05" customHeight="1" spans="1:27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</row>
    <row r="247" s="1" customFormat="1" ht="16.05" customHeight="1" spans="1:27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</row>
    <row r="248" s="1" customFormat="1" ht="16.05" customHeight="1" spans="1:27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</row>
    <row r="249" s="1" customFormat="1" ht="16.05" customHeight="1" spans="1:27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</row>
    <row r="250" s="1" customFormat="1" ht="16.05" customHeight="1" spans="1:27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</row>
    <row r="251" s="1" customFormat="1" ht="16.05" customHeight="1" spans="1:27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</row>
    <row r="252" s="1" customFormat="1" ht="16.05" customHeight="1" spans="1:27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</row>
    <row r="253" s="1" customFormat="1" ht="16.05" customHeight="1" spans="1:27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</row>
    <row r="254" s="1" customFormat="1" ht="16.05" customHeight="1" spans="1:27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</row>
    <row r="255" s="1" customFormat="1" ht="16.05" customHeight="1" spans="1:27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</row>
    <row r="256" s="1" customFormat="1" ht="16.05" customHeight="1" spans="1:27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</row>
    <row r="257" s="1" customFormat="1" ht="16.05" customHeight="1" spans="1:27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</row>
    <row r="258" s="1" customFormat="1" ht="16.05" customHeight="1" spans="1:27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</row>
    <row r="259" s="1" customFormat="1" ht="16.05" customHeight="1" spans="1:27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</row>
    <row r="260" s="1" customFormat="1" ht="16.05" customHeight="1" spans="1:27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</row>
    <row r="261" s="1" customFormat="1" ht="16.05" customHeight="1" spans="1:27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</row>
    <row r="262" s="1" customFormat="1" ht="16.05" customHeight="1" spans="1:27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</row>
    <row r="263" s="1" customFormat="1" ht="16.05" customHeight="1" spans="1:27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</row>
    <row r="264" s="1" customFormat="1" ht="16.05" customHeight="1" spans="1:27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</row>
    <row r="265" s="1" customFormat="1" ht="16.05" customHeight="1" spans="1:27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</row>
    <row r="266" s="1" customFormat="1" ht="16.05" customHeight="1" spans="1:27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</row>
    <row r="267" s="1" customFormat="1" ht="16.05" customHeight="1" spans="1:27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</row>
    <row r="268" s="1" customFormat="1" ht="16.05" customHeight="1" spans="1:27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</row>
    <row r="269" s="1" customFormat="1" ht="16.05" customHeight="1" spans="1:27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</row>
    <row r="270" s="1" customFormat="1" ht="16.05" customHeight="1" spans="1:27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</row>
    <row r="271" s="1" customFormat="1" ht="16.05" customHeight="1" spans="1:27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</row>
    <row r="272" s="1" customFormat="1" ht="16.05" customHeight="1" spans="1:27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</row>
    <row r="273" s="1" customFormat="1" ht="16.05" customHeight="1" spans="1:27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</row>
    <row r="274" s="1" customFormat="1" ht="16.05" customHeight="1" spans="1:27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</row>
    <row r="275" s="1" customFormat="1" ht="16.05" customHeight="1" spans="1:27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</row>
    <row r="276" s="1" customFormat="1" ht="16.05" customHeight="1" spans="1:27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</row>
    <row r="277" s="1" customFormat="1" ht="16.05" customHeight="1" spans="1:27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</row>
    <row r="278" s="1" customFormat="1" ht="16.05" customHeight="1" spans="1:27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</row>
    <row r="279" s="1" customFormat="1" ht="16.05" customHeight="1" spans="1:27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</row>
    <row r="280" s="1" customFormat="1" ht="16.05" customHeight="1" spans="1:27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</row>
    <row r="281" s="1" customFormat="1" ht="16.05" customHeight="1" spans="1:27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</row>
    <row r="282" s="1" customFormat="1" ht="16.05" customHeight="1" spans="1:27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</row>
    <row r="283" s="1" customFormat="1" ht="16.05" customHeight="1" spans="1:27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</row>
    <row r="284" s="1" customFormat="1" ht="16.05" customHeight="1" spans="1:27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</row>
    <row r="285" s="1" customFormat="1" ht="16.05" customHeight="1" spans="1:27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</row>
    <row r="286" s="1" customFormat="1" ht="16.05" customHeight="1" spans="1:27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</row>
    <row r="287" s="1" customFormat="1" ht="16.05" customHeight="1" spans="1:27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</row>
    <row r="288" s="1" customFormat="1" ht="16.05" customHeight="1" spans="1:27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</row>
    <row r="289" s="1" customFormat="1" ht="16.05" customHeight="1" spans="1:27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</row>
    <row r="290" s="1" customFormat="1" ht="16.05" customHeight="1" spans="1:27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</row>
    <row r="291" s="1" customFormat="1" ht="16.05" customHeight="1" spans="1:27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</row>
    <row r="292" s="1" customFormat="1" ht="16.05" customHeight="1" spans="1:27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</row>
    <row r="293" s="1" customFormat="1" ht="16.05" customHeight="1" spans="1:27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</row>
    <row r="294" s="1" customFormat="1" ht="16.05" customHeight="1" spans="1:27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</row>
    <row r="295" s="1" customFormat="1" ht="16.05" customHeight="1" spans="1:27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</row>
    <row r="296" s="1" customFormat="1" ht="16.05" customHeight="1" spans="1:27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</row>
    <row r="297" s="1" customFormat="1" ht="16.05" customHeight="1" spans="1:27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</row>
    <row r="298" s="1" customFormat="1" ht="16.05" customHeight="1" spans="1:27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</row>
    <row r="299" s="1" customFormat="1" ht="16.05" customHeight="1" spans="1:27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</row>
    <row r="300" s="1" customFormat="1" ht="16.05" customHeight="1" spans="1:27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</row>
    <row r="301" s="1" customFormat="1" ht="16.05" customHeight="1" spans="1:27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</row>
    <row r="302" s="1" customFormat="1" ht="16.05" customHeight="1" spans="1:27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</row>
    <row r="303" s="1" customFormat="1" ht="16.05" customHeight="1" spans="1:27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</row>
    <row r="304" s="1" customFormat="1" ht="16.05" customHeight="1" spans="1:27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</row>
    <row r="305" s="1" customFormat="1" ht="16.05" customHeight="1" spans="1:27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</row>
    <row r="306" s="1" customFormat="1" ht="16.05" customHeight="1" spans="1:27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</row>
    <row r="307" s="1" customFormat="1" ht="16.05" customHeight="1" spans="1:27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</row>
    <row r="308" s="1" customFormat="1" ht="16.05" customHeight="1" spans="1:27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</row>
    <row r="309" s="1" customFormat="1" ht="16.05" customHeight="1" spans="1:27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</row>
    <row r="310" s="1" customFormat="1" ht="16.05" customHeight="1" spans="1:27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</row>
    <row r="311" s="1" customFormat="1" ht="16.05" customHeight="1" spans="1:27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</row>
    <row r="312" s="1" customFormat="1" ht="16.05" customHeight="1" spans="1:27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</row>
    <row r="313" s="1" customFormat="1" ht="16.05" customHeight="1" spans="1:27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</row>
    <row r="314" s="1" customFormat="1" ht="16.05" customHeight="1" spans="1:27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</row>
    <row r="315" s="1" customFormat="1" ht="16.05" customHeight="1" spans="1:27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</row>
    <row r="316" s="1" customFormat="1" ht="16.05" customHeight="1" spans="1:27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</row>
    <row r="317" s="1" customFormat="1" ht="16.05" customHeight="1" spans="1:27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</row>
    <row r="318" s="1" customFormat="1" ht="16.05" customHeight="1" spans="1:27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</row>
    <row r="319" s="1" customFormat="1" ht="16.05" customHeight="1" spans="1:27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</row>
    <row r="320" s="1" customFormat="1" ht="16.05" customHeight="1" spans="1:27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</row>
    <row r="321" s="1" customFormat="1" ht="16.05" customHeight="1" spans="1:27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</row>
    <row r="322" s="1" customFormat="1" ht="16.05" customHeight="1" spans="1:27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</row>
    <row r="323" s="1" customFormat="1" ht="16.05" customHeight="1" spans="1:27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</row>
    <row r="324" s="1" customFormat="1" ht="16.05" customHeight="1" spans="1:27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</row>
    <row r="325" s="1" customFormat="1" ht="16.05" customHeight="1" spans="1:27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</row>
    <row r="326" s="1" customFormat="1" ht="16.05" customHeight="1" spans="1:27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</row>
    <row r="327" s="1" customFormat="1" ht="16.05" customHeight="1" spans="1:27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</row>
    <row r="328" s="1" customFormat="1" ht="16.05" customHeight="1" spans="1:27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</row>
    <row r="329" s="1" customFormat="1" ht="16.05" customHeight="1" spans="1:27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</row>
    <row r="330" s="1" customFormat="1" ht="16.05" customHeight="1" spans="1:27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</row>
    <row r="331" s="1" customFormat="1" ht="16.05" customHeight="1" spans="1:27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</row>
    <row r="332" s="1" customFormat="1" ht="16.05" customHeight="1" spans="1:27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</row>
    <row r="333" s="1" customFormat="1" ht="16.05" customHeight="1" spans="1:27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</row>
    <row r="334" s="1" customFormat="1" ht="16.05" customHeight="1" spans="1:27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</row>
    <row r="335" s="1" customFormat="1" ht="16.05" customHeight="1" spans="1:27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</row>
    <row r="336" s="1" customFormat="1" ht="16.05" customHeight="1" spans="1:27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</row>
    <row r="337" s="1" customFormat="1" ht="16.05" customHeight="1" spans="1:27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</row>
    <row r="338" s="1" customFormat="1" ht="16.05" customHeight="1" spans="1:27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</row>
    <row r="339" s="1" customFormat="1" ht="16.05" customHeight="1" spans="1:27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</row>
    <row r="340" s="1" customFormat="1" ht="16.05" customHeight="1" spans="1:27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</row>
    <row r="341" s="1" customFormat="1" ht="16.05" customHeight="1" spans="1:27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</row>
    <row r="342" s="1" customFormat="1" ht="16.05" customHeight="1" spans="1:27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</row>
    <row r="343" s="1" customFormat="1" ht="16.05" customHeight="1" spans="1:27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</row>
    <row r="344" s="1" customFormat="1" ht="16.05" customHeight="1" spans="1:27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</row>
    <row r="345" s="1" customFormat="1" ht="16.05" customHeight="1" spans="1:27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</row>
    <row r="346" s="1" customFormat="1" ht="16.05" customHeight="1" spans="1:27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</row>
    <row r="347" s="1" customFormat="1" ht="16.05" customHeight="1" spans="1:27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</row>
    <row r="348" s="1" customFormat="1" ht="16.05" customHeight="1" spans="1:27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</row>
    <row r="349" s="1" customFormat="1" ht="16.05" customHeight="1" spans="1:27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</row>
    <row r="350" s="1" customFormat="1" ht="16.05" customHeight="1" spans="1:27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</row>
    <row r="351" s="1" customFormat="1" ht="16.05" customHeight="1" spans="1:27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</row>
    <row r="352" s="1" customFormat="1" ht="16.05" customHeight="1" spans="1:27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</row>
    <row r="353" s="1" customFormat="1" ht="16.05" customHeight="1" spans="1:27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</row>
    <row r="354" s="1" customFormat="1" ht="16.05" customHeight="1" spans="1:27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</row>
    <row r="355" s="1" customFormat="1" ht="16.05" customHeight="1" spans="1:27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</row>
    <row r="356" s="1" customFormat="1" ht="16.05" customHeight="1" spans="1:27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</row>
    <row r="357" s="1" customFormat="1" ht="16.05" customHeight="1" spans="1:27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</row>
    <row r="358" s="1" customFormat="1" ht="16.05" customHeight="1" spans="1:27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</row>
    <row r="359" s="1" customFormat="1" ht="16.05" customHeight="1" spans="1:27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</row>
    <row r="360" s="1" customFormat="1" ht="16.05" customHeight="1" spans="1:27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</row>
    <row r="361" s="1" customFormat="1" ht="16.05" customHeight="1" spans="1:27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</row>
    <row r="362" s="1" customFormat="1" ht="16.05" customHeight="1" spans="1:27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</row>
    <row r="363" s="1" customFormat="1" ht="16.05" customHeight="1" spans="1:27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</row>
    <row r="364" s="1" customFormat="1" ht="16.05" customHeight="1" spans="1:27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</row>
    <row r="365" s="1" customFormat="1" ht="16.05" customHeight="1" spans="1:27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</row>
    <row r="366" s="1" customFormat="1" ht="16.05" customHeight="1" spans="1:27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</row>
    <row r="367" s="1" customFormat="1" ht="16.05" customHeight="1" spans="1:27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</row>
    <row r="368" s="1" customFormat="1" ht="16.05" customHeight="1" spans="1:27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</row>
    <row r="369" s="1" customFormat="1" ht="16.05" customHeight="1" spans="1:27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</row>
    <row r="370" s="1" customFormat="1" ht="16.05" customHeight="1" spans="1:27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</row>
    <row r="371" s="1" customFormat="1" ht="16.05" customHeight="1" spans="1:27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</row>
    <row r="372" s="1" customFormat="1" ht="16.05" customHeight="1" spans="1:27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</row>
    <row r="373" s="1" customFormat="1" ht="16.05" customHeight="1" spans="1:27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</row>
    <row r="374" s="1" customFormat="1" ht="16.05" customHeight="1" spans="1:27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</row>
    <row r="375" s="1" customFormat="1" ht="16.05" customHeight="1" spans="1:27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</row>
    <row r="376" s="1" customFormat="1" ht="16.05" customHeight="1" spans="1:27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</row>
    <row r="377" s="1" customFormat="1" ht="16.05" customHeight="1" spans="1:27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</row>
    <row r="378" s="1" customFormat="1" ht="16.05" customHeight="1" spans="1:27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</row>
    <row r="379" s="1" customFormat="1" ht="16.05" customHeight="1" spans="1:27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</row>
    <row r="380" s="1" customFormat="1" ht="16.05" customHeight="1" spans="1:27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</row>
    <row r="381" s="1" customFormat="1" ht="16.05" customHeight="1" spans="1:27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</row>
    <row r="382" s="1" customFormat="1" ht="16.05" customHeight="1" spans="1:27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</row>
    <row r="383" s="1" customFormat="1" ht="16.05" customHeight="1" spans="1:27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</row>
    <row r="384" s="1" customFormat="1" ht="16.05" customHeight="1" spans="1:27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</row>
    <row r="385" s="1" customFormat="1" ht="16.05" customHeight="1" spans="1:27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</row>
    <row r="386" s="1" customFormat="1" ht="16.05" customHeight="1" spans="1:27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</row>
    <row r="387" s="1" customFormat="1" ht="16.05" customHeight="1" spans="1:27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</row>
    <row r="388" s="1" customFormat="1" ht="16.05" customHeight="1" spans="1:27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</row>
    <row r="389" s="1" customFormat="1" ht="16.05" customHeight="1" spans="1:27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</row>
    <row r="390" s="1" customFormat="1" ht="16.05" customHeight="1" spans="1:27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</row>
    <row r="391" s="1" customFormat="1" ht="16.05" customHeight="1" spans="1:27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</row>
    <row r="392" s="1" customFormat="1" ht="16.05" customHeight="1" spans="1:27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</row>
    <row r="393" s="1" customFormat="1" ht="16.05" customHeight="1" spans="1:27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</row>
    <row r="394" s="1" customFormat="1" ht="16.05" customHeight="1" spans="1:27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</row>
    <row r="395" s="1" customFormat="1" ht="16.05" customHeight="1" spans="1:27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</row>
    <row r="396" s="1" customFormat="1" ht="16.05" customHeight="1" spans="1:27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</row>
    <row r="397" s="1" customFormat="1" ht="16.05" customHeight="1" spans="1:27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</row>
    <row r="398" s="1" customFormat="1" ht="16.05" customHeight="1" spans="1:27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</row>
    <row r="399" s="1" customFormat="1" ht="16.05" customHeight="1" spans="1:27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</row>
    <row r="400" s="1" customFormat="1" ht="16.05" customHeight="1" spans="1:27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</row>
    <row r="401" s="1" customFormat="1" ht="16.05" customHeight="1" spans="1:27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</row>
    <row r="402" s="1" customFormat="1" ht="16.05" customHeight="1" spans="1:27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</row>
    <row r="403" s="1" customFormat="1" ht="16.05" customHeight="1" spans="1:27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</row>
    <row r="404" s="1" customFormat="1" ht="16.05" customHeight="1" spans="1:27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</row>
    <row r="405" s="1" customFormat="1" ht="16.05" customHeight="1" spans="1:27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</row>
    <row r="406" s="1" customFormat="1" ht="16.05" customHeight="1" spans="1:27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</row>
    <row r="407" s="1" customFormat="1" ht="16.05" customHeight="1" spans="1:27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</row>
    <row r="408" s="1" customFormat="1" ht="16.05" customHeight="1" spans="1:27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</row>
    <row r="409" s="1" customFormat="1" ht="16.05" customHeight="1" spans="1:27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</row>
    <row r="410" s="1" customFormat="1" ht="16.05" customHeight="1" spans="1:27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</row>
    <row r="411" s="1" customFormat="1" ht="16.05" customHeight="1" spans="1:27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</row>
    <row r="412" s="1" customFormat="1" ht="16.05" customHeight="1" spans="1:27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</row>
    <row r="413" s="1" customFormat="1" ht="16.05" customHeight="1" spans="1:27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</row>
    <row r="414" s="1" customFormat="1" ht="16.05" customHeight="1" spans="1:27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</row>
    <row r="415" s="1" customFormat="1" ht="16.05" customHeight="1" spans="1:27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</row>
    <row r="416" s="1" customFormat="1" ht="16.05" customHeight="1" spans="1:27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</row>
    <row r="417" s="1" customFormat="1" ht="16.05" customHeight="1" spans="1:27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</row>
    <row r="418" s="1" customFormat="1" ht="16.05" customHeight="1" spans="1:27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</row>
    <row r="419" s="1" customFormat="1" ht="16.05" customHeight="1" spans="1:27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</row>
    <row r="420" s="1" customFormat="1" ht="16.05" customHeight="1" spans="1:27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</row>
    <row r="421" s="1" customFormat="1" ht="16.05" customHeight="1" spans="1:27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</row>
    <row r="422" s="1" customFormat="1" ht="16.05" customHeight="1" spans="1:27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</row>
    <row r="423" s="1" customFormat="1" ht="16.05" customHeight="1" spans="1:27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</row>
    <row r="424" s="1" customFormat="1" ht="16.05" customHeight="1" spans="1:27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</row>
    <row r="425" s="1" customFormat="1" ht="16.05" customHeight="1" spans="1:27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</row>
    <row r="426" s="1" customFormat="1" ht="16.05" customHeight="1" spans="1:27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</row>
    <row r="427" s="1" customFormat="1" ht="16.05" customHeight="1" spans="1:27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</row>
    <row r="428" s="1" customFormat="1" ht="16.05" customHeight="1" spans="1:27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</row>
    <row r="429" s="1" customFormat="1" ht="16.05" customHeight="1" spans="1:27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</row>
    <row r="430" s="1" customFormat="1" ht="16.05" customHeight="1" spans="1:27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</row>
    <row r="431" s="1" customFormat="1" ht="16.05" customHeight="1" spans="1:27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</row>
    <row r="432" s="1" customFormat="1" ht="16.05" customHeight="1" spans="1:27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</row>
    <row r="433" s="1" customFormat="1" ht="16.05" customHeight="1" spans="1:27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</row>
    <row r="434" s="1" customFormat="1" ht="16.05" customHeight="1" spans="1:27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</row>
    <row r="435" s="1" customFormat="1" ht="16.05" customHeight="1" spans="1:27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</row>
    <row r="436" s="1" customFormat="1" ht="16.05" customHeight="1" spans="1:27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</row>
    <row r="437" s="1" customFormat="1" ht="16.05" customHeight="1" spans="1:27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</row>
    <row r="438" s="1" customFormat="1" ht="16.05" customHeight="1" spans="1:27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</row>
    <row r="439" s="1" customFormat="1" ht="16.05" customHeight="1" spans="1:27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</row>
    <row r="440" s="1" customFormat="1" ht="16.05" customHeight="1" spans="1:27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</row>
    <row r="441" s="1" customFormat="1" ht="16.05" customHeight="1" spans="1:27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</row>
    <row r="442" s="1" customFormat="1" ht="16.05" customHeight="1" spans="1:27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</row>
    <row r="443" s="1" customFormat="1" ht="16.05" customHeight="1" spans="1:27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</row>
    <row r="444" s="1" customFormat="1" ht="16.05" customHeight="1" spans="1:27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</row>
    <row r="445" s="1" customFormat="1" ht="16.05" customHeight="1" spans="1:27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</row>
    <row r="446" s="1" customFormat="1" ht="16.05" customHeight="1" spans="1:27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</row>
    <row r="447" s="1" customFormat="1" ht="16.05" customHeight="1" spans="1:27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</row>
    <row r="448" s="1" customFormat="1" ht="16.05" customHeight="1" spans="1:27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</row>
    <row r="449" s="1" customFormat="1" ht="16.05" customHeight="1" spans="1:27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</row>
    <row r="450" s="1" customFormat="1" ht="16.05" customHeight="1" spans="1:27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</row>
    <row r="451" s="1" customFormat="1" ht="16.05" customHeight="1" spans="1:27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</row>
    <row r="452" s="1" customFormat="1" ht="16.05" customHeight="1" spans="1:27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</row>
    <row r="453" s="1" customFormat="1" ht="16.05" customHeight="1" spans="1:27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</row>
    <row r="454" s="1" customFormat="1" ht="16.05" customHeight="1" spans="1:27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</row>
    <row r="455" s="1" customFormat="1" ht="16.05" customHeight="1" spans="1:27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</row>
    <row r="456" s="1" customFormat="1" ht="16.05" customHeight="1" spans="1:27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</row>
    <row r="457" s="1" customFormat="1" ht="16.05" customHeight="1" spans="1:27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</row>
    <row r="458" s="1" customFormat="1" ht="16.05" customHeight="1" spans="1:27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</row>
    <row r="459" s="1" customFormat="1" ht="16.05" customHeight="1" spans="1:27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</row>
    <row r="460" s="1" customFormat="1" ht="16.05" customHeight="1" spans="1:27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</row>
    <row r="461" s="1" customFormat="1" ht="16.05" customHeight="1" spans="1:27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</row>
    <row r="462" s="1" customFormat="1" ht="16.05" customHeight="1" spans="1:27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</row>
    <row r="463" s="1" customFormat="1" ht="16.05" customHeight="1" spans="1:27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</row>
    <row r="464" s="1" customFormat="1" ht="16.05" customHeight="1" spans="1:27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</row>
    <row r="465" s="1" customFormat="1" ht="16.05" customHeight="1" spans="1:27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</row>
    <row r="466" s="1" customFormat="1" ht="16.05" customHeight="1" spans="1:27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</row>
    <row r="467" s="1" customFormat="1" ht="16.05" customHeight="1" spans="1:27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</row>
    <row r="468" s="1" customFormat="1" ht="16.05" customHeight="1" spans="1:27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</row>
    <row r="469" s="1" customFormat="1" ht="16.05" customHeight="1" spans="1:27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</row>
    <row r="470" s="1" customFormat="1" ht="16.05" customHeight="1" spans="1:27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</row>
    <row r="471" s="1" customFormat="1" ht="16.05" customHeight="1" spans="1:27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</row>
    <row r="472" s="1" customFormat="1" ht="16.05" customHeight="1" spans="1:27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</row>
    <row r="473" s="1" customFormat="1" ht="16.05" customHeight="1" spans="1:27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</row>
    <row r="474" s="1" customFormat="1" ht="16.05" customHeight="1" spans="1:27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</row>
    <row r="475" s="1" customFormat="1" ht="16.05" customHeight="1" spans="1:27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</row>
    <row r="476" s="1" customFormat="1" ht="16.05" customHeight="1" spans="1:27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</row>
    <row r="477" s="1" customFormat="1" ht="16.05" customHeight="1" spans="1:27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</row>
    <row r="478" s="1" customFormat="1" ht="16.05" customHeight="1" spans="1:27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</row>
    <row r="479" s="1" customFormat="1" ht="16.05" customHeight="1" spans="1:27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</row>
    <row r="480" s="1" customFormat="1" ht="16.05" customHeight="1" spans="1:27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</row>
    <row r="481" s="1" customFormat="1" ht="16.05" customHeight="1" spans="1:27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</row>
    <row r="482" s="1" customFormat="1" ht="16.05" customHeight="1" spans="1:27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</row>
    <row r="483" s="1" customFormat="1" ht="16.05" customHeight="1" spans="1:27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</row>
    <row r="484" s="1" customFormat="1" ht="16.05" customHeight="1" spans="1:27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</row>
    <row r="485" s="1" customFormat="1" ht="16.05" customHeight="1" spans="1:27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</row>
    <row r="486" s="1" customFormat="1" ht="16.05" customHeight="1" spans="1:27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</row>
    <row r="487" s="1" customFormat="1" ht="16.05" customHeight="1" spans="1:27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</row>
    <row r="488" s="1" customFormat="1" ht="16.05" customHeight="1" spans="1:27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</row>
    <row r="489" s="1" customFormat="1" ht="16.05" customHeight="1" spans="1:27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</row>
    <row r="490" s="1" customFormat="1" ht="16.05" customHeight="1" spans="1:27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</row>
    <row r="491" s="1" customFormat="1" ht="16.05" customHeight="1" spans="1:27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</row>
    <row r="492" s="1" customFormat="1" ht="16.05" customHeight="1" spans="1:27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</row>
    <row r="493" s="1" customFormat="1" ht="16.05" customHeight="1" spans="1:27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</row>
    <row r="494" s="1" customFormat="1" ht="16.05" customHeight="1" spans="1:27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</row>
    <row r="495" s="1" customFormat="1" ht="16.05" customHeight="1" spans="1:27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</row>
    <row r="496" s="1" customFormat="1" ht="16.05" customHeight="1" spans="1:27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</row>
    <row r="497" s="1" customFormat="1" ht="16.05" customHeight="1" spans="1:27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</row>
    <row r="498" s="1" customFormat="1" ht="16.05" customHeight="1" spans="1:27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</row>
    <row r="499" s="1" customFormat="1" ht="16.05" customHeight="1" spans="1:27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</row>
    <row r="500" s="1" customFormat="1" ht="16.05" customHeight="1" spans="1:27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</row>
    <row r="501" s="1" customFormat="1" ht="16.05" customHeight="1" spans="1:27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</row>
    <row r="502" s="1" customFormat="1" ht="16.05" customHeight="1" spans="1:27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</row>
    <row r="503" s="1" customFormat="1" ht="16.05" customHeight="1" spans="1:27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</row>
    <row r="504" s="1" customFormat="1" ht="16.05" customHeight="1" spans="1:27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</row>
    <row r="505" s="1" customFormat="1" ht="16.05" customHeight="1" spans="1:27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</row>
    <row r="506" s="1" customFormat="1" ht="16.05" customHeight="1" spans="1:27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</row>
    <row r="507" s="1" customFormat="1" ht="16.05" customHeight="1" spans="1:27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</row>
    <row r="508" s="1" customFormat="1" ht="16.05" customHeight="1" spans="1:27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</row>
    <row r="509" s="1" customFormat="1" ht="16.05" customHeight="1" spans="1:27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</row>
    <row r="510" s="1" customFormat="1" ht="16.05" customHeight="1" spans="1:27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</row>
    <row r="511" s="1" customFormat="1" ht="16.05" customHeight="1" spans="1:27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</row>
    <row r="512" s="1" customFormat="1" ht="16.05" customHeight="1" spans="1:27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</row>
    <row r="513" s="1" customFormat="1" ht="16.05" customHeight="1" spans="1:27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</row>
    <row r="514" s="1" customFormat="1" ht="16.05" customHeight="1" spans="1:27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</row>
    <row r="515" s="1" customFormat="1" ht="16.05" customHeight="1" spans="1:27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</row>
    <row r="516" s="1" customFormat="1" ht="16.05" customHeight="1" spans="1:27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</row>
    <row r="517" s="1" customFormat="1" ht="16.05" customHeight="1" spans="1:27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</row>
    <row r="518" s="1" customFormat="1" ht="16.05" customHeight="1" spans="1:27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</row>
    <row r="519" s="1" customFormat="1" ht="16.05" customHeight="1" spans="1:27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</row>
    <row r="520" s="1" customFormat="1" ht="16.05" customHeight="1" spans="1:27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</row>
    <row r="521" s="1" customFormat="1" ht="16.05" customHeight="1" spans="1:27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</row>
    <row r="522" s="1" customFormat="1" ht="16.05" customHeight="1" spans="1:27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</row>
    <row r="523" s="1" customFormat="1" ht="16.05" customHeight="1" spans="1:27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</row>
    <row r="524" s="1" customFormat="1" ht="16.05" customHeight="1" spans="1:27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</row>
    <row r="525" s="1" customFormat="1" ht="16.05" customHeight="1" spans="1:27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</row>
    <row r="526" s="1" customFormat="1" ht="16.05" customHeight="1" spans="1:27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</row>
    <row r="527" s="1" customFormat="1" ht="16.05" customHeight="1" spans="1:27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</row>
    <row r="528" s="1" customFormat="1" ht="16.05" customHeight="1" spans="1:27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</row>
    <row r="529" s="1" customFormat="1" ht="16.05" customHeight="1" spans="1:27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</row>
    <row r="530" s="1" customFormat="1" ht="16.05" customHeight="1" spans="1:27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</row>
    <row r="531" s="1" customFormat="1" ht="16.05" customHeight="1" spans="1:27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</row>
    <row r="532" s="1" customFormat="1" ht="16.05" customHeight="1" spans="1:27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</row>
    <row r="533" s="1" customFormat="1" ht="16.05" customHeight="1" spans="1:27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</row>
    <row r="534" s="1" customFormat="1" ht="16.05" customHeight="1" spans="1:27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</row>
    <row r="535" s="1" customFormat="1" ht="16.05" customHeight="1" spans="1:27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</row>
    <row r="536" s="1" customFormat="1" ht="16.05" customHeight="1" spans="1:27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</row>
    <row r="537" s="1" customFormat="1" ht="16.05" customHeight="1" spans="1:27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</row>
    <row r="538" s="1" customFormat="1" ht="16.05" customHeight="1" spans="1:27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</row>
    <row r="539" s="1" customFormat="1" ht="16.05" customHeight="1" spans="1:27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</row>
    <row r="540" s="1" customFormat="1" ht="16.05" customHeight="1" spans="1:27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</row>
    <row r="541" s="1" customFormat="1" ht="16.05" customHeight="1" spans="1:27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</row>
    <row r="542" s="1" customFormat="1" ht="16.05" customHeight="1" spans="1:27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</row>
    <row r="543" s="1" customFormat="1" ht="16.05" customHeight="1" spans="1:27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</row>
    <row r="544" s="1" customFormat="1" ht="16.05" customHeight="1" spans="1:27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</row>
    <row r="545" s="1" customFormat="1" ht="16.05" customHeight="1" spans="1:27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</row>
    <row r="546" s="1" customFormat="1" ht="16.05" customHeight="1" spans="1:27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</row>
    <row r="547" s="1" customFormat="1" ht="16.05" customHeight="1" spans="1:27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</row>
    <row r="548" s="1" customFormat="1" ht="16.05" customHeight="1" spans="1:27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</row>
    <row r="549" s="1" customFormat="1" ht="16.05" customHeight="1" spans="1:27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</row>
    <row r="550" s="1" customFormat="1" ht="16.05" customHeight="1" spans="1:27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</row>
    <row r="551" s="1" customFormat="1" ht="16.05" customHeight="1" spans="1:27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</row>
    <row r="552" s="1" customFormat="1" ht="16.05" customHeight="1" spans="1:27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</row>
    <row r="553" s="1" customFormat="1" ht="16.05" customHeight="1" spans="1:27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</row>
    <row r="554" s="1" customFormat="1" ht="16.05" customHeight="1" spans="1:27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</row>
    <row r="555" s="1" customFormat="1" ht="16.05" customHeight="1" spans="1:27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</row>
    <row r="556" s="1" customFormat="1" ht="16.05" customHeight="1" spans="1:27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</row>
    <row r="557" s="1" customFormat="1" ht="16.05" customHeight="1" spans="1:27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</row>
    <row r="558" s="1" customFormat="1" ht="16.05" customHeight="1" spans="1:27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</row>
    <row r="559" s="1" customFormat="1" ht="16.05" customHeight="1" spans="1:27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</row>
    <row r="560" s="1" customFormat="1" ht="16.05" customHeight="1" spans="1:27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</row>
    <row r="561" s="1" customFormat="1" ht="16.05" customHeight="1" spans="1:27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</row>
    <row r="562" s="1" customFormat="1" ht="16.05" customHeight="1" spans="1:27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</row>
    <row r="563" s="1" customFormat="1" ht="16.05" customHeight="1" spans="1:27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</row>
    <row r="564" s="1" customFormat="1" ht="16.05" customHeight="1" spans="1:27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</row>
    <row r="565" s="1" customFormat="1" ht="16.05" customHeight="1" spans="1:27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</row>
    <row r="566" s="1" customFormat="1" ht="16.05" customHeight="1" spans="1:27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</row>
    <row r="567" s="1" customFormat="1" ht="16.05" customHeight="1" spans="1:27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</row>
    <row r="568" s="1" customFormat="1" ht="16.05" customHeight="1" spans="1:27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</row>
    <row r="569" s="1" customFormat="1" ht="16.05" customHeight="1" spans="1:27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</row>
    <row r="570" s="1" customFormat="1" ht="16.05" customHeight="1" spans="1:27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</row>
    <row r="571" s="1" customFormat="1" ht="16.05" customHeight="1" spans="1:27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</row>
    <row r="572" s="1" customFormat="1" ht="16.05" customHeight="1" spans="1:27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</row>
    <row r="573" s="1" customFormat="1" ht="16.05" customHeight="1" spans="1:27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</row>
    <row r="574" s="1" customFormat="1" ht="16.05" customHeight="1" spans="1:27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</row>
    <row r="575" s="1" customFormat="1" ht="16.05" customHeight="1" spans="1:27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</row>
    <row r="576" s="1" customFormat="1" ht="16.05" customHeight="1" spans="1:27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</row>
    <row r="577" s="1" customFormat="1" ht="16.05" customHeight="1" spans="1:27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</row>
    <row r="578" s="1" customFormat="1" ht="16.05" customHeight="1" spans="1:27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</row>
    <row r="579" s="1" customFormat="1" ht="16.05" customHeight="1" spans="1:27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</row>
    <row r="580" s="1" customFormat="1" ht="16.05" customHeight="1" spans="1:27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</row>
    <row r="581" s="1" customFormat="1" ht="16.05" customHeight="1" spans="1:27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</row>
    <row r="582" s="1" customFormat="1" ht="16.05" customHeight="1" spans="1:27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</row>
    <row r="583" s="1" customFormat="1" ht="16.05" customHeight="1" spans="1:27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</row>
    <row r="584" s="1" customFormat="1" ht="16.05" customHeight="1" spans="1:27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</row>
    <row r="585" s="1" customFormat="1" ht="16.05" customHeight="1" spans="1:27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</row>
    <row r="586" s="1" customFormat="1" ht="16.05" customHeight="1" spans="1:27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</row>
    <row r="587" s="1" customFormat="1" ht="16.05" customHeight="1" spans="1:27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</row>
    <row r="588" s="1" customFormat="1" ht="16.05" customHeight="1" spans="1:27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</row>
    <row r="589" s="1" customFormat="1" ht="16.05" customHeight="1" spans="1:27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</row>
    <row r="590" s="1" customFormat="1" ht="16.05" customHeight="1" spans="1:27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</row>
    <row r="591" s="1" customFormat="1" ht="16.05" customHeight="1" spans="1:27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</row>
    <row r="592" s="1" customFormat="1" ht="16.05" customHeight="1" spans="1:27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</row>
    <row r="593" s="1" customFormat="1" ht="16.05" customHeight="1" spans="1:27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</row>
    <row r="594" s="1" customFormat="1" ht="16.05" customHeight="1" spans="1:27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</row>
    <row r="595" s="1" customFormat="1" ht="16.05" customHeight="1" spans="1:27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</row>
    <row r="596" s="1" customFormat="1" ht="16.05" customHeight="1" spans="1:27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</row>
    <row r="597" s="1" customFormat="1" ht="16.05" customHeight="1" spans="1:27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</row>
    <row r="598" s="1" customFormat="1" ht="16.05" customHeight="1" spans="1:27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</row>
    <row r="599" s="1" customFormat="1" ht="16.05" customHeight="1" spans="1:27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</row>
    <row r="600" s="1" customFormat="1" ht="16.05" customHeight="1" spans="1:27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</row>
    <row r="601" s="1" customFormat="1" ht="16.05" customHeight="1" spans="1:27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</row>
    <row r="602" s="1" customFormat="1" ht="16.05" customHeight="1" spans="1:27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</row>
    <row r="603" s="1" customFormat="1" ht="16.05" customHeight="1" spans="1:27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</row>
    <row r="604" s="1" customFormat="1" ht="16.05" customHeight="1" spans="1:27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</row>
    <row r="605" s="1" customFormat="1" ht="16.05" customHeight="1" spans="1:27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</row>
    <row r="606" s="1" customFormat="1" ht="16.05" customHeight="1" spans="1:27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</row>
    <row r="607" s="1" customFormat="1" ht="16.05" customHeight="1" spans="1:27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</row>
    <row r="608" s="1" customFormat="1" ht="16.05" customHeight="1" spans="1:27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</row>
    <row r="609" s="1" customFormat="1" ht="16.05" customHeight="1" spans="1:27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</row>
    <row r="610" s="1" customFormat="1" ht="16.05" customHeight="1" spans="1:27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</row>
    <row r="611" s="1" customFormat="1" ht="16.05" customHeight="1" spans="1:27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</row>
    <row r="612" s="1" customFormat="1" ht="16.05" customHeight="1" spans="1:27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</row>
    <row r="613" s="1" customFormat="1" ht="16.05" customHeight="1" spans="1:27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</row>
    <row r="614" s="1" customFormat="1" ht="16.05" customHeight="1" spans="1:27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</row>
    <row r="615" s="1" customFormat="1" ht="16.05" customHeight="1" spans="1:27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</row>
    <row r="616" s="1" customFormat="1" ht="16.05" customHeight="1" spans="1:27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</row>
    <row r="617" s="1" customFormat="1" ht="16.05" customHeight="1" spans="1:27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</row>
    <row r="618" s="1" customFormat="1" ht="16.05" customHeight="1" spans="1:27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</row>
    <row r="619" s="1" customFormat="1" ht="16.05" customHeight="1" spans="1:27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</row>
    <row r="620" s="1" customFormat="1" ht="16.05" customHeight="1" spans="1:27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</row>
    <row r="621" s="1" customFormat="1" ht="16.05" customHeight="1" spans="1:27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</row>
    <row r="622" s="1" customFormat="1" ht="16.05" customHeight="1" spans="1:27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</row>
    <row r="623" s="1" customFormat="1" ht="16.05" customHeight="1" spans="1:27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</row>
    <row r="624" s="1" customFormat="1" ht="16.05" customHeight="1" spans="1:27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</row>
    <row r="625" s="1" customFormat="1" ht="16.05" customHeight="1" spans="1:27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</row>
    <row r="626" s="1" customFormat="1" ht="16.05" customHeight="1" spans="1:27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</row>
    <row r="627" s="1" customFormat="1" ht="16.05" customHeight="1" spans="1:27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</row>
    <row r="628" s="1" customFormat="1" ht="16.05" customHeight="1" spans="1:27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</row>
    <row r="629" s="1" customFormat="1" ht="16.05" customHeight="1" spans="1:27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</row>
    <row r="630" s="1" customFormat="1" ht="16.05" customHeight="1" spans="1:27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</row>
    <row r="631" s="1" customFormat="1" ht="16.05" customHeight="1" spans="1:27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</row>
    <row r="632" s="1" customFormat="1" ht="16.05" customHeight="1" spans="1:27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</row>
    <row r="633" s="1" customFormat="1" ht="16.05" customHeight="1" spans="1:27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</row>
    <row r="634" s="1" customFormat="1" ht="16.05" customHeight="1" spans="1:27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</row>
    <row r="635" s="1" customFormat="1" ht="16.05" customHeight="1" spans="1:27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</row>
    <row r="636" s="1" customFormat="1" ht="16.05" customHeight="1" spans="1:27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</row>
    <row r="637" s="1" customFormat="1" ht="16.05" customHeight="1" spans="1:27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</row>
    <row r="638" s="1" customFormat="1" ht="16.05" customHeight="1" spans="1:27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</row>
    <row r="639" s="1" customFormat="1" ht="16.05" customHeight="1" spans="1:27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</row>
    <row r="640" s="1" customFormat="1" ht="16.05" customHeight="1" spans="1:27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</row>
    <row r="641" s="1" customFormat="1" ht="16.05" customHeight="1" spans="1:27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</row>
    <row r="642" s="1" customFormat="1" ht="16.05" customHeight="1" spans="1:27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</row>
    <row r="643" s="1" customFormat="1" ht="16.05" customHeight="1" spans="1:27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</row>
    <row r="644" s="1" customFormat="1" ht="16.05" customHeight="1" spans="1:27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</row>
    <row r="645" s="1" customFormat="1" ht="16.05" customHeight="1" spans="1:27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</row>
    <row r="646" s="1" customFormat="1" ht="16.05" customHeight="1" spans="1:27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</row>
    <row r="647" s="1" customFormat="1" ht="16.05" customHeight="1" spans="1:27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</row>
    <row r="648" s="1" customFormat="1" ht="16.05" customHeight="1" spans="1:27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</row>
    <row r="649" s="1" customFormat="1" ht="16.05" customHeight="1" spans="1:27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</row>
    <row r="650" s="1" customFormat="1" ht="16.05" customHeight="1" spans="1:27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</row>
    <row r="651" s="1" customFormat="1" ht="16.05" customHeight="1" spans="1:27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</row>
    <row r="652" s="1" customFormat="1" ht="16.05" customHeight="1" spans="1:27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</row>
    <row r="653" s="1" customFormat="1" ht="16.05" customHeight="1" spans="1:27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</row>
    <row r="654" s="1" customFormat="1" ht="16.05" customHeight="1" spans="1:27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</row>
    <row r="655" s="1" customFormat="1" ht="16.05" customHeight="1" spans="1:27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</row>
    <row r="656" s="1" customFormat="1" ht="16.05" customHeight="1" spans="1:27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</row>
    <row r="657" s="1" customFormat="1" ht="16.05" customHeight="1" spans="1:27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</row>
    <row r="658" s="1" customFormat="1" ht="16.05" customHeight="1" spans="1:27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</row>
    <row r="659" s="1" customFormat="1" ht="16.05" customHeight="1" spans="1:27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</row>
    <row r="660" s="1" customFormat="1" ht="16.05" customHeight="1" spans="1:27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</row>
    <row r="661" s="1" customFormat="1" ht="16.05" customHeight="1" spans="1:27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</row>
    <row r="662" s="1" customFormat="1" ht="16.05" customHeight="1" spans="1:27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</row>
    <row r="663" s="1" customFormat="1" ht="16.05" customHeight="1" spans="1:27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</row>
    <row r="664" s="1" customFormat="1" ht="16.05" customHeight="1" spans="1:27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</row>
    <row r="665" s="1" customFormat="1" ht="16.05" customHeight="1" spans="1:27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</row>
    <row r="666" s="1" customFormat="1" ht="16.05" customHeight="1" spans="1:27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</row>
    <row r="667" s="1" customFormat="1" ht="16.05" customHeight="1" spans="1:27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</row>
    <row r="668" s="1" customFormat="1" ht="16.05" customHeight="1" spans="1:27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</row>
    <row r="669" s="1" customFormat="1" ht="16.05" customHeight="1" spans="1:27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</row>
    <row r="670" s="1" customFormat="1" ht="16.05" customHeight="1" spans="1:27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</row>
    <row r="671" s="1" customFormat="1" ht="16.05" customHeight="1" spans="1:27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</row>
    <row r="672" s="1" customFormat="1" ht="16.05" customHeight="1" spans="1:27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</row>
    <row r="673" s="1" customFormat="1" ht="16.05" customHeight="1" spans="1:27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</row>
    <row r="674" s="1" customFormat="1" ht="16.05" customHeight="1" spans="1:27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</row>
    <row r="675" s="1" customFormat="1" ht="16.05" customHeight="1" spans="1:27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</row>
    <row r="676" s="1" customFormat="1" ht="16.05" customHeight="1" spans="1:27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</row>
    <row r="677" s="1" customFormat="1" ht="16.05" customHeight="1" spans="1:27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</row>
    <row r="678" s="1" customFormat="1" ht="16.05" customHeight="1" spans="1:27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</row>
    <row r="679" s="1" customFormat="1" ht="16.05" customHeight="1" spans="1:27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</row>
    <row r="680" s="1" customFormat="1" ht="16.05" customHeight="1" spans="1:27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</row>
    <row r="681" s="1" customFormat="1" ht="16.05" customHeight="1" spans="1:27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</row>
    <row r="682" s="1" customFormat="1" ht="16.05" customHeight="1" spans="1:27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</row>
    <row r="683" s="1" customFormat="1" ht="16.05" customHeight="1" spans="1:27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</row>
    <row r="684" s="1" customFormat="1" ht="16.05" customHeight="1" spans="1:27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</row>
    <row r="685" s="1" customFormat="1" ht="16.05" customHeight="1" spans="1:27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</row>
    <row r="686" s="1" customFormat="1" ht="16.05" customHeight="1" spans="1:27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</row>
    <row r="687" s="1" customFormat="1" ht="16.05" customHeight="1" spans="1:27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</row>
    <row r="688" s="1" customFormat="1" ht="16.05" customHeight="1" spans="1:27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</row>
    <row r="689" s="1" customFormat="1" ht="16.05" customHeight="1" spans="1:27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</row>
    <row r="690" s="1" customFormat="1" ht="16.05" customHeight="1" spans="1:27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</row>
    <row r="691" s="1" customFormat="1" ht="16.05" customHeight="1" spans="1:27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</row>
    <row r="692" s="1" customFormat="1" ht="16.05" customHeight="1" spans="1:27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</row>
    <row r="693" s="1" customFormat="1" ht="16.05" customHeight="1" spans="1:27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</row>
    <row r="694" s="1" customFormat="1" ht="16.05" customHeight="1" spans="1:27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</row>
    <row r="695" s="1" customFormat="1" ht="16.05" customHeight="1" spans="1:27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</row>
    <row r="696" s="1" customFormat="1" ht="16.05" customHeight="1" spans="1:27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</row>
    <row r="697" s="1" customFormat="1" ht="16.05" customHeight="1" spans="1:27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</row>
    <row r="698" s="1" customFormat="1" ht="16.05" customHeight="1" spans="1:27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</row>
    <row r="699" s="1" customFormat="1" ht="16.05" customHeight="1" spans="1:27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</row>
    <row r="700" s="1" customFormat="1" ht="16.05" customHeight="1" spans="1:27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</row>
    <row r="701" s="1" customFormat="1" ht="16.05" customHeight="1" spans="1:27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</row>
    <row r="702" s="1" customFormat="1" ht="16.05" customHeight="1" spans="1:27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</row>
    <row r="703" s="1" customFormat="1" ht="16.05" customHeight="1" spans="1:27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</row>
    <row r="704" s="1" customFormat="1" ht="16.05" customHeight="1" spans="1:27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</row>
    <row r="705" s="1" customFormat="1" ht="16.05" customHeight="1" spans="1:27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</row>
    <row r="706" s="1" customFormat="1" ht="16.05" customHeight="1" spans="1:27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</row>
    <row r="707" s="1" customFormat="1" ht="16.05" customHeight="1" spans="1:27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</row>
    <row r="708" s="1" customFormat="1" ht="16.05" customHeight="1" spans="1:27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</row>
    <row r="709" s="1" customFormat="1" ht="16.05" customHeight="1" spans="1:27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</row>
    <row r="710" s="1" customFormat="1" ht="16.05" customHeight="1" spans="1:27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</row>
    <row r="711" s="1" customFormat="1" ht="16.05" customHeight="1" spans="1:27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</row>
    <row r="712" s="1" customFormat="1" ht="16.05" customHeight="1" spans="1:27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</row>
    <row r="713" s="1" customFormat="1" ht="16.05" customHeight="1" spans="1:27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</row>
    <row r="714" s="1" customFormat="1" ht="16.05" customHeight="1" spans="1:27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</row>
    <row r="715" s="1" customFormat="1" ht="16.05" customHeight="1" spans="1:27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</row>
    <row r="716" s="1" customFormat="1" ht="16.05" customHeight="1" spans="1:27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</row>
    <row r="717" s="1" customFormat="1" ht="16.05" customHeight="1" spans="1:27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</row>
    <row r="718" s="1" customFormat="1" ht="16.05" customHeight="1" spans="1:27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</row>
    <row r="719" s="1" customFormat="1" ht="16.05" customHeight="1" spans="1:27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</row>
    <row r="720" s="1" customFormat="1" ht="16.05" customHeight="1" spans="1:27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</row>
    <row r="721" s="1" customFormat="1" ht="16.05" customHeight="1" spans="1:27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</row>
    <row r="722" s="1" customFormat="1" ht="16.05" customHeight="1" spans="1:27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</row>
    <row r="723" s="1" customFormat="1" ht="16.05" customHeight="1" spans="1:27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</row>
    <row r="724" s="1" customFormat="1" ht="16.05" customHeight="1" spans="1:27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</row>
    <row r="725" s="1" customFormat="1" ht="16.05" customHeight="1" spans="1:27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</row>
    <row r="726" s="1" customFormat="1" ht="16.05" customHeight="1" spans="1:27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</row>
    <row r="727" s="1" customFormat="1" ht="16.05" customHeight="1" spans="1:27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</row>
    <row r="728" s="1" customFormat="1" ht="16.05" customHeight="1" spans="1:27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</row>
    <row r="729" s="1" customFormat="1" ht="16.05" customHeight="1" spans="1:27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</row>
    <row r="730" s="1" customFormat="1" ht="16.05" customHeight="1" spans="1:27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</row>
    <row r="731" s="1" customFormat="1" ht="16.05" customHeight="1" spans="1:27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</row>
    <row r="732" s="1" customFormat="1" ht="16.05" customHeight="1" spans="1:27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</row>
    <row r="733" s="1" customFormat="1" ht="16.05" customHeight="1" spans="1:27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</row>
    <row r="734" s="1" customFormat="1" ht="16.05" customHeight="1" spans="1:27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</row>
    <row r="735" s="1" customFormat="1" ht="16.05" customHeight="1" spans="1:27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</row>
    <row r="736" s="1" customFormat="1" ht="16.05" customHeight="1" spans="1:27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</row>
    <row r="737" s="1" customFormat="1" ht="16.05" customHeight="1" spans="1:27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</row>
    <row r="738" s="1" customFormat="1" ht="16.05" customHeight="1" spans="1:27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</row>
    <row r="739" s="1" customFormat="1" ht="16.05" customHeight="1" spans="1:27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</row>
    <row r="740" s="1" customFormat="1" ht="16.05" customHeight="1" spans="1:27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</row>
    <row r="741" s="1" customFormat="1" ht="16.05" customHeight="1" spans="1:27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</row>
    <row r="742" s="1" customFormat="1" ht="16.05" customHeight="1" spans="1:27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</row>
    <row r="743" s="1" customFormat="1" ht="16.05" customHeight="1" spans="1:27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</row>
    <row r="744" s="1" customFormat="1" ht="16.05" customHeight="1" spans="1:27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</row>
    <row r="745" s="1" customFormat="1" ht="16.05" customHeight="1" spans="1:27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</row>
    <row r="746" s="1" customFormat="1" ht="16.05" customHeight="1" spans="1:27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</row>
    <row r="747" s="1" customFormat="1" ht="16.05" customHeight="1" spans="1:27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</row>
    <row r="748" s="1" customFormat="1" ht="16.05" customHeight="1" spans="1:27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</row>
    <row r="749" s="1" customFormat="1" ht="16.05" customHeight="1" spans="1:27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</row>
    <row r="750" s="1" customFormat="1" ht="16.05" customHeight="1" spans="1:27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</row>
    <row r="751" s="1" customFormat="1" ht="16.05" customHeight="1" spans="1:27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</row>
    <row r="752" s="1" customFormat="1" ht="16.05" customHeight="1" spans="1:27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</row>
    <row r="753" s="1" customFormat="1" ht="16.05" customHeight="1" spans="1:27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</row>
    <row r="754" s="1" customFormat="1" ht="16.05" customHeight="1" spans="1:27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</row>
    <row r="755" s="1" customFormat="1" ht="16.05" customHeight="1" spans="1:27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</row>
    <row r="756" s="1" customFormat="1" ht="16.05" customHeight="1" spans="1:27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</row>
    <row r="757" s="1" customFormat="1" ht="16.05" customHeight="1" spans="1:27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</row>
    <row r="758" s="1" customFormat="1" ht="16.05" customHeight="1" spans="1:27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</row>
    <row r="759" s="1" customFormat="1" ht="16.05" customHeight="1" spans="1:27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</row>
    <row r="760" s="1" customFormat="1" ht="16.05" customHeight="1" spans="1:27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</row>
    <row r="761" s="1" customFormat="1" ht="16.05" customHeight="1" spans="1:27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</row>
    <row r="762" s="1" customFormat="1" ht="16.05" customHeight="1" spans="1:27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</row>
    <row r="763" s="1" customFormat="1" ht="16.05" customHeight="1" spans="1:27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</row>
    <row r="764" s="1" customFormat="1" ht="16.05" customHeight="1" spans="1:27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</row>
    <row r="765" s="1" customFormat="1" ht="16.05" customHeight="1" spans="1:27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</row>
    <row r="766" s="1" customFormat="1" ht="16.05" customHeight="1" spans="1:27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</row>
    <row r="767" s="1" customFormat="1" ht="16.05" customHeight="1" spans="1:27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</row>
    <row r="768" s="1" customFormat="1" ht="16.05" customHeight="1" spans="1:27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</row>
    <row r="769" s="1" customFormat="1" ht="16.05" customHeight="1" spans="1:27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</row>
    <row r="770" s="1" customFormat="1" ht="16.05" customHeight="1" spans="1:27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</row>
    <row r="771" s="1" customFormat="1" ht="16.05" customHeight="1" spans="1:27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</row>
    <row r="772" s="1" customFormat="1" ht="16.05" customHeight="1" spans="1:27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</row>
    <row r="773" s="1" customFormat="1" ht="16.05" customHeight="1" spans="1:27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</row>
    <row r="774" s="1" customFormat="1" ht="16.05" customHeight="1" spans="1:27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</row>
    <row r="775" s="1" customFormat="1" ht="16.05" customHeight="1" spans="1:27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</row>
    <row r="776" s="1" customFormat="1" ht="16.05" customHeight="1" spans="1:27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</row>
    <row r="777" s="1" customFormat="1" ht="16.05" customHeight="1" spans="1:27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</row>
    <row r="778" s="1" customFormat="1" ht="16.05" customHeight="1" spans="1:27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</row>
    <row r="779" s="1" customFormat="1" ht="16.05" customHeight="1" spans="1:27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</row>
    <row r="780" s="1" customFormat="1" ht="16.05" customHeight="1" spans="1:27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</row>
    <row r="781" s="1" customFormat="1" ht="16.05" customHeight="1" spans="1:27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</row>
    <row r="782" s="1" customFormat="1" ht="16.05" customHeight="1" spans="1:27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</row>
    <row r="783" s="1" customFormat="1" ht="16.05" customHeight="1" spans="1:27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</row>
    <row r="784" s="1" customFormat="1" ht="16.05" customHeight="1" spans="1:27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</row>
    <row r="785" s="1" customFormat="1" ht="16.05" customHeight="1" spans="1:27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</row>
    <row r="786" s="1" customFormat="1" ht="16.05" customHeight="1" spans="1:27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</row>
    <row r="787" s="1" customFormat="1" ht="16.05" customHeight="1" spans="1:27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</row>
    <row r="788" s="1" customFormat="1" ht="16.05" customHeight="1" spans="1:27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</row>
    <row r="789" s="1" customFormat="1" ht="16.05" customHeight="1" spans="1:27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</row>
    <row r="790" s="1" customFormat="1" ht="16.05" customHeight="1" spans="1:27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</row>
    <row r="791" s="1" customFormat="1" ht="16.05" customHeight="1" spans="1:27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</row>
    <row r="792" s="1" customFormat="1" ht="16.05" customHeight="1" spans="1:27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</row>
    <row r="793" s="1" customFormat="1" ht="16.05" customHeight="1" spans="1:27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</row>
    <row r="794" s="1" customFormat="1" ht="16.05" customHeight="1" spans="1:27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</row>
    <row r="795" s="1" customFormat="1" ht="16.05" customHeight="1" spans="1:27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</row>
    <row r="796" s="1" customFormat="1" ht="16.05" customHeight="1" spans="1:27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</row>
    <row r="797" s="1" customFormat="1" ht="16.05" customHeight="1" spans="1:27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</row>
    <row r="798" s="1" customFormat="1" ht="16.05" customHeight="1" spans="1:27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</row>
    <row r="799" s="1" customFormat="1" ht="16.05" customHeight="1" spans="1:27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</row>
    <row r="800" s="1" customFormat="1" ht="16.05" customHeight="1" spans="1:27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</row>
    <row r="801" s="1" customFormat="1" ht="16.05" customHeight="1" spans="1:27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</row>
    <row r="802" s="1" customFormat="1" ht="16.05" customHeight="1" spans="1:27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</row>
    <row r="803" s="1" customFormat="1" ht="16.05" customHeight="1" spans="1:27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</row>
    <row r="804" s="1" customFormat="1" ht="16.05" customHeight="1" spans="1:27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</row>
    <row r="805" s="1" customFormat="1" ht="16.05" customHeight="1" spans="1:27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</row>
    <row r="806" s="1" customFormat="1" ht="16.05" customHeight="1" spans="1:27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</row>
    <row r="807" s="1" customFormat="1" ht="16.05" customHeight="1" spans="1:27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</row>
    <row r="808" s="1" customFormat="1" ht="16.05" customHeight="1" spans="1:27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</row>
    <row r="809" s="1" customFormat="1" ht="16.05" customHeight="1" spans="1:27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</row>
    <row r="810" s="1" customFormat="1" ht="16.05" customHeight="1" spans="1:27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</row>
    <row r="811" s="1" customFormat="1" ht="16.05" customHeight="1" spans="1:27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</row>
    <row r="812" s="1" customFormat="1" ht="16.05" customHeight="1" spans="1:27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</row>
    <row r="813" s="1" customFormat="1" ht="16.05" customHeight="1" spans="1:27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</row>
    <row r="814" s="1" customFormat="1" ht="16.05" customHeight="1" spans="1:27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</row>
    <row r="815" s="1" customFormat="1" ht="16.05" customHeight="1" spans="1:27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</row>
    <row r="816" s="1" customFormat="1" ht="16.05" customHeight="1" spans="1:27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</row>
    <row r="817" s="1" customFormat="1" ht="16.05" customHeight="1" spans="1:27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</row>
    <row r="818" s="1" customFormat="1" ht="16.05" customHeight="1" spans="1:27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</row>
    <row r="819" s="1" customFormat="1" ht="16.05" customHeight="1" spans="1:27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</row>
    <row r="820" s="1" customFormat="1" ht="16.05" customHeight="1" spans="1:27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</row>
    <row r="821" s="1" customFormat="1" ht="16.05" customHeight="1" spans="1:27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</row>
    <row r="822" s="1" customFormat="1" ht="16.05" customHeight="1" spans="1:27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</row>
    <row r="823" s="1" customFormat="1" ht="16.05" customHeight="1" spans="1:27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</row>
    <row r="824" s="1" customFormat="1" ht="16.05" customHeight="1" spans="1:27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</row>
    <row r="825" s="1" customFormat="1" ht="16.05" customHeight="1" spans="1:27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</row>
    <row r="826" s="1" customFormat="1" ht="16.05" customHeight="1" spans="1:27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</row>
    <row r="827" s="1" customFormat="1" ht="16.05" customHeight="1" spans="1:27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</row>
    <row r="828" s="1" customFormat="1" ht="16.05" customHeight="1" spans="1:27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</row>
    <row r="829" s="1" customFormat="1" ht="16.05" customHeight="1" spans="1:27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</row>
    <row r="830" s="1" customFormat="1" ht="16.05" customHeight="1" spans="1:27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</row>
    <row r="831" s="1" customFormat="1" ht="16.05" customHeight="1" spans="1:27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</row>
    <row r="832" s="1" customFormat="1" ht="16.05" customHeight="1" spans="1:27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</row>
    <row r="833" s="1" customFormat="1" ht="16.05" customHeight="1" spans="1:27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</row>
    <row r="834" s="1" customFormat="1" ht="16.05" customHeight="1" spans="1:27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</row>
    <row r="835" s="1" customFormat="1" ht="16.05" customHeight="1" spans="1:27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</row>
    <row r="836" s="1" customFormat="1" ht="16.05" customHeight="1" spans="1:27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</row>
    <row r="837" s="1" customFormat="1" ht="16.05" customHeight="1" spans="1:27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</row>
    <row r="838" s="1" customFormat="1" ht="16.05" customHeight="1" spans="1:27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</row>
    <row r="839" s="1" customFormat="1" ht="16.05" customHeight="1" spans="1:27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</row>
    <row r="840" s="1" customFormat="1" ht="16.05" customHeight="1" spans="1:27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</row>
    <row r="841" s="1" customFormat="1" ht="16.05" customHeight="1" spans="1:27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</row>
    <row r="842" s="1" customFormat="1" ht="16.05" customHeight="1" spans="1:27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</row>
    <row r="843" s="1" customFormat="1" ht="16.05" customHeight="1" spans="1:27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</row>
    <row r="844" s="1" customFormat="1" ht="16.05" customHeight="1" spans="1:27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</row>
    <row r="845" s="1" customFormat="1" ht="16.05" customHeight="1" spans="1:27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</row>
    <row r="846" s="1" customFormat="1" ht="16.05" customHeight="1" spans="1:27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</row>
    <row r="847" s="1" customFormat="1" ht="16.05" customHeight="1" spans="1:27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</row>
    <row r="848" s="1" customFormat="1" ht="16.05" customHeight="1" spans="1:27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</row>
    <row r="849" s="1" customFormat="1" ht="16.05" customHeight="1" spans="1:27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</row>
    <row r="850" s="1" customFormat="1" ht="16.05" customHeight="1" spans="1:27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</row>
    <row r="851" s="1" customFormat="1" ht="16.05" customHeight="1" spans="1:27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</row>
    <row r="852" s="1" customFormat="1" ht="16.05" customHeight="1" spans="1:27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</row>
    <row r="853" s="1" customFormat="1" ht="16.05" customHeight="1" spans="1:27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</row>
    <row r="854" s="1" customFormat="1" ht="16.05" customHeight="1" spans="1:27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</row>
    <row r="855" s="1" customFormat="1" ht="16.05" customHeight="1" spans="1:27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</row>
    <row r="856" s="1" customFormat="1" ht="16.05" customHeight="1" spans="1:27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</row>
    <row r="857" s="1" customFormat="1" ht="16.05" customHeight="1" spans="1:27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</row>
    <row r="858" s="1" customFormat="1" ht="16.05" customHeight="1" spans="1:27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</row>
    <row r="859" s="1" customFormat="1" ht="16.05" customHeight="1" spans="1:27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</row>
    <row r="860" s="1" customFormat="1" ht="16.05" customHeight="1" spans="1:27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</row>
    <row r="861" s="1" customFormat="1" ht="16.05" customHeight="1" spans="1:27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</row>
    <row r="862" s="1" customFormat="1" ht="16.05" customHeight="1" spans="1:27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</row>
    <row r="863" s="1" customFormat="1" ht="16.05" customHeight="1" spans="1:27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</row>
    <row r="864" s="1" customFormat="1" ht="16.05" customHeight="1" spans="1:27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</row>
    <row r="865" s="1" customFormat="1" ht="16.05" customHeight="1" spans="1:27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</row>
    <row r="866" s="1" customFormat="1" ht="16.05" customHeight="1" spans="1:27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</row>
    <row r="867" s="1" customFormat="1" ht="16.05" customHeight="1" spans="1:27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</row>
    <row r="868" s="1" customFormat="1" ht="16.05" customHeight="1" spans="1:27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</row>
    <row r="869" s="1" customFormat="1" ht="16.05" customHeight="1" spans="1:27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</row>
    <row r="870" s="1" customFormat="1" ht="16.05" customHeight="1" spans="1:27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</row>
    <row r="871" s="1" customFormat="1" ht="16.05" customHeight="1" spans="1:27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</row>
    <row r="872" s="1" customFormat="1" ht="16.05" customHeight="1" spans="1:27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</row>
    <row r="873" s="1" customFormat="1" ht="16.05" customHeight="1" spans="1:27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</row>
    <row r="874" s="1" customFormat="1" ht="16.05" customHeight="1" spans="1:27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</row>
    <row r="875" s="1" customFormat="1" ht="16.05" customHeight="1" spans="1:27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</row>
    <row r="876" s="1" customFormat="1" ht="16.05" customHeight="1" spans="1:27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</row>
    <row r="877" s="1" customFormat="1" ht="16.05" customHeight="1" spans="1:27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</row>
    <row r="878" s="1" customFormat="1" ht="16.05" customHeight="1" spans="1:27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</row>
    <row r="879" s="1" customFormat="1" ht="16.05" customHeight="1" spans="1:27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</row>
    <row r="880" s="1" customFormat="1" ht="16.05" customHeight="1" spans="1:27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</row>
    <row r="881" s="1" customFormat="1" ht="16.05" customHeight="1" spans="1:27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</row>
    <row r="882" s="1" customFormat="1" ht="16.05" customHeight="1" spans="1:27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</row>
    <row r="883" s="1" customFormat="1" ht="16.05" customHeight="1" spans="1:27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</row>
    <row r="884" s="1" customFormat="1" ht="16.05" customHeight="1" spans="1:27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</row>
    <row r="885" s="1" customFormat="1" ht="16.05" customHeight="1" spans="1:27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</row>
    <row r="886" s="1" customFormat="1" ht="16.05" customHeight="1" spans="1:27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</row>
    <row r="887" s="1" customFormat="1" ht="16.05" customHeight="1" spans="1:27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</row>
    <row r="888" s="1" customFormat="1" ht="16.05" customHeight="1" spans="1:27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</row>
    <row r="889" s="1" customFormat="1" ht="16.05" customHeight="1" spans="1:27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</row>
    <row r="890" s="1" customFormat="1" ht="16.05" customHeight="1" spans="1:27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</row>
    <row r="891" s="1" customFormat="1" ht="16.05" customHeight="1" spans="1:27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</row>
    <row r="892" s="1" customFormat="1" ht="16.05" customHeight="1" spans="1:27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</row>
    <row r="893" s="1" customFormat="1" ht="16.05" customHeight="1" spans="1:27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</row>
    <row r="894" s="1" customFormat="1" ht="16.05" customHeight="1" spans="1:27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</row>
    <row r="895" s="1" customFormat="1" ht="16.05" customHeight="1" spans="1:27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</row>
    <row r="896" s="1" customFormat="1" ht="16.05" customHeight="1" spans="1:27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</row>
    <row r="897" s="1" customFormat="1" ht="16.05" customHeight="1" spans="1:27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</row>
    <row r="898" s="1" customFormat="1" ht="16.05" customHeight="1" spans="1:27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</row>
    <row r="899" s="1" customFormat="1" ht="16.05" customHeight="1" spans="1:27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</row>
  </sheetData>
  <mergeCells count="26">
    <mergeCell ref="A1:D1"/>
    <mergeCell ref="F1:J1"/>
    <mergeCell ref="A2:B2"/>
    <mergeCell ref="A3:B3"/>
    <mergeCell ref="A4:B4"/>
    <mergeCell ref="A5:B5"/>
    <mergeCell ref="A6:B6"/>
    <mergeCell ref="A9:D9"/>
    <mergeCell ref="A10:C10"/>
    <mergeCell ref="A11:C11"/>
    <mergeCell ref="A12:D12"/>
    <mergeCell ref="A13:C13"/>
    <mergeCell ref="A14:C14"/>
    <mergeCell ref="A15:C15"/>
    <mergeCell ref="A17:C17"/>
    <mergeCell ref="A18:C18"/>
    <mergeCell ref="A19:C19"/>
    <mergeCell ref="A20:C20"/>
    <mergeCell ref="A21:E21"/>
    <mergeCell ref="F7:F8"/>
    <mergeCell ref="G7:G8"/>
    <mergeCell ref="H7:H8"/>
    <mergeCell ref="I7:I8"/>
    <mergeCell ref="J7:J8"/>
    <mergeCell ref="A7:E8"/>
    <mergeCell ref="H2:J6"/>
  </mergeCells>
  <conditionalFormatting sqref="J20">
    <cfRule type="notContainsBlanks" dxfId="0" priority="1">
      <formula>LEN(TRIM(J20))&gt;0</formula>
    </cfRule>
  </conditionalFormatting>
  <conditionalFormatting sqref="J21">
    <cfRule type="notContainsBlanks" dxfId="0" priority="2">
      <formula>LEN(TRIM(J21))&gt;0</formula>
    </cfRule>
  </conditionalFormatting>
  <conditionalFormatting sqref="N9:N21 R9:R21">
    <cfRule type="notContainsBlanks" dxfId="0" priority="3">
      <formula>LEN(TRIM(N9))&gt;0</formula>
    </cfRule>
  </conditionalFormatting>
  <pageMargins left="0.7" right="0.7" top="0.75" bottom="0.75" header="0.3" footer="0.3"/>
  <pageSetup paperSize="9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899"/>
  <sheetViews>
    <sheetView tabSelected="1" view="pageBreakPreview" zoomScaleNormal="100" workbookViewId="0">
      <selection activeCell="M9" sqref="M9"/>
    </sheetView>
  </sheetViews>
  <sheetFormatPr defaultColWidth="12.5929203539823" defaultRowHeight="15" customHeight="1"/>
  <cols>
    <col min="1" max="1" width="4.55752212389381" style="1" customWidth="1"/>
    <col min="2" max="2" width="7.76991150442478" style="1" customWidth="1"/>
    <col min="3" max="3" width="18.6637168141593" style="1" customWidth="1"/>
    <col min="4" max="4" width="20.0884955752212" style="1" customWidth="1"/>
    <col min="5" max="5" width="32.1238938053097" style="1" customWidth="1"/>
    <col min="6" max="7" width="10.0973451327434" style="1" customWidth="1"/>
    <col min="8" max="8" width="9.76991150442478" style="1" customWidth="1"/>
    <col min="9" max="10" width="10.0973451327434" style="1" customWidth="1"/>
    <col min="11" max="13" width="9.76991150442478" style="1" customWidth="1"/>
    <col min="14" max="14" width="6.1858407079646" style="1" customWidth="1"/>
    <col min="15" max="15" width="9.76991150442478" style="1" customWidth="1"/>
    <col min="16" max="17" width="9.33628318584071" style="1" customWidth="1"/>
    <col min="18" max="18" width="7.38053097345133" style="1" customWidth="1"/>
    <col min="19" max="19" width="11.2920353982301" style="1" customWidth="1"/>
    <col min="20" max="20" width="31.929203539823" style="1" customWidth="1"/>
    <col min="21" max="27" width="13.353982300885" style="1" customWidth="1"/>
    <col min="28" max="16384" width="12.5929203539823" style="1"/>
  </cols>
  <sheetData>
    <row r="1" s="1" customFormat="1" ht="30" customHeight="1" spans="1:27">
      <c r="A1" s="2" t="s">
        <v>0</v>
      </c>
      <c r="B1" s="3"/>
      <c r="C1" s="3"/>
      <c r="D1" s="4"/>
      <c r="E1" s="5" t="s">
        <v>48</v>
      </c>
      <c r="F1" s="6"/>
      <c r="G1" s="7"/>
      <c r="H1" s="3"/>
      <c r="I1" s="3"/>
      <c r="J1" s="4"/>
      <c r="K1" s="65"/>
      <c r="L1" s="65"/>
      <c r="M1" s="65"/>
      <c r="N1" s="65"/>
      <c r="O1" s="65"/>
      <c r="P1" s="65"/>
      <c r="Q1" s="65"/>
      <c r="R1" s="65"/>
      <c r="S1" s="65"/>
      <c r="T1" s="64"/>
      <c r="U1" s="64"/>
      <c r="V1" s="64"/>
      <c r="W1" s="64"/>
      <c r="X1" s="64"/>
      <c r="Y1" s="64"/>
      <c r="Z1" s="64"/>
      <c r="AA1" s="64"/>
    </row>
    <row r="2" s="1" customFormat="1" ht="16.05" customHeight="1" spans="1:27">
      <c r="A2" s="8" t="s">
        <v>1</v>
      </c>
      <c r="B2" s="9"/>
      <c r="C2" s="10" t="s">
        <v>2</v>
      </c>
      <c r="D2" s="11" t="s">
        <v>3</v>
      </c>
      <c r="E2" s="12" t="s">
        <v>4</v>
      </c>
      <c r="F2" s="13"/>
      <c r="G2" s="14"/>
      <c r="H2" s="15"/>
      <c r="I2" s="66"/>
      <c r="J2" s="67"/>
      <c r="K2" s="68"/>
      <c r="L2" s="68"/>
      <c r="M2" s="68"/>
      <c r="N2" s="68"/>
      <c r="O2" s="68"/>
      <c r="P2" s="68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="1" customFormat="1" ht="16.05" customHeight="1" spans="1:27">
      <c r="A3" s="16" t="s">
        <v>5</v>
      </c>
      <c r="B3" s="17"/>
      <c r="C3" s="18"/>
      <c r="D3" s="19" t="s">
        <v>6</v>
      </c>
      <c r="E3" s="20" t="s">
        <v>49</v>
      </c>
      <c r="F3" s="21"/>
      <c r="G3" s="14"/>
      <c r="H3" s="22"/>
      <c r="I3" s="69"/>
      <c r="J3" s="70"/>
      <c r="K3" s="68"/>
      <c r="L3" s="68"/>
      <c r="M3" s="68"/>
      <c r="N3" s="68"/>
      <c r="O3" s="68"/>
      <c r="P3" s="68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="1" customFormat="1" ht="16.05" customHeight="1" spans="1:27">
      <c r="A4" s="16" t="s">
        <v>7</v>
      </c>
      <c r="B4" s="17"/>
      <c r="C4" s="23"/>
      <c r="D4" s="19" t="s">
        <v>8</v>
      </c>
      <c r="E4" s="20" t="s">
        <v>9</v>
      </c>
      <c r="F4" s="21"/>
      <c r="G4" s="14"/>
      <c r="H4" s="22"/>
      <c r="I4" s="69"/>
      <c r="J4" s="70"/>
      <c r="K4" s="68"/>
      <c r="L4" s="68"/>
      <c r="M4" s="68"/>
      <c r="N4" s="68"/>
      <c r="O4" s="68"/>
      <c r="P4" s="68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="1" customFormat="1" ht="16.05" customHeight="1" spans="1:27">
      <c r="A5" s="16" t="s">
        <v>10</v>
      </c>
      <c r="B5" s="17"/>
      <c r="C5" s="24"/>
      <c r="D5" s="19" t="s">
        <v>11</v>
      </c>
      <c r="E5" s="20" t="s">
        <v>12</v>
      </c>
      <c r="F5" s="21"/>
      <c r="G5" s="14"/>
      <c r="H5" s="22"/>
      <c r="I5" s="69"/>
      <c r="J5" s="70"/>
      <c r="K5" s="68"/>
      <c r="L5" s="68"/>
      <c r="M5" s="68"/>
      <c r="N5" s="68"/>
      <c r="O5" s="68"/>
      <c r="P5" s="68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="1" customFormat="1" ht="16.05" customHeight="1" spans="1:27">
      <c r="A6" s="16" t="s">
        <v>13</v>
      </c>
      <c r="B6" s="17"/>
      <c r="C6" s="25" t="s">
        <v>50</v>
      </c>
      <c r="D6" s="19" t="s">
        <v>15</v>
      </c>
      <c r="E6" s="20" t="s">
        <v>51</v>
      </c>
      <c r="F6" s="21"/>
      <c r="G6" s="26"/>
      <c r="H6" s="27"/>
      <c r="I6" s="71"/>
      <c r="J6" s="72"/>
      <c r="K6" s="68"/>
      <c r="L6" s="68"/>
      <c r="M6" s="68"/>
      <c r="N6" s="68"/>
      <c r="O6" s="68"/>
      <c r="P6" s="73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="1" customFormat="1" ht="16.05" customHeight="1" spans="1:27">
      <c r="A7" s="28" t="s">
        <v>17</v>
      </c>
      <c r="B7" s="28"/>
      <c r="C7" s="28"/>
      <c r="D7" s="28"/>
      <c r="E7" s="29"/>
      <c r="F7" s="30" t="s">
        <v>18</v>
      </c>
      <c r="G7" s="31" t="s">
        <v>52</v>
      </c>
      <c r="H7" s="32" t="s">
        <v>51</v>
      </c>
      <c r="I7" s="31" t="s">
        <v>53</v>
      </c>
      <c r="J7" s="74" t="s">
        <v>54</v>
      </c>
      <c r="K7" s="75"/>
      <c r="L7" s="76"/>
      <c r="M7" s="75"/>
      <c r="N7" s="75"/>
      <c r="O7" s="75"/>
      <c r="P7" s="76"/>
      <c r="Q7" s="75"/>
      <c r="R7" s="75"/>
      <c r="S7" s="76"/>
      <c r="T7" s="77"/>
      <c r="U7" s="64"/>
      <c r="V7" s="64"/>
      <c r="W7" s="64"/>
      <c r="X7" s="64"/>
      <c r="Y7" s="64"/>
      <c r="Z7" s="64"/>
      <c r="AA7" s="64"/>
    </row>
    <row r="8" s="1" customFormat="1" customHeight="1" spans="1:27">
      <c r="A8" s="33"/>
      <c r="B8" s="33"/>
      <c r="C8" s="33"/>
      <c r="D8" s="33"/>
      <c r="E8" s="34"/>
      <c r="F8" s="35"/>
      <c r="G8" s="35"/>
      <c r="H8" s="35"/>
      <c r="I8" s="35"/>
      <c r="J8" s="35"/>
      <c r="K8" s="77"/>
      <c r="L8" s="77"/>
      <c r="M8" s="77"/>
      <c r="N8" s="78"/>
      <c r="O8" s="77"/>
      <c r="P8" s="77"/>
      <c r="Q8" s="77"/>
      <c r="R8" s="78"/>
      <c r="S8" s="77"/>
      <c r="T8" s="77"/>
      <c r="U8" s="64"/>
      <c r="V8" s="64"/>
      <c r="W8" s="64"/>
      <c r="X8" s="64"/>
      <c r="Y8" s="64"/>
      <c r="Z8" s="64"/>
      <c r="AA8" s="64"/>
    </row>
    <row r="9" s="1" customFormat="1" ht="25" customHeight="1" spans="1:27">
      <c r="A9" s="36" t="s">
        <v>26</v>
      </c>
      <c r="B9" s="37"/>
      <c r="C9" s="37"/>
      <c r="D9" s="37"/>
      <c r="E9" s="38" t="s">
        <v>27</v>
      </c>
      <c r="F9" s="39">
        <v>44930</v>
      </c>
      <c r="G9" s="40">
        <f>'1X-3X'!G9*2.54</f>
        <v>41.275</v>
      </c>
      <c r="H9" s="40">
        <f>'1X-3X'!H9*2.54</f>
        <v>41.91</v>
      </c>
      <c r="I9" s="40">
        <f>'1X-3X'!I9*2.54</f>
        <v>42.545</v>
      </c>
      <c r="J9" s="40">
        <f>'1X-3X'!J9*2.54</f>
        <v>43.18</v>
      </c>
      <c r="K9" s="79"/>
      <c r="L9" s="79"/>
      <c r="M9" s="80"/>
      <c r="N9" s="79"/>
      <c r="O9" s="79"/>
      <c r="P9" s="79"/>
      <c r="Q9" s="80"/>
      <c r="R9" s="79"/>
      <c r="S9" s="79"/>
      <c r="T9" s="83"/>
      <c r="U9" s="64"/>
      <c r="V9" s="64"/>
      <c r="W9" s="64"/>
      <c r="X9" s="64"/>
      <c r="Y9" s="64"/>
      <c r="Z9" s="64"/>
      <c r="AA9" s="64"/>
    </row>
    <row r="10" s="1" customFormat="1" ht="25" customHeight="1" spans="1:27">
      <c r="A10" s="41" t="s">
        <v>55</v>
      </c>
      <c r="B10" s="42"/>
      <c r="C10" s="42"/>
      <c r="D10" s="43"/>
      <c r="E10" s="44" t="s">
        <v>56</v>
      </c>
      <c r="F10" s="39">
        <v>44930</v>
      </c>
      <c r="G10" s="40">
        <f>'1X-3X'!G10*2.54</f>
        <v>14.2875</v>
      </c>
      <c r="H10" s="40">
        <f>'1X-3X'!H10*2.54</f>
        <v>14.605</v>
      </c>
      <c r="I10" s="40">
        <f>'1X-3X'!I10*2.54</f>
        <v>14.9225</v>
      </c>
      <c r="J10" s="40">
        <f>'1X-3X'!J10*2.54</f>
        <v>15.24</v>
      </c>
      <c r="K10" s="79"/>
      <c r="L10" s="79"/>
      <c r="M10" s="80"/>
      <c r="N10" s="79"/>
      <c r="O10" s="79"/>
      <c r="P10" s="79"/>
      <c r="Q10" s="80"/>
      <c r="R10" s="79"/>
      <c r="S10" s="79"/>
      <c r="T10" s="83"/>
      <c r="U10" s="64"/>
      <c r="V10" s="64"/>
      <c r="W10" s="64"/>
      <c r="X10" s="64"/>
      <c r="Y10" s="64"/>
      <c r="Z10" s="64"/>
      <c r="AA10" s="64"/>
    </row>
    <row r="11" s="1" customFormat="1" ht="25" customHeight="1" spans="1:27">
      <c r="A11" s="41" t="s">
        <v>57</v>
      </c>
      <c r="B11" s="42"/>
      <c r="C11" s="42"/>
      <c r="D11" s="43"/>
      <c r="E11" s="44" t="s">
        <v>58</v>
      </c>
      <c r="F11" s="39">
        <v>44930</v>
      </c>
      <c r="G11" s="40">
        <f>'1X-3X'!G11*2.54</f>
        <v>16.8275</v>
      </c>
      <c r="H11" s="40">
        <f>'1X-3X'!H11*2.54</f>
        <v>17.145</v>
      </c>
      <c r="I11" s="40">
        <f>'1X-3X'!I11*2.54</f>
        <v>17.4625</v>
      </c>
      <c r="J11" s="40">
        <f>'1X-3X'!J11*2.54</f>
        <v>17.78</v>
      </c>
      <c r="K11" s="79"/>
      <c r="L11" s="79"/>
      <c r="M11" s="80"/>
      <c r="N11" s="79"/>
      <c r="O11" s="79"/>
      <c r="P11" s="79"/>
      <c r="Q11" s="80"/>
      <c r="R11" s="79"/>
      <c r="S11" s="79"/>
      <c r="T11" s="83"/>
      <c r="U11" s="64"/>
      <c r="V11" s="64"/>
      <c r="W11" s="64"/>
      <c r="X11" s="64"/>
      <c r="Y11" s="64"/>
      <c r="Z11" s="64"/>
      <c r="AA11" s="64"/>
    </row>
    <row r="12" s="1" customFormat="1" ht="25" customHeight="1" spans="1:27">
      <c r="A12" s="36" t="s">
        <v>30</v>
      </c>
      <c r="B12" s="37"/>
      <c r="C12" s="37"/>
      <c r="D12" s="37"/>
      <c r="E12" s="38" t="s">
        <v>59</v>
      </c>
      <c r="F12" s="45">
        <v>44928</v>
      </c>
      <c r="G12" s="40">
        <f>'1X-3X'!G12*2.54</f>
        <v>114.3</v>
      </c>
      <c r="H12" s="40">
        <f>'1X-3X'!H12*2.54</f>
        <v>114.935</v>
      </c>
      <c r="I12" s="40">
        <f>'1X-3X'!I12*2.54</f>
        <v>115.57</v>
      </c>
      <c r="J12" s="40">
        <f>'1X-3X'!J12*2.54</f>
        <v>116.205</v>
      </c>
      <c r="K12" s="79"/>
      <c r="L12" s="79"/>
      <c r="M12" s="80"/>
      <c r="N12" s="79"/>
      <c r="O12" s="79"/>
      <c r="P12" s="79"/>
      <c r="Q12" s="80"/>
      <c r="R12" s="79"/>
      <c r="S12" s="79"/>
      <c r="T12" s="83"/>
      <c r="U12" s="64"/>
      <c r="V12" s="64"/>
      <c r="W12" s="64"/>
      <c r="X12" s="64"/>
      <c r="Y12" s="64"/>
      <c r="Z12" s="64"/>
      <c r="AA12" s="64"/>
    </row>
    <row r="13" s="1" customFormat="1" ht="25" customHeight="1" spans="1:27">
      <c r="A13" s="41" t="s">
        <v>32</v>
      </c>
      <c r="B13" s="42"/>
      <c r="C13" s="42"/>
      <c r="D13" s="43"/>
      <c r="E13" s="44" t="s">
        <v>33</v>
      </c>
      <c r="F13" s="46">
        <v>0.5</v>
      </c>
      <c r="G13" s="40">
        <f>'1X-3X'!G13*2.54</f>
        <v>87.9475</v>
      </c>
      <c r="H13" s="40">
        <f>'1X-3X'!H13*2.54</f>
        <v>88.9</v>
      </c>
      <c r="I13" s="40">
        <f>'1X-3X'!I13*2.54</f>
        <v>89.8525</v>
      </c>
      <c r="J13" s="40">
        <f>'1X-3X'!J13*2.54</f>
        <v>90.805</v>
      </c>
      <c r="K13" s="79"/>
      <c r="L13" s="79"/>
      <c r="M13" s="80"/>
      <c r="N13" s="79"/>
      <c r="O13" s="79"/>
      <c r="P13" s="79"/>
      <c r="Q13" s="80"/>
      <c r="R13" s="79"/>
      <c r="S13" s="79"/>
      <c r="T13" s="83"/>
      <c r="U13" s="64"/>
      <c r="V13" s="64"/>
      <c r="W13" s="64"/>
      <c r="X13" s="64"/>
      <c r="Y13" s="64"/>
      <c r="Z13" s="64"/>
      <c r="AA13" s="64"/>
    </row>
    <row r="14" s="1" customFormat="1" ht="25" customHeight="1" spans="1:27">
      <c r="A14" s="36" t="s">
        <v>34</v>
      </c>
      <c r="B14" s="37"/>
      <c r="C14" s="37"/>
      <c r="D14" s="47"/>
      <c r="E14" s="38" t="s">
        <v>60</v>
      </c>
      <c r="F14" s="48">
        <v>44928</v>
      </c>
      <c r="G14" s="40">
        <f>'1X-3X'!G14*2.54</f>
        <v>101.6</v>
      </c>
      <c r="H14" s="40">
        <f>'1X-3X'!H14*2.54</f>
        <v>106.68</v>
      </c>
      <c r="I14" s="40">
        <f>'1X-3X'!I14*2.54</f>
        <v>113.03</v>
      </c>
      <c r="J14" s="40">
        <f>'1X-3X'!J14*2.54</f>
        <v>119.38</v>
      </c>
      <c r="K14" s="79"/>
      <c r="L14" s="79"/>
      <c r="M14" s="80"/>
      <c r="N14" s="79"/>
      <c r="O14" s="79"/>
      <c r="P14" s="79"/>
      <c r="Q14" s="80"/>
      <c r="R14" s="79"/>
      <c r="S14" s="79"/>
      <c r="T14" s="83"/>
      <c r="U14" s="64"/>
      <c r="V14" s="64"/>
      <c r="W14" s="64"/>
      <c r="X14" s="64"/>
      <c r="Y14" s="64"/>
      <c r="Z14" s="64"/>
      <c r="AA14" s="64"/>
    </row>
    <row r="15" s="1" customFormat="1" ht="25" customHeight="1" spans="1:27">
      <c r="A15" s="36" t="s">
        <v>36</v>
      </c>
      <c r="B15" s="37"/>
      <c r="C15" s="37"/>
      <c r="D15" s="47"/>
      <c r="E15" s="38" t="s">
        <v>37</v>
      </c>
      <c r="F15" s="48">
        <v>44928</v>
      </c>
      <c r="G15" s="40">
        <f>'1X-3X'!G15*2.54</f>
        <v>93.98</v>
      </c>
      <c r="H15" s="40">
        <f>'1X-3X'!H15*2.54</f>
        <v>99.06</v>
      </c>
      <c r="I15" s="40">
        <f>'1X-3X'!I15*2.54</f>
        <v>105.41</v>
      </c>
      <c r="J15" s="40">
        <f>'1X-3X'!J15*2.54</f>
        <v>111.76</v>
      </c>
      <c r="K15" s="79"/>
      <c r="L15" s="79"/>
      <c r="M15" s="80"/>
      <c r="N15" s="79"/>
      <c r="O15" s="79"/>
      <c r="P15" s="79"/>
      <c r="Q15" s="80"/>
      <c r="R15" s="79"/>
      <c r="S15" s="79"/>
      <c r="T15" s="83"/>
      <c r="U15" s="64"/>
      <c r="V15" s="64"/>
      <c r="W15" s="64"/>
      <c r="X15" s="64"/>
      <c r="Y15" s="64"/>
      <c r="Z15" s="64"/>
      <c r="AA15" s="64"/>
    </row>
    <row r="16" s="1" customFormat="1" ht="25" customHeight="1" spans="1:27">
      <c r="A16" s="49" t="s">
        <v>38</v>
      </c>
      <c r="B16" s="50"/>
      <c r="C16" s="50"/>
      <c r="D16" s="50"/>
      <c r="E16" s="51" t="s">
        <v>61</v>
      </c>
      <c r="F16" s="48">
        <v>44928</v>
      </c>
      <c r="G16" s="40">
        <f>'1X-3X'!G16*2.54</f>
        <v>114.3</v>
      </c>
      <c r="H16" s="40">
        <f>'1X-3X'!H16*2.54</f>
        <v>119.38</v>
      </c>
      <c r="I16" s="40">
        <f>'1X-3X'!I16*2.54</f>
        <v>125.73</v>
      </c>
      <c r="J16" s="40">
        <f>'1X-3X'!J16*2.54</f>
        <v>132.08</v>
      </c>
      <c r="K16" s="79"/>
      <c r="L16" s="79"/>
      <c r="M16" s="80"/>
      <c r="N16" s="79"/>
      <c r="O16" s="79"/>
      <c r="P16" s="79"/>
      <c r="Q16" s="80"/>
      <c r="R16" s="79"/>
      <c r="S16" s="79"/>
      <c r="T16" s="83"/>
      <c r="U16" s="64"/>
      <c r="V16" s="64"/>
      <c r="W16" s="64"/>
      <c r="X16" s="64"/>
      <c r="Y16" s="64"/>
      <c r="Z16" s="64"/>
      <c r="AA16" s="64"/>
    </row>
    <row r="17" s="1" customFormat="1" ht="25" customHeight="1" spans="1:27">
      <c r="A17" s="52" t="s">
        <v>40</v>
      </c>
      <c r="B17" s="53"/>
      <c r="C17" s="53"/>
      <c r="D17" s="54"/>
      <c r="E17" s="55" t="s">
        <v>41</v>
      </c>
      <c r="F17" s="48">
        <v>44928</v>
      </c>
      <c r="G17" s="40">
        <f>'1X-3X'!G17*2.54</f>
        <v>213.36</v>
      </c>
      <c r="H17" s="40">
        <f>'1X-3X'!H17*2.54</f>
        <v>218.44</v>
      </c>
      <c r="I17" s="40">
        <f>'1X-3X'!I17*2.54</f>
        <v>224.79</v>
      </c>
      <c r="J17" s="40">
        <f>'1X-3X'!J17*2.54</f>
        <v>231.14</v>
      </c>
      <c r="K17" s="79"/>
      <c r="L17" s="79"/>
      <c r="M17" s="80"/>
      <c r="N17" s="79"/>
      <c r="O17" s="79"/>
      <c r="P17" s="79"/>
      <c r="Q17" s="80"/>
      <c r="R17" s="79"/>
      <c r="S17" s="79"/>
      <c r="T17" s="83"/>
      <c r="U17" s="64"/>
      <c r="V17" s="64"/>
      <c r="W17" s="64"/>
      <c r="X17" s="64"/>
      <c r="Y17" s="64"/>
      <c r="Z17" s="64"/>
      <c r="AA17" s="64"/>
    </row>
    <row r="18" s="1" customFormat="1" ht="25" customHeight="1" spans="1:27">
      <c r="A18" s="36" t="s">
        <v>42</v>
      </c>
      <c r="B18" s="37"/>
      <c r="C18" s="37"/>
      <c r="D18" s="47"/>
      <c r="E18" s="38" t="s">
        <v>62</v>
      </c>
      <c r="F18" s="56">
        <v>0.25</v>
      </c>
      <c r="G18" s="40">
        <f>'1X-3X'!G18*2.54</f>
        <v>78.74</v>
      </c>
      <c r="H18" s="40">
        <f>'1X-3X'!H18*2.54</f>
        <v>78.74</v>
      </c>
      <c r="I18" s="40">
        <f>'1X-3X'!I18*2.54</f>
        <v>78.74</v>
      </c>
      <c r="J18" s="40">
        <f>'1X-3X'!J18*2.54</f>
        <v>78.74</v>
      </c>
      <c r="K18" s="79"/>
      <c r="L18" s="79"/>
      <c r="M18" s="80"/>
      <c r="N18" s="79"/>
      <c r="O18" s="79"/>
      <c r="P18" s="79"/>
      <c r="Q18" s="80"/>
      <c r="R18" s="79"/>
      <c r="S18" s="79"/>
      <c r="T18" s="83"/>
      <c r="U18" s="64"/>
      <c r="V18" s="64"/>
      <c r="W18" s="64"/>
      <c r="X18" s="64"/>
      <c r="Y18" s="64"/>
      <c r="Z18" s="64"/>
      <c r="AA18" s="64"/>
    </row>
    <row r="19" s="1" customFormat="1" ht="25" customHeight="1" spans="1:27">
      <c r="A19" s="36" t="s">
        <v>63</v>
      </c>
      <c r="B19" s="37"/>
      <c r="C19" s="37"/>
      <c r="D19" s="47"/>
      <c r="E19" s="38" t="s">
        <v>64</v>
      </c>
      <c r="F19" s="57">
        <v>0.125</v>
      </c>
      <c r="G19" s="40">
        <f>'1X-3X'!G19*2.54</f>
        <v>6.0325</v>
      </c>
      <c r="H19" s="40">
        <f>'1X-3X'!H19*2.54</f>
        <v>6.35</v>
      </c>
      <c r="I19" s="40">
        <f>'1X-3X'!I19*2.54</f>
        <v>6.6675</v>
      </c>
      <c r="J19" s="40">
        <f>'1X-3X'!J19*2.54</f>
        <v>6.985</v>
      </c>
      <c r="K19" s="79"/>
      <c r="L19" s="79"/>
      <c r="M19" s="80"/>
      <c r="N19" s="79"/>
      <c r="O19" s="79"/>
      <c r="P19" s="79"/>
      <c r="Q19" s="80"/>
      <c r="R19" s="79"/>
      <c r="S19" s="79"/>
      <c r="T19" s="83"/>
      <c r="U19" s="64"/>
      <c r="V19" s="64"/>
      <c r="W19" s="64"/>
      <c r="X19" s="64"/>
      <c r="Y19" s="64"/>
      <c r="Z19" s="64"/>
      <c r="AA19" s="64"/>
    </row>
    <row r="20" s="1" customFormat="1" ht="25" customHeight="1" spans="1:27">
      <c r="A20" s="36" t="s">
        <v>44</v>
      </c>
      <c r="B20" s="37"/>
      <c r="C20" s="37"/>
      <c r="D20" s="47"/>
      <c r="E20" s="38" t="s">
        <v>45</v>
      </c>
      <c r="F20" s="56">
        <v>0.25</v>
      </c>
      <c r="G20" s="40">
        <f>'1X-3X'!G20*2.54</f>
        <v>33.02</v>
      </c>
      <c r="H20" s="40">
        <f>'1X-3X'!H20*2.54</f>
        <v>33.02</v>
      </c>
      <c r="I20" s="40">
        <f>'1X-3X'!I20*2.54</f>
        <v>34.29</v>
      </c>
      <c r="J20" s="40">
        <f>'1X-3X'!J20*2.54</f>
        <v>34.29</v>
      </c>
      <c r="K20" s="79"/>
      <c r="L20" s="79"/>
      <c r="M20" s="80"/>
      <c r="N20" s="79"/>
      <c r="O20" s="79"/>
      <c r="P20" s="79"/>
      <c r="Q20" s="80"/>
      <c r="R20" s="79"/>
      <c r="S20" s="79"/>
      <c r="T20" s="83"/>
      <c r="U20" s="64"/>
      <c r="V20" s="64"/>
      <c r="W20" s="64"/>
      <c r="X20" s="64"/>
      <c r="Y20" s="64"/>
      <c r="Z20" s="64"/>
      <c r="AA20" s="64"/>
    </row>
    <row r="21" s="1" customFormat="1" ht="16.05" customHeight="1" spans="1:27">
      <c r="A21" s="58"/>
      <c r="B21" s="59"/>
      <c r="C21" s="59"/>
      <c r="D21" s="59"/>
      <c r="E21" s="60"/>
      <c r="F21" s="61"/>
      <c r="G21" s="62"/>
      <c r="H21" s="63"/>
      <c r="I21" s="81"/>
      <c r="J21" s="82"/>
      <c r="K21" s="79"/>
      <c r="L21" s="79"/>
      <c r="M21" s="80"/>
      <c r="N21" s="79"/>
      <c r="O21" s="79"/>
      <c r="P21" s="79"/>
      <c r="Q21" s="80"/>
      <c r="R21" s="79"/>
      <c r="S21" s="79"/>
      <c r="T21" s="83"/>
      <c r="U21" s="64"/>
      <c r="V21" s="64"/>
      <c r="W21" s="64"/>
      <c r="X21" s="64"/>
      <c r="Y21" s="64"/>
      <c r="Z21" s="64"/>
      <c r="AA21" s="64"/>
    </row>
    <row r="22" s="1" customFormat="1" ht="16.05" customHeight="1" spans="1:27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="1" customFormat="1" ht="16.05" customHeight="1" spans="1:27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="1" customFormat="1" ht="16.05" customHeight="1" spans="1:27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="1" customFormat="1" ht="16.05" customHeight="1" spans="1:27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="1" customFormat="1" ht="16.05" customHeight="1" spans="1:27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="1" customFormat="1" ht="16.05" customHeight="1" spans="1:27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="1" customFormat="1" ht="16.05" customHeight="1" spans="1:27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="1" customFormat="1" ht="16.05" customHeight="1" spans="1:27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="1" customFormat="1" ht="16.05" customHeight="1" spans="1:27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="1" customFormat="1" ht="16.05" customHeight="1" spans="1:27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="1" customFormat="1" ht="16.05" customHeight="1" spans="1:27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</row>
    <row r="33" s="1" customFormat="1" ht="16.05" customHeight="1" spans="1:27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="1" customFormat="1" ht="16.05" customHeight="1" spans="1:27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="1" customFormat="1" ht="16.05" customHeight="1" spans="1:27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="1" customFormat="1" ht="16.05" customHeight="1" spans="1:27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="1" customFormat="1" ht="16.05" customHeight="1" spans="1:27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="1" customFormat="1" ht="16.05" customHeight="1" spans="1:27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="1" customFormat="1" ht="16.05" customHeight="1" spans="1:27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</row>
    <row r="40" s="1" customFormat="1" ht="16.05" customHeight="1" spans="1:27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</row>
    <row r="41" s="1" customFormat="1" ht="16.05" customHeight="1" spans="1:27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</row>
    <row r="42" s="1" customFormat="1" ht="16.05" customHeight="1" spans="1:27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</row>
    <row r="43" s="1" customFormat="1" ht="16.05" customHeight="1" spans="1:27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</row>
    <row r="44" s="1" customFormat="1" ht="16.05" customHeight="1" spans="1:27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</row>
    <row r="45" s="1" customFormat="1" ht="16.05" customHeight="1" spans="1:27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</row>
    <row r="46" s="1" customFormat="1" ht="16.05" customHeight="1" spans="1:27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</row>
    <row r="47" s="1" customFormat="1" ht="16.05" customHeight="1" spans="1:27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="1" customFormat="1" ht="16.05" customHeight="1" spans="1:27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  <row r="49" s="1" customFormat="1" ht="16.05" customHeight="1" spans="1:27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</row>
    <row r="50" s="1" customFormat="1" ht="16.05" customHeight="1" spans="1:27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</row>
    <row r="51" s="1" customFormat="1" ht="16.05" customHeight="1" spans="1:27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</row>
    <row r="52" s="1" customFormat="1" ht="16.05" customHeight="1" spans="1:27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</row>
    <row r="53" s="1" customFormat="1" ht="16.05" customHeight="1" spans="1:27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</row>
    <row r="54" s="1" customFormat="1" ht="16.05" customHeight="1" spans="1:27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</row>
    <row r="55" s="1" customFormat="1" ht="16.05" customHeight="1" spans="1:27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</row>
    <row r="56" s="1" customFormat="1" ht="16.05" customHeight="1" spans="1:27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</row>
    <row r="57" s="1" customFormat="1" ht="16.05" customHeight="1" spans="1:27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</row>
    <row r="58" s="1" customFormat="1" ht="16.05" customHeight="1" spans="1:27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</row>
    <row r="59" s="1" customFormat="1" ht="16.05" customHeight="1" spans="1:27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</row>
    <row r="60" s="1" customFormat="1" ht="16.05" customHeight="1" spans="1:27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</row>
    <row r="61" s="1" customFormat="1" ht="16.05" customHeight="1" spans="1:27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</row>
    <row r="62" s="1" customFormat="1" ht="16.05" customHeight="1" spans="1:27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</row>
    <row r="63" s="1" customFormat="1" ht="16.05" customHeight="1" spans="1:27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</row>
    <row r="64" s="1" customFormat="1" ht="16.05" customHeight="1" spans="1:27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</row>
    <row r="65" s="1" customFormat="1" ht="16.05" customHeight="1" spans="1:27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</row>
    <row r="66" s="1" customFormat="1" ht="16.05" customHeight="1" spans="1:27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</row>
    <row r="67" s="1" customFormat="1" ht="16.05" customHeight="1" spans="1:27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</row>
    <row r="68" s="1" customFormat="1" ht="16.05" customHeight="1" spans="1:27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</row>
    <row r="69" s="1" customFormat="1" ht="16.05" customHeight="1" spans="1:27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</row>
    <row r="70" s="1" customFormat="1" ht="16.05" customHeight="1" spans="1:27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</row>
    <row r="71" s="1" customFormat="1" ht="16.05" customHeight="1" spans="1:27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</row>
    <row r="72" s="1" customFormat="1" ht="16.05" customHeight="1" spans="1:27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</row>
    <row r="73" s="1" customFormat="1" ht="16.05" customHeight="1" spans="1:27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</row>
    <row r="74" s="1" customFormat="1" ht="16.05" customHeight="1" spans="1:27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</row>
    <row r="75" s="1" customFormat="1" ht="16.05" customHeight="1" spans="1:27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</row>
    <row r="76" s="1" customFormat="1" ht="16.05" customHeight="1" spans="1:27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</row>
    <row r="77" s="1" customFormat="1" ht="16.05" customHeight="1" spans="1:27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</row>
    <row r="78" s="1" customFormat="1" ht="16.05" customHeight="1" spans="1:27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</row>
    <row r="79" s="1" customFormat="1" ht="16.05" customHeight="1" spans="1:27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</row>
    <row r="80" s="1" customFormat="1" ht="16.05" customHeight="1" spans="1:27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</row>
    <row r="81" s="1" customFormat="1" ht="16.05" customHeight="1" spans="1:27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</row>
    <row r="82" s="1" customFormat="1" ht="16.05" customHeight="1" spans="1:27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</row>
    <row r="83" s="1" customFormat="1" ht="16.05" customHeight="1" spans="1:27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</row>
    <row r="84" s="1" customFormat="1" ht="16.05" customHeight="1" spans="1:27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</row>
    <row r="85" s="1" customFormat="1" ht="16.05" customHeight="1" spans="1:27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</row>
    <row r="86" s="1" customFormat="1" ht="16.05" customHeight="1" spans="1:27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</row>
    <row r="87" s="1" customFormat="1" ht="16.05" customHeight="1" spans="1:27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</row>
    <row r="88" s="1" customFormat="1" ht="16.05" customHeight="1" spans="1:27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</row>
    <row r="89" s="1" customFormat="1" ht="16.05" customHeight="1" spans="1:27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</row>
    <row r="90" s="1" customFormat="1" ht="16.05" customHeight="1" spans="1:27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</row>
    <row r="91" s="1" customFormat="1" ht="16.05" customHeight="1" spans="1:27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</row>
    <row r="92" s="1" customFormat="1" ht="16.05" customHeight="1" spans="1:27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</row>
    <row r="93" s="1" customFormat="1" ht="16.05" customHeight="1" spans="1:27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</row>
    <row r="94" s="1" customFormat="1" ht="16.05" customHeight="1" spans="1:27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</row>
    <row r="95" s="1" customFormat="1" ht="16.05" customHeight="1" spans="1:27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</row>
    <row r="96" s="1" customFormat="1" ht="16.05" customHeight="1" spans="1:27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</row>
    <row r="97" s="1" customFormat="1" ht="16.05" customHeight="1" spans="1:27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</row>
    <row r="98" s="1" customFormat="1" ht="16.05" customHeight="1" spans="1:27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</row>
    <row r="99" s="1" customFormat="1" ht="16.05" customHeight="1" spans="1:27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</row>
    <row r="100" s="1" customFormat="1" ht="16.05" customHeight="1" spans="1:27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</row>
    <row r="101" s="1" customFormat="1" ht="16.05" customHeight="1" spans="1:27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</row>
    <row r="102" s="1" customFormat="1" ht="16.05" customHeight="1" spans="1:27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</row>
    <row r="103" s="1" customFormat="1" ht="16.05" customHeight="1" spans="1:27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</row>
    <row r="104" s="1" customFormat="1" ht="16.05" customHeight="1" spans="1:27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</row>
    <row r="105" s="1" customFormat="1" ht="16.05" customHeight="1" spans="1:27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</row>
    <row r="106" s="1" customFormat="1" ht="16.05" customHeight="1" spans="1:27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</row>
    <row r="107" s="1" customFormat="1" ht="16.05" customHeight="1" spans="1:27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</row>
    <row r="108" s="1" customFormat="1" ht="16.05" customHeight="1" spans="1:27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</row>
    <row r="109" s="1" customFormat="1" ht="16.05" customHeight="1" spans="1:27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</row>
    <row r="110" s="1" customFormat="1" ht="16.05" customHeight="1" spans="1:27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</row>
    <row r="111" s="1" customFormat="1" ht="16.05" customHeight="1" spans="1:27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</row>
    <row r="112" s="1" customFormat="1" ht="16.05" customHeight="1" spans="1:27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</row>
    <row r="113" s="1" customFormat="1" ht="16.05" customHeight="1" spans="1:27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</row>
    <row r="114" s="1" customFormat="1" ht="16.05" customHeight="1" spans="1:27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</row>
    <row r="115" s="1" customFormat="1" ht="16.05" customHeight="1" spans="1:27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</row>
    <row r="116" s="1" customFormat="1" ht="16.05" customHeight="1" spans="1:27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</row>
    <row r="117" s="1" customFormat="1" ht="16.05" customHeight="1" spans="1:27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</row>
    <row r="118" s="1" customFormat="1" ht="16.05" customHeight="1" spans="1:27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</row>
    <row r="119" s="1" customFormat="1" ht="16.05" customHeight="1" spans="1:27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</row>
    <row r="120" s="1" customFormat="1" ht="16.05" customHeight="1" spans="1:27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</row>
    <row r="121" s="1" customFormat="1" ht="16.05" customHeight="1" spans="1:27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</row>
    <row r="122" s="1" customFormat="1" ht="16.05" customHeight="1" spans="1:27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</row>
    <row r="123" s="1" customFormat="1" ht="16.05" customHeight="1" spans="1:27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</row>
    <row r="124" s="1" customFormat="1" ht="16.05" customHeight="1" spans="1:27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</row>
    <row r="125" s="1" customFormat="1" ht="16.05" customHeight="1" spans="1:27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</row>
    <row r="126" s="1" customFormat="1" ht="16.05" customHeight="1" spans="1:27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</row>
    <row r="127" s="1" customFormat="1" ht="16.05" customHeight="1" spans="1:27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</row>
    <row r="128" s="1" customFormat="1" ht="16.05" customHeight="1" spans="1:27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</row>
    <row r="129" s="1" customFormat="1" ht="16.05" customHeight="1" spans="1:27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</row>
    <row r="130" s="1" customFormat="1" ht="16.05" customHeight="1" spans="1:27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</row>
    <row r="131" s="1" customFormat="1" ht="16.05" customHeight="1" spans="1:27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</row>
    <row r="132" s="1" customFormat="1" ht="16.05" customHeight="1" spans="1:27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</row>
    <row r="133" s="1" customFormat="1" ht="16.05" customHeight="1" spans="1:27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</row>
    <row r="134" s="1" customFormat="1" ht="16.05" customHeight="1" spans="1:27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</row>
    <row r="135" s="1" customFormat="1" ht="16.05" customHeight="1" spans="1:27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</row>
    <row r="136" s="1" customFormat="1" ht="16.05" customHeight="1" spans="1:27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</row>
    <row r="137" s="1" customFormat="1" ht="16.05" customHeight="1" spans="1:27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</row>
    <row r="138" s="1" customFormat="1" ht="16.05" customHeight="1" spans="1:27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</row>
    <row r="139" s="1" customFormat="1" ht="16.05" customHeight="1" spans="1:27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</row>
    <row r="140" s="1" customFormat="1" ht="16.05" customHeight="1" spans="1:27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</row>
    <row r="141" s="1" customFormat="1" ht="16.05" customHeight="1" spans="1:27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</row>
    <row r="142" s="1" customFormat="1" ht="16.05" customHeight="1" spans="1:27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</row>
    <row r="143" s="1" customFormat="1" ht="16.05" customHeight="1" spans="1:27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</row>
    <row r="144" s="1" customFormat="1" ht="16.05" customHeight="1" spans="1:27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</row>
    <row r="145" s="1" customFormat="1" ht="16.05" customHeight="1" spans="1:27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</row>
    <row r="146" s="1" customFormat="1" ht="16.05" customHeight="1" spans="1:27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</row>
    <row r="147" s="1" customFormat="1" ht="16.05" customHeight="1" spans="1:27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</row>
    <row r="148" s="1" customFormat="1" ht="16.05" customHeight="1" spans="1:27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</row>
    <row r="149" s="1" customFormat="1" ht="16.05" customHeight="1" spans="1:27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</row>
    <row r="150" s="1" customFormat="1" ht="16.05" customHeight="1" spans="1:27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</row>
    <row r="151" s="1" customFormat="1" ht="16.05" customHeight="1" spans="1:27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</row>
    <row r="152" s="1" customFormat="1" ht="16.05" customHeight="1" spans="1:27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</row>
    <row r="153" s="1" customFormat="1" ht="16.05" customHeight="1" spans="1:27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</row>
    <row r="154" s="1" customFormat="1" ht="16.05" customHeight="1" spans="1:27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</row>
    <row r="155" s="1" customFormat="1" ht="16.05" customHeight="1" spans="1:27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</row>
    <row r="156" s="1" customFormat="1" ht="16.05" customHeight="1" spans="1:27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</row>
    <row r="157" s="1" customFormat="1" ht="16.05" customHeight="1" spans="1:27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</row>
    <row r="158" s="1" customFormat="1" ht="16.05" customHeight="1" spans="1:27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</row>
    <row r="159" s="1" customFormat="1" ht="16.05" customHeight="1" spans="1:27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</row>
    <row r="160" s="1" customFormat="1" ht="16.05" customHeight="1" spans="1:27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</row>
    <row r="161" s="1" customFormat="1" ht="16.05" customHeight="1" spans="1:27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</row>
    <row r="162" s="1" customFormat="1" ht="16.05" customHeight="1" spans="1:27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</row>
    <row r="163" s="1" customFormat="1" ht="16.05" customHeight="1" spans="1:27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</row>
    <row r="164" s="1" customFormat="1" ht="16.05" customHeight="1" spans="1:27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</row>
    <row r="165" s="1" customFormat="1" ht="16.05" customHeight="1" spans="1:27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</row>
    <row r="166" s="1" customFormat="1" ht="16.05" customHeight="1" spans="1:27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</row>
    <row r="167" s="1" customFormat="1" ht="16.05" customHeight="1" spans="1:27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</row>
    <row r="168" s="1" customFormat="1" ht="16.05" customHeight="1" spans="1:27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</row>
    <row r="169" s="1" customFormat="1" ht="16.05" customHeight="1" spans="1:27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</row>
    <row r="170" s="1" customFormat="1" ht="16.05" customHeight="1" spans="1:27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</row>
    <row r="171" s="1" customFormat="1" ht="16.05" customHeight="1" spans="1:27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</row>
    <row r="172" s="1" customFormat="1" ht="16.05" customHeight="1" spans="1:27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</row>
    <row r="173" s="1" customFormat="1" ht="16.05" customHeight="1" spans="1:27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</row>
    <row r="174" s="1" customFormat="1" ht="16.05" customHeight="1" spans="1:27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</row>
    <row r="175" s="1" customFormat="1" ht="16.05" customHeight="1" spans="1:27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</row>
    <row r="176" s="1" customFormat="1" ht="16.05" customHeight="1" spans="1:27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</row>
    <row r="177" s="1" customFormat="1" ht="16.05" customHeight="1" spans="1:27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</row>
    <row r="178" s="1" customFormat="1" ht="16.05" customHeight="1" spans="1:27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</row>
    <row r="179" s="1" customFormat="1" ht="16.05" customHeight="1" spans="1:27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</row>
    <row r="180" s="1" customFormat="1" ht="16.05" customHeight="1" spans="1:27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</row>
    <row r="181" s="1" customFormat="1" ht="16.05" customHeight="1" spans="1:27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</row>
    <row r="182" s="1" customFormat="1" ht="16.05" customHeight="1" spans="1:27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</row>
    <row r="183" s="1" customFormat="1" ht="16.05" customHeight="1" spans="1:27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</row>
    <row r="184" s="1" customFormat="1" ht="16.05" customHeight="1" spans="1:27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</row>
    <row r="185" s="1" customFormat="1" ht="16.05" customHeight="1" spans="1:27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</row>
    <row r="186" s="1" customFormat="1" ht="16.05" customHeight="1" spans="1:27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</row>
    <row r="187" s="1" customFormat="1" ht="16.05" customHeight="1" spans="1:27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</row>
    <row r="188" s="1" customFormat="1" ht="16.05" customHeight="1" spans="1:27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</row>
    <row r="189" s="1" customFormat="1" ht="16.05" customHeight="1" spans="1:27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</row>
    <row r="190" s="1" customFormat="1" ht="16.05" customHeight="1" spans="1:27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</row>
    <row r="191" s="1" customFormat="1" ht="16.05" customHeight="1" spans="1:27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</row>
    <row r="192" s="1" customFormat="1" ht="16.05" customHeight="1" spans="1:27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</row>
    <row r="193" s="1" customFormat="1" ht="16.05" customHeight="1" spans="1:27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</row>
    <row r="194" s="1" customFormat="1" ht="16.05" customHeight="1" spans="1:27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</row>
    <row r="195" s="1" customFormat="1" ht="16.05" customHeight="1" spans="1:27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</row>
    <row r="196" s="1" customFormat="1" ht="16.05" customHeight="1" spans="1:27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</row>
    <row r="197" s="1" customFormat="1" ht="16.05" customHeight="1" spans="1:27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</row>
    <row r="198" s="1" customFormat="1" ht="16.05" customHeight="1" spans="1:27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</row>
    <row r="199" s="1" customFormat="1" ht="16.05" customHeight="1" spans="1:27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</row>
    <row r="200" s="1" customFormat="1" ht="16.05" customHeight="1" spans="1:27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</row>
    <row r="201" s="1" customFormat="1" ht="16.05" customHeight="1" spans="1:27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</row>
    <row r="202" s="1" customFormat="1" ht="16.05" customHeight="1" spans="1:27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</row>
    <row r="203" s="1" customFormat="1" ht="16.05" customHeight="1" spans="1:27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</row>
    <row r="204" s="1" customFormat="1" ht="16.05" customHeight="1" spans="1:27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</row>
    <row r="205" s="1" customFormat="1" ht="16.05" customHeight="1" spans="1:27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</row>
    <row r="206" s="1" customFormat="1" ht="16.05" customHeight="1" spans="1:27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</row>
    <row r="207" s="1" customFormat="1" ht="16.05" customHeight="1" spans="1:27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</row>
    <row r="208" s="1" customFormat="1" ht="16.05" customHeight="1" spans="1:27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</row>
    <row r="209" s="1" customFormat="1" ht="16.05" customHeight="1" spans="1:27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</row>
    <row r="210" s="1" customFormat="1" ht="16.05" customHeight="1" spans="1:27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</row>
    <row r="211" s="1" customFormat="1" ht="16.05" customHeight="1" spans="1:27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</row>
    <row r="212" s="1" customFormat="1" ht="16.05" customHeight="1" spans="1:27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</row>
    <row r="213" s="1" customFormat="1" ht="16.05" customHeight="1" spans="1:27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</row>
    <row r="214" s="1" customFormat="1" ht="16.05" customHeight="1" spans="1:27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</row>
    <row r="215" s="1" customFormat="1" ht="16.05" customHeight="1" spans="1:27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</row>
    <row r="216" s="1" customFormat="1" ht="16.05" customHeight="1" spans="1:27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</row>
    <row r="217" s="1" customFormat="1" ht="16.05" customHeight="1" spans="1:27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</row>
    <row r="218" s="1" customFormat="1" ht="16.05" customHeight="1" spans="1:27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</row>
    <row r="219" s="1" customFormat="1" ht="16.05" customHeight="1" spans="1:27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</row>
    <row r="220" s="1" customFormat="1" ht="16.05" customHeight="1" spans="1:27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</row>
    <row r="221" s="1" customFormat="1" ht="16.05" customHeight="1" spans="1:27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</row>
    <row r="222" s="1" customFormat="1" ht="16.05" customHeight="1" spans="1:27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</row>
    <row r="223" s="1" customFormat="1" ht="16.05" customHeight="1" spans="1:27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</row>
    <row r="224" s="1" customFormat="1" ht="16.05" customHeight="1" spans="1:27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</row>
    <row r="225" s="1" customFormat="1" ht="16.05" customHeight="1" spans="1:27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</row>
    <row r="226" s="1" customFormat="1" ht="16.05" customHeight="1" spans="1:27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</row>
    <row r="227" s="1" customFormat="1" ht="16.05" customHeight="1" spans="1:27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</row>
    <row r="228" s="1" customFormat="1" ht="16.05" customHeight="1" spans="1:27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</row>
    <row r="229" s="1" customFormat="1" ht="16.05" customHeight="1" spans="1:27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</row>
    <row r="230" s="1" customFormat="1" ht="16.05" customHeight="1" spans="1:27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</row>
    <row r="231" s="1" customFormat="1" ht="16.05" customHeight="1" spans="1:27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</row>
    <row r="232" s="1" customFormat="1" ht="16.05" customHeight="1" spans="1:27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</row>
    <row r="233" s="1" customFormat="1" ht="16.05" customHeight="1" spans="1:27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</row>
    <row r="234" s="1" customFormat="1" ht="16.05" customHeight="1" spans="1:27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</row>
    <row r="235" s="1" customFormat="1" ht="16.05" customHeight="1" spans="1:27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</row>
    <row r="236" s="1" customFormat="1" ht="16.05" customHeight="1" spans="1:27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</row>
    <row r="237" s="1" customFormat="1" ht="16.05" customHeight="1" spans="1:27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</row>
    <row r="238" s="1" customFormat="1" ht="16.05" customHeight="1" spans="1:27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</row>
    <row r="239" s="1" customFormat="1" ht="16.05" customHeight="1" spans="1:27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</row>
    <row r="240" s="1" customFormat="1" ht="16.05" customHeight="1" spans="1:27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</row>
    <row r="241" s="1" customFormat="1" ht="16.05" customHeight="1" spans="1:27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</row>
    <row r="242" s="1" customFormat="1" ht="16.05" customHeight="1" spans="1:27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</row>
    <row r="243" s="1" customFormat="1" ht="16.05" customHeight="1" spans="1:27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</row>
    <row r="244" s="1" customFormat="1" ht="16.05" customHeight="1" spans="1:27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</row>
    <row r="245" s="1" customFormat="1" ht="16.05" customHeight="1" spans="1:27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</row>
    <row r="246" s="1" customFormat="1" ht="16.05" customHeight="1" spans="1:27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</row>
    <row r="247" s="1" customFormat="1" ht="16.05" customHeight="1" spans="1:27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</row>
    <row r="248" s="1" customFormat="1" ht="16.05" customHeight="1" spans="1:27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</row>
    <row r="249" s="1" customFormat="1" ht="16.05" customHeight="1" spans="1:27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</row>
    <row r="250" s="1" customFormat="1" ht="16.05" customHeight="1" spans="1:27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</row>
    <row r="251" s="1" customFormat="1" ht="16.05" customHeight="1" spans="1:27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</row>
    <row r="252" s="1" customFormat="1" ht="16.05" customHeight="1" spans="1:27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</row>
    <row r="253" s="1" customFormat="1" ht="16.05" customHeight="1" spans="1:27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</row>
    <row r="254" s="1" customFormat="1" ht="16.05" customHeight="1" spans="1:27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</row>
    <row r="255" s="1" customFormat="1" ht="16.05" customHeight="1" spans="1:27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</row>
    <row r="256" s="1" customFormat="1" ht="16.05" customHeight="1" spans="1:27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</row>
    <row r="257" s="1" customFormat="1" ht="16.05" customHeight="1" spans="1:27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</row>
    <row r="258" s="1" customFormat="1" ht="16.05" customHeight="1" spans="1:27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</row>
    <row r="259" s="1" customFormat="1" ht="16.05" customHeight="1" spans="1:27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</row>
    <row r="260" s="1" customFormat="1" ht="16.05" customHeight="1" spans="1:27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</row>
    <row r="261" s="1" customFormat="1" ht="16.05" customHeight="1" spans="1:27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</row>
    <row r="262" s="1" customFormat="1" ht="16.05" customHeight="1" spans="1:27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</row>
    <row r="263" s="1" customFormat="1" ht="16.05" customHeight="1" spans="1:27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</row>
    <row r="264" s="1" customFormat="1" ht="16.05" customHeight="1" spans="1:27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</row>
    <row r="265" s="1" customFormat="1" ht="16.05" customHeight="1" spans="1:27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</row>
    <row r="266" s="1" customFormat="1" ht="16.05" customHeight="1" spans="1:27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</row>
    <row r="267" s="1" customFormat="1" ht="16.05" customHeight="1" spans="1:27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</row>
    <row r="268" s="1" customFormat="1" ht="16.05" customHeight="1" spans="1:27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</row>
    <row r="269" s="1" customFormat="1" ht="16.05" customHeight="1" spans="1:27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</row>
    <row r="270" s="1" customFormat="1" ht="16.05" customHeight="1" spans="1:27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</row>
    <row r="271" s="1" customFormat="1" ht="16.05" customHeight="1" spans="1:27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</row>
    <row r="272" s="1" customFormat="1" ht="16.05" customHeight="1" spans="1:27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</row>
    <row r="273" s="1" customFormat="1" ht="16.05" customHeight="1" spans="1:27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</row>
    <row r="274" s="1" customFormat="1" ht="16.05" customHeight="1" spans="1:27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</row>
    <row r="275" s="1" customFormat="1" ht="16.05" customHeight="1" spans="1:27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</row>
    <row r="276" s="1" customFormat="1" ht="16.05" customHeight="1" spans="1:27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</row>
    <row r="277" s="1" customFormat="1" ht="16.05" customHeight="1" spans="1:27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</row>
    <row r="278" s="1" customFormat="1" ht="16.05" customHeight="1" spans="1:27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</row>
    <row r="279" s="1" customFormat="1" ht="16.05" customHeight="1" spans="1:27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</row>
    <row r="280" s="1" customFormat="1" ht="16.05" customHeight="1" spans="1:27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</row>
    <row r="281" s="1" customFormat="1" ht="16.05" customHeight="1" spans="1:27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</row>
    <row r="282" s="1" customFormat="1" ht="16.05" customHeight="1" spans="1:27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</row>
    <row r="283" s="1" customFormat="1" ht="16.05" customHeight="1" spans="1:27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</row>
    <row r="284" s="1" customFormat="1" ht="16.05" customHeight="1" spans="1:27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</row>
    <row r="285" s="1" customFormat="1" ht="16.05" customHeight="1" spans="1:27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</row>
    <row r="286" s="1" customFormat="1" ht="16.05" customHeight="1" spans="1:27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</row>
    <row r="287" s="1" customFormat="1" ht="16.05" customHeight="1" spans="1:27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</row>
    <row r="288" s="1" customFormat="1" ht="16.05" customHeight="1" spans="1:27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</row>
    <row r="289" s="1" customFormat="1" ht="16.05" customHeight="1" spans="1:27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</row>
    <row r="290" s="1" customFormat="1" ht="16.05" customHeight="1" spans="1:27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</row>
    <row r="291" s="1" customFormat="1" ht="16.05" customHeight="1" spans="1:27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</row>
    <row r="292" s="1" customFormat="1" ht="16.05" customHeight="1" spans="1:27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</row>
    <row r="293" s="1" customFormat="1" ht="16.05" customHeight="1" spans="1:27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</row>
    <row r="294" s="1" customFormat="1" ht="16.05" customHeight="1" spans="1:27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</row>
    <row r="295" s="1" customFormat="1" ht="16.05" customHeight="1" spans="1:27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</row>
    <row r="296" s="1" customFormat="1" ht="16.05" customHeight="1" spans="1:27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</row>
    <row r="297" s="1" customFormat="1" ht="16.05" customHeight="1" spans="1:27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</row>
    <row r="298" s="1" customFormat="1" ht="16.05" customHeight="1" spans="1:27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</row>
    <row r="299" s="1" customFormat="1" ht="16.05" customHeight="1" spans="1:27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</row>
    <row r="300" s="1" customFormat="1" ht="16.05" customHeight="1" spans="1:27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</row>
    <row r="301" s="1" customFormat="1" ht="16.05" customHeight="1" spans="1:27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</row>
    <row r="302" s="1" customFormat="1" ht="16.05" customHeight="1" spans="1:27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</row>
    <row r="303" s="1" customFormat="1" ht="16.05" customHeight="1" spans="1:27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</row>
    <row r="304" s="1" customFormat="1" ht="16.05" customHeight="1" spans="1:27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</row>
    <row r="305" s="1" customFormat="1" ht="16.05" customHeight="1" spans="1:27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</row>
    <row r="306" s="1" customFormat="1" ht="16.05" customHeight="1" spans="1:27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</row>
    <row r="307" s="1" customFormat="1" ht="16.05" customHeight="1" spans="1:27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</row>
    <row r="308" s="1" customFormat="1" ht="16.05" customHeight="1" spans="1:27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</row>
    <row r="309" s="1" customFormat="1" ht="16.05" customHeight="1" spans="1:27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</row>
    <row r="310" s="1" customFormat="1" ht="16.05" customHeight="1" spans="1:27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</row>
    <row r="311" s="1" customFormat="1" ht="16.05" customHeight="1" spans="1:27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</row>
    <row r="312" s="1" customFormat="1" ht="16.05" customHeight="1" spans="1:27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</row>
    <row r="313" s="1" customFormat="1" ht="16.05" customHeight="1" spans="1:27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</row>
    <row r="314" s="1" customFormat="1" ht="16.05" customHeight="1" spans="1:27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</row>
    <row r="315" s="1" customFormat="1" ht="16.05" customHeight="1" spans="1:27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</row>
    <row r="316" s="1" customFormat="1" ht="16.05" customHeight="1" spans="1:27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</row>
    <row r="317" s="1" customFormat="1" ht="16.05" customHeight="1" spans="1:27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</row>
    <row r="318" s="1" customFormat="1" ht="16.05" customHeight="1" spans="1:27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</row>
    <row r="319" s="1" customFormat="1" ht="16.05" customHeight="1" spans="1:27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</row>
    <row r="320" s="1" customFormat="1" ht="16.05" customHeight="1" spans="1:27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</row>
    <row r="321" s="1" customFormat="1" ht="16.05" customHeight="1" spans="1:27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</row>
    <row r="322" s="1" customFormat="1" ht="16.05" customHeight="1" spans="1:27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</row>
    <row r="323" s="1" customFormat="1" ht="16.05" customHeight="1" spans="1:27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</row>
    <row r="324" s="1" customFormat="1" ht="16.05" customHeight="1" spans="1:27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</row>
    <row r="325" s="1" customFormat="1" ht="16.05" customHeight="1" spans="1:27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</row>
    <row r="326" s="1" customFormat="1" ht="16.05" customHeight="1" spans="1:27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</row>
    <row r="327" s="1" customFormat="1" ht="16.05" customHeight="1" spans="1:27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</row>
    <row r="328" s="1" customFormat="1" ht="16.05" customHeight="1" spans="1:27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</row>
    <row r="329" s="1" customFormat="1" ht="16.05" customHeight="1" spans="1:27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</row>
    <row r="330" s="1" customFormat="1" ht="16.05" customHeight="1" spans="1:27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</row>
    <row r="331" s="1" customFormat="1" ht="16.05" customHeight="1" spans="1:27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</row>
    <row r="332" s="1" customFormat="1" ht="16.05" customHeight="1" spans="1:27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</row>
    <row r="333" s="1" customFormat="1" ht="16.05" customHeight="1" spans="1:27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</row>
    <row r="334" s="1" customFormat="1" ht="16.05" customHeight="1" spans="1:27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</row>
    <row r="335" s="1" customFormat="1" ht="16.05" customHeight="1" spans="1:27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</row>
    <row r="336" s="1" customFormat="1" ht="16.05" customHeight="1" spans="1:27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</row>
    <row r="337" s="1" customFormat="1" ht="16.05" customHeight="1" spans="1:27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</row>
    <row r="338" s="1" customFormat="1" ht="16.05" customHeight="1" spans="1:27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</row>
    <row r="339" s="1" customFormat="1" ht="16.05" customHeight="1" spans="1:27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</row>
    <row r="340" s="1" customFormat="1" ht="16.05" customHeight="1" spans="1:27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</row>
    <row r="341" s="1" customFormat="1" ht="16.05" customHeight="1" spans="1:27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</row>
    <row r="342" s="1" customFormat="1" ht="16.05" customHeight="1" spans="1:27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</row>
    <row r="343" s="1" customFormat="1" ht="16.05" customHeight="1" spans="1:27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</row>
    <row r="344" s="1" customFormat="1" ht="16.05" customHeight="1" spans="1:27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</row>
    <row r="345" s="1" customFormat="1" ht="16.05" customHeight="1" spans="1:27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</row>
    <row r="346" s="1" customFormat="1" ht="16.05" customHeight="1" spans="1:27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</row>
    <row r="347" s="1" customFormat="1" ht="16.05" customHeight="1" spans="1:27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</row>
    <row r="348" s="1" customFormat="1" ht="16.05" customHeight="1" spans="1:27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</row>
    <row r="349" s="1" customFormat="1" ht="16.05" customHeight="1" spans="1:27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</row>
    <row r="350" s="1" customFormat="1" ht="16.05" customHeight="1" spans="1:27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</row>
    <row r="351" s="1" customFormat="1" ht="16.05" customHeight="1" spans="1:27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</row>
    <row r="352" s="1" customFormat="1" ht="16.05" customHeight="1" spans="1:27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</row>
    <row r="353" s="1" customFormat="1" ht="16.05" customHeight="1" spans="1:27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</row>
    <row r="354" s="1" customFormat="1" ht="16.05" customHeight="1" spans="1:27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</row>
    <row r="355" s="1" customFormat="1" ht="16.05" customHeight="1" spans="1:27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</row>
    <row r="356" s="1" customFormat="1" ht="16.05" customHeight="1" spans="1:27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</row>
    <row r="357" s="1" customFormat="1" ht="16.05" customHeight="1" spans="1:27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</row>
    <row r="358" s="1" customFormat="1" ht="16.05" customHeight="1" spans="1:27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</row>
    <row r="359" s="1" customFormat="1" ht="16.05" customHeight="1" spans="1:27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</row>
    <row r="360" s="1" customFormat="1" ht="16.05" customHeight="1" spans="1:27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</row>
    <row r="361" s="1" customFormat="1" ht="16.05" customHeight="1" spans="1:27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</row>
    <row r="362" s="1" customFormat="1" ht="16.05" customHeight="1" spans="1:27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</row>
    <row r="363" s="1" customFormat="1" ht="16.05" customHeight="1" spans="1:27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</row>
    <row r="364" s="1" customFormat="1" ht="16.05" customHeight="1" spans="1:27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</row>
    <row r="365" s="1" customFormat="1" ht="16.05" customHeight="1" spans="1:27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</row>
    <row r="366" s="1" customFormat="1" ht="16.05" customHeight="1" spans="1:27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</row>
    <row r="367" s="1" customFormat="1" ht="16.05" customHeight="1" spans="1:27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</row>
    <row r="368" s="1" customFormat="1" ht="16.05" customHeight="1" spans="1:27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</row>
    <row r="369" s="1" customFormat="1" ht="16.05" customHeight="1" spans="1:27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</row>
    <row r="370" s="1" customFormat="1" ht="16.05" customHeight="1" spans="1:27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</row>
    <row r="371" s="1" customFormat="1" ht="16.05" customHeight="1" spans="1:27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</row>
    <row r="372" s="1" customFormat="1" ht="16.05" customHeight="1" spans="1:27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</row>
    <row r="373" s="1" customFormat="1" ht="16.05" customHeight="1" spans="1:27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</row>
    <row r="374" s="1" customFormat="1" ht="16.05" customHeight="1" spans="1:27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</row>
    <row r="375" s="1" customFormat="1" ht="16.05" customHeight="1" spans="1:27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</row>
    <row r="376" s="1" customFormat="1" ht="16.05" customHeight="1" spans="1:27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</row>
    <row r="377" s="1" customFormat="1" ht="16.05" customHeight="1" spans="1:27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</row>
    <row r="378" s="1" customFormat="1" ht="16.05" customHeight="1" spans="1:27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</row>
    <row r="379" s="1" customFormat="1" ht="16.05" customHeight="1" spans="1:27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</row>
    <row r="380" s="1" customFormat="1" ht="16.05" customHeight="1" spans="1:27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</row>
    <row r="381" s="1" customFormat="1" ht="16.05" customHeight="1" spans="1:27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</row>
    <row r="382" s="1" customFormat="1" ht="16.05" customHeight="1" spans="1:27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</row>
    <row r="383" s="1" customFormat="1" ht="16.05" customHeight="1" spans="1:27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</row>
    <row r="384" s="1" customFormat="1" ht="16.05" customHeight="1" spans="1:27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</row>
    <row r="385" s="1" customFormat="1" ht="16.05" customHeight="1" spans="1:27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</row>
    <row r="386" s="1" customFormat="1" ht="16.05" customHeight="1" spans="1:27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</row>
    <row r="387" s="1" customFormat="1" ht="16.05" customHeight="1" spans="1:27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</row>
    <row r="388" s="1" customFormat="1" ht="16.05" customHeight="1" spans="1:27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</row>
    <row r="389" s="1" customFormat="1" ht="16.05" customHeight="1" spans="1:27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</row>
    <row r="390" s="1" customFormat="1" ht="16.05" customHeight="1" spans="1:27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</row>
    <row r="391" s="1" customFormat="1" ht="16.05" customHeight="1" spans="1:27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</row>
    <row r="392" s="1" customFormat="1" ht="16.05" customHeight="1" spans="1:27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</row>
    <row r="393" s="1" customFormat="1" ht="16.05" customHeight="1" spans="1:27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</row>
    <row r="394" s="1" customFormat="1" ht="16.05" customHeight="1" spans="1:27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</row>
    <row r="395" s="1" customFormat="1" ht="16.05" customHeight="1" spans="1:27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</row>
    <row r="396" s="1" customFormat="1" ht="16.05" customHeight="1" spans="1:27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</row>
    <row r="397" s="1" customFormat="1" ht="16.05" customHeight="1" spans="1:27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</row>
    <row r="398" s="1" customFormat="1" ht="16.05" customHeight="1" spans="1:27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</row>
    <row r="399" s="1" customFormat="1" ht="16.05" customHeight="1" spans="1:27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</row>
    <row r="400" s="1" customFormat="1" ht="16.05" customHeight="1" spans="1:27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</row>
    <row r="401" s="1" customFormat="1" ht="16.05" customHeight="1" spans="1:27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</row>
    <row r="402" s="1" customFormat="1" ht="16.05" customHeight="1" spans="1:27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</row>
    <row r="403" s="1" customFormat="1" ht="16.05" customHeight="1" spans="1:27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</row>
    <row r="404" s="1" customFormat="1" ht="16.05" customHeight="1" spans="1:27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</row>
    <row r="405" s="1" customFormat="1" ht="16.05" customHeight="1" spans="1:27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</row>
    <row r="406" s="1" customFormat="1" ht="16.05" customHeight="1" spans="1:27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</row>
    <row r="407" s="1" customFormat="1" ht="16.05" customHeight="1" spans="1:27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</row>
    <row r="408" s="1" customFormat="1" ht="16.05" customHeight="1" spans="1:27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</row>
    <row r="409" s="1" customFormat="1" ht="16.05" customHeight="1" spans="1:27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</row>
    <row r="410" s="1" customFormat="1" ht="16.05" customHeight="1" spans="1:27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</row>
    <row r="411" s="1" customFormat="1" ht="16.05" customHeight="1" spans="1:27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</row>
    <row r="412" s="1" customFormat="1" ht="16.05" customHeight="1" spans="1:27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</row>
    <row r="413" s="1" customFormat="1" ht="16.05" customHeight="1" spans="1:27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</row>
    <row r="414" s="1" customFormat="1" ht="16.05" customHeight="1" spans="1:27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</row>
    <row r="415" s="1" customFormat="1" ht="16.05" customHeight="1" spans="1:27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</row>
    <row r="416" s="1" customFormat="1" ht="16.05" customHeight="1" spans="1:27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</row>
    <row r="417" s="1" customFormat="1" ht="16.05" customHeight="1" spans="1:27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</row>
    <row r="418" s="1" customFormat="1" ht="16.05" customHeight="1" spans="1:27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</row>
    <row r="419" s="1" customFormat="1" ht="16.05" customHeight="1" spans="1:27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</row>
    <row r="420" s="1" customFormat="1" ht="16.05" customHeight="1" spans="1:27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</row>
    <row r="421" s="1" customFormat="1" ht="16.05" customHeight="1" spans="1:27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</row>
    <row r="422" s="1" customFormat="1" ht="16.05" customHeight="1" spans="1:27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</row>
    <row r="423" s="1" customFormat="1" ht="16.05" customHeight="1" spans="1:27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</row>
    <row r="424" s="1" customFormat="1" ht="16.05" customHeight="1" spans="1:27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</row>
    <row r="425" s="1" customFormat="1" ht="16.05" customHeight="1" spans="1:27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</row>
    <row r="426" s="1" customFormat="1" ht="16.05" customHeight="1" spans="1:27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</row>
    <row r="427" s="1" customFormat="1" ht="16.05" customHeight="1" spans="1:27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</row>
    <row r="428" s="1" customFormat="1" ht="16.05" customHeight="1" spans="1:27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</row>
    <row r="429" s="1" customFormat="1" ht="16.05" customHeight="1" spans="1:27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</row>
    <row r="430" s="1" customFormat="1" ht="16.05" customHeight="1" spans="1:27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</row>
    <row r="431" s="1" customFormat="1" ht="16.05" customHeight="1" spans="1:27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</row>
    <row r="432" s="1" customFormat="1" ht="16.05" customHeight="1" spans="1:27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</row>
    <row r="433" s="1" customFormat="1" ht="16.05" customHeight="1" spans="1:27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</row>
    <row r="434" s="1" customFormat="1" ht="16.05" customHeight="1" spans="1:27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</row>
    <row r="435" s="1" customFormat="1" ht="16.05" customHeight="1" spans="1:27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</row>
    <row r="436" s="1" customFormat="1" ht="16.05" customHeight="1" spans="1:27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</row>
    <row r="437" s="1" customFormat="1" ht="16.05" customHeight="1" spans="1:27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</row>
    <row r="438" s="1" customFormat="1" ht="16.05" customHeight="1" spans="1:27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</row>
    <row r="439" s="1" customFormat="1" ht="16.05" customHeight="1" spans="1:27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</row>
    <row r="440" s="1" customFormat="1" ht="16.05" customHeight="1" spans="1:27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</row>
    <row r="441" s="1" customFormat="1" ht="16.05" customHeight="1" spans="1:27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</row>
    <row r="442" s="1" customFormat="1" ht="16.05" customHeight="1" spans="1:27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</row>
    <row r="443" s="1" customFormat="1" ht="16.05" customHeight="1" spans="1:27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</row>
    <row r="444" s="1" customFormat="1" ht="16.05" customHeight="1" spans="1:27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</row>
    <row r="445" s="1" customFormat="1" ht="16.05" customHeight="1" spans="1:27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</row>
    <row r="446" s="1" customFormat="1" ht="16.05" customHeight="1" spans="1:27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</row>
    <row r="447" s="1" customFormat="1" ht="16.05" customHeight="1" spans="1:27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</row>
    <row r="448" s="1" customFormat="1" ht="16.05" customHeight="1" spans="1:27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</row>
    <row r="449" s="1" customFormat="1" ht="16.05" customHeight="1" spans="1:27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</row>
    <row r="450" s="1" customFormat="1" ht="16.05" customHeight="1" spans="1:27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</row>
    <row r="451" s="1" customFormat="1" ht="16.05" customHeight="1" spans="1:27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</row>
    <row r="452" s="1" customFormat="1" ht="16.05" customHeight="1" spans="1:27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</row>
    <row r="453" s="1" customFormat="1" ht="16.05" customHeight="1" spans="1:27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</row>
    <row r="454" s="1" customFormat="1" ht="16.05" customHeight="1" spans="1:27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</row>
    <row r="455" s="1" customFormat="1" ht="16.05" customHeight="1" spans="1:27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</row>
    <row r="456" s="1" customFormat="1" ht="16.05" customHeight="1" spans="1:27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</row>
    <row r="457" s="1" customFormat="1" ht="16.05" customHeight="1" spans="1:27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</row>
    <row r="458" s="1" customFormat="1" ht="16.05" customHeight="1" spans="1:27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</row>
    <row r="459" s="1" customFormat="1" ht="16.05" customHeight="1" spans="1:27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</row>
    <row r="460" s="1" customFormat="1" ht="16.05" customHeight="1" spans="1:27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</row>
    <row r="461" s="1" customFormat="1" ht="16.05" customHeight="1" spans="1:27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</row>
    <row r="462" s="1" customFormat="1" ht="16.05" customHeight="1" spans="1:27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</row>
    <row r="463" s="1" customFormat="1" ht="16.05" customHeight="1" spans="1:27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</row>
    <row r="464" s="1" customFormat="1" ht="16.05" customHeight="1" spans="1:27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</row>
    <row r="465" s="1" customFormat="1" ht="16.05" customHeight="1" spans="1:27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</row>
    <row r="466" s="1" customFormat="1" ht="16.05" customHeight="1" spans="1:27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</row>
    <row r="467" s="1" customFormat="1" ht="16.05" customHeight="1" spans="1:27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</row>
    <row r="468" s="1" customFormat="1" ht="16.05" customHeight="1" spans="1:27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</row>
    <row r="469" s="1" customFormat="1" ht="16.05" customHeight="1" spans="1:27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</row>
    <row r="470" s="1" customFormat="1" ht="16.05" customHeight="1" spans="1:27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</row>
    <row r="471" s="1" customFormat="1" ht="16.05" customHeight="1" spans="1:27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</row>
    <row r="472" s="1" customFormat="1" ht="16.05" customHeight="1" spans="1:27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</row>
    <row r="473" s="1" customFormat="1" ht="16.05" customHeight="1" spans="1:27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</row>
    <row r="474" s="1" customFormat="1" ht="16.05" customHeight="1" spans="1:27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</row>
    <row r="475" s="1" customFormat="1" ht="16.05" customHeight="1" spans="1:27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</row>
    <row r="476" s="1" customFormat="1" ht="16.05" customHeight="1" spans="1:27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</row>
    <row r="477" s="1" customFormat="1" ht="16.05" customHeight="1" spans="1:27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</row>
    <row r="478" s="1" customFormat="1" ht="16.05" customHeight="1" spans="1:27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</row>
    <row r="479" s="1" customFormat="1" ht="16.05" customHeight="1" spans="1:27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</row>
    <row r="480" s="1" customFormat="1" ht="16.05" customHeight="1" spans="1:27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</row>
    <row r="481" s="1" customFormat="1" ht="16.05" customHeight="1" spans="1:27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</row>
    <row r="482" s="1" customFormat="1" ht="16.05" customHeight="1" spans="1:27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</row>
    <row r="483" s="1" customFormat="1" ht="16.05" customHeight="1" spans="1:27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</row>
    <row r="484" s="1" customFormat="1" ht="16.05" customHeight="1" spans="1:27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</row>
    <row r="485" s="1" customFormat="1" ht="16.05" customHeight="1" spans="1:27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</row>
    <row r="486" s="1" customFormat="1" ht="16.05" customHeight="1" spans="1:27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</row>
    <row r="487" s="1" customFormat="1" ht="16.05" customHeight="1" spans="1:27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</row>
    <row r="488" s="1" customFormat="1" ht="16.05" customHeight="1" spans="1:27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</row>
    <row r="489" s="1" customFormat="1" ht="16.05" customHeight="1" spans="1:27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</row>
    <row r="490" s="1" customFormat="1" ht="16.05" customHeight="1" spans="1:27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</row>
    <row r="491" s="1" customFormat="1" ht="16.05" customHeight="1" spans="1:27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</row>
    <row r="492" s="1" customFormat="1" ht="16.05" customHeight="1" spans="1:27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</row>
    <row r="493" s="1" customFormat="1" ht="16.05" customHeight="1" spans="1:27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</row>
    <row r="494" s="1" customFormat="1" ht="16.05" customHeight="1" spans="1:27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</row>
    <row r="495" s="1" customFormat="1" ht="16.05" customHeight="1" spans="1:27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</row>
    <row r="496" s="1" customFormat="1" ht="16.05" customHeight="1" spans="1:27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</row>
    <row r="497" s="1" customFormat="1" ht="16.05" customHeight="1" spans="1:27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</row>
    <row r="498" s="1" customFormat="1" ht="16.05" customHeight="1" spans="1:27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</row>
    <row r="499" s="1" customFormat="1" ht="16.05" customHeight="1" spans="1:27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</row>
    <row r="500" s="1" customFormat="1" ht="16.05" customHeight="1" spans="1:27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</row>
    <row r="501" s="1" customFormat="1" ht="16.05" customHeight="1" spans="1:27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</row>
    <row r="502" s="1" customFormat="1" ht="16.05" customHeight="1" spans="1:27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</row>
    <row r="503" s="1" customFormat="1" ht="16.05" customHeight="1" spans="1:27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</row>
    <row r="504" s="1" customFormat="1" ht="16.05" customHeight="1" spans="1:27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</row>
    <row r="505" s="1" customFormat="1" ht="16.05" customHeight="1" spans="1:27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</row>
    <row r="506" s="1" customFormat="1" ht="16.05" customHeight="1" spans="1:27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</row>
    <row r="507" s="1" customFormat="1" ht="16.05" customHeight="1" spans="1:27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</row>
    <row r="508" s="1" customFormat="1" ht="16.05" customHeight="1" spans="1:27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</row>
    <row r="509" s="1" customFormat="1" ht="16.05" customHeight="1" spans="1:27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</row>
    <row r="510" s="1" customFormat="1" ht="16.05" customHeight="1" spans="1:27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</row>
    <row r="511" s="1" customFormat="1" ht="16.05" customHeight="1" spans="1:27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</row>
    <row r="512" s="1" customFormat="1" ht="16.05" customHeight="1" spans="1:27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</row>
    <row r="513" s="1" customFormat="1" ht="16.05" customHeight="1" spans="1:27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</row>
    <row r="514" s="1" customFormat="1" ht="16.05" customHeight="1" spans="1:27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</row>
    <row r="515" s="1" customFormat="1" ht="16.05" customHeight="1" spans="1:27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</row>
    <row r="516" s="1" customFormat="1" ht="16.05" customHeight="1" spans="1:27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</row>
    <row r="517" s="1" customFormat="1" ht="16.05" customHeight="1" spans="1:27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</row>
    <row r="518" s="1" customFormat="1" ht="16.05" customHeight="1" spans="1:27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</row>
    <row r="519" s="1" customFormat="1" ht="16.05" customHeight="1" spans="1:27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</row>
    <row r="520" s="1" customFormat="1" ht="16.05" customHeight="1" spans="1:27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</row>
    <row r="521" s="1" customFormat="1" ht="16.05" customHeight="1" spans="1:27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</row>
    <row r="522" s="1" customFormat="1" ht="16.05" customHeight="1" spans="1:27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</row>
    <row r="523" s="1" customFormat="1" ht="16.05" customHeight="1" spans="1:27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</row>
    <row r="524" s="1" customFormat="1" ht="16.05" customHeight="1" spans="1:27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</row>
    <row r="525" s="1" customFormat="1" ht="16.05" customHeight="1" spans="1:27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</row>
    <row r="526" s="1" customFormat="1" ht="16.05" customHeight="1" spans="1:27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</row>
    <row r="527" s="1" customFormat="1" ht="16.05" customHeight="1" spans="1:27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</row>
    <row r="528" s="1" customFormat="1" ht="16.05" customHeight="1" spans="1:27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</row>
    <row r="529" s="1" customFormat="1" ht="16.05" customHeight="1" spans="1:27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</row>
    <row r="530" s="1" customFormat="1" ht="16.05" customHeight="1" spans="1:27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</row>
    <row r="531" s="1" customFormat="1" ht="16.05" customHeight="1" spans="1:27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</row>
    <row r="532" s="1" customFormat="1" ht="16.05" customHeight="1" spans="1:27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</row>
    <row r="533" s="1" customFormat="1" ht="16.05" customHeight="1" spans="1:27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</row>
    <row r="534" s="1" customFormat="1" ht="16.05" customHeight="1" spans="1:27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</row>
    <row r="535" s="1" customFormat="1" ht="16.05" customHeight="1" spans="1:27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</row>
    <row r="536" s="1" customFormat="1" ht="16.05" customHeight="1" spans="1:27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</row>
    <row r="537" s="1" customFormat="1" ht="16.05" customHeight="1" spans="1:27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</row>
    <row r="538" s="1" customFormat="1" ht="16.05" customHeight="1" spans="1:27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</row>
    <row r="539" s="1" customFormat="1" ht="16.05" customHeight="1" spans="1:27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</row>
    <row r="540" s="1" customFormat="1" ht="16.05" customHeight="1" spans="1:27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</row>
    <row r="541" s="1" customFormat="1" ht="16.05" customHeight="1" spans="1:27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</row>
    <row r="542" s="1" customFormat="1" ht="16.05" customHeight="1" spans="1:27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</row>
    <row r="543" s="1" customFormat="1" ht="16.05" customHeight="1" spans="1:27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</row>
    <row r="544" s="1" customFormat="1" ht="16.05" customHeight="1" spans="1:27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</row>
    <row r="545" s="1" customFormat="1" ht="16.05" customHeight="1" spans="1:27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</row>
    <row r="546" s="1" customFormat="1" ht="16.05" customHeight="1" spans="1:27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</row>
    <row r="547" s="1" customFormat="1" ht="16.05" customHeight="1" spans="1:27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</row>
    <row r="548" s="1" customFormat="1" ht="16.05" customHeight="1" spans="1:27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</row>
    <row r="549" s="1" customFormat="1" ht="16.05" customHeight="1" spans="1:27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</row>
    <row r="550" s="1" customFormat="1" ht="16.05" customHeight="1" spans="1:27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</row>
    <row r="551" s="1" customFormat="1" ht="16.05" customHeight="1" spans="1:27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</row>
    <row r="552" s="1" customFormat="1" ht="16.05" customHeight="1" spans="1:27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</row>
    <row r="553" s="1" customFormat="1" ht="16.05" customHeight="1" spans="1:27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</row>
    <row r="554" s="1" customFormat="1" ht="16.05" customHeight="1" spans="1:27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</row>
    <row r="555" s="1" customFormat="1" ht="16.05" customHeight="1" spans="1:27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</row>
    <row r="556" s="1" customFormat="1" ht="16.05" customHeight="1" spans="1:27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</row>
    <row r="557" s="1" customFormat="1" ht="16.05" customHeight="1" spans="1:27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</row>
    <row r="558" s="1" customFormat="1" ht="16.05" customHeight="1" spans="1:27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</row>
    <row r="559" s="1" customFormat="1" ht="16.05" customHeight="1" spans="1:27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</row>
    <row r="560" s="1" customFormat="1" ht="16.05" customHeight="1" spans="1:27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</row>
    <row r="561" s="1" customFormat="1" ht="16.05" customHeight="1" spans="1:27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</row>
    <row r="562" s="1" customFormat="1" ht="16.05" customHeight="1" spans="1:27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</row>
    <row r="563" s="1" customFormat="1" ht="16.05" customHeight="1" spans="1:27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</row>
    <row r="564" s="1" customFormat="1" ht="16.05" customHeight="1" spans="1:27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</row>
    <row r="565" s="1" customFormat="1" ht="16.05" customHeight="1" spans="1:27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</row>
    <row r="566" s="1" customFormat="1" ht="16.05" customHeight="1" spans="1:27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</row>
    <row r="567" s="1" customFormat="1" ht="16.05" customHeight="1" spans="1:27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</row>
    <row r="568" s="1" customFormat="1" ht="16.05" customHeight="1" spans="1:27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</row>
    <row r="569" s="1" customFormat="1" ht="16.05" customHeight="1" spans="1:27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</row>
    <row r="570" s="1" customFormat="1" ht="16.05" customHeight="1" spans="1:27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</row>
    <row r="571" s="1" customFormat="1" ht="16.05" customHeight="1" spans="1:27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</row>
    <row r="572" s="1" customFormat="1" ht="16.05" customHeight="1" spans="1:27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</row>
    <row r="573" s="1" customFormat="1" ht="16.05" customHeight="1" spans="1:27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</row>
    <row r="574" s="1" customFormat="1" ht="16.05" customHeight="1" spans="1:27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</row>
    <row r="575" s="1" customFormat="1" ht="16.05" customHeight="1" spans="1:27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</row>
    <row r="576" s="1" customFormat="1" ht="16.05" customHeight="1" spans="1:27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</row>
    <row r="577" s="1" customFormat="1" ht="16.05" customHeight="1" spans="1:27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</row>
    <row r="578" s="1" customFormat="1" ht="16.05" customHeight="1" spans="1:27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</row>
    <row r="579" s="1" customFormat="1" ht="16.05" customHeight="1" spans="1:27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</row>
    <row r="580" s="1" customFormat="1" ht="16.05" customHeight="1" spans="1:27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</row>
    <row r="581" s="1" customFormat="1" ht="16.05" customHeight="1" spans="1:27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</row>
    <row r="582" s="1" customFormat="1" ht="16.05" customHeight="1" spans="1:27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</row>
    <row r="583" s="1" customFormat="1" ht="16.05" customHeight="1" spans="1:27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</row>
    <row r="584" s="1" customFormat="1" ht="16.05" customHeight="1" spans="1:27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</row>
    <row r="585" s="1" customFormat="1" ht="16.05" customHeight="1" spans="1:27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</row>
    <row r="586" s="1" customFormat="1" ht="16.05" customHeight="1" spans="1:27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</row>
    <row r="587" s="1" customFormat="1" ht="16.05" customHeight="1" spans="1:27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</row>
    <row r="588" s="1" customFormat="1" ht="16.05" customHeight="1" spans="1:27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</row>
    <row r="589" s="1" customFormat="1" ht="16.05" customHeight="1" spans="1:27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</row>
    <row r="590" s="1" customFormat="1" ht="16.05" customHeight="1" spans="1:27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</row>
    <row r="591" s="1" customFormat="1" ht="16.05" customHeight="1" spans="1:27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</row>
    <row r="592" s="1" customFormat="1" ht="16.05" customHeight="1" spans="1:27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</row>
    <row r="593" s="1" customFormat="1" ht="16.05" customHeight="1" spans="1:27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</row>
    <row r="594" s="1" customFormat="1" ht="16.05" customHeight="1" spans="1:27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</row>
    <row r="595" s="1" customFormat="1" ht="16.05" customHeight="1" spans="1:27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</row>
    <row r="596" s="1" customFormat="1" ht="16.05" customHeight="1" spans="1:27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</row>
    <row r="597" s="1" customFormat="1" ht="16.05" customHeight="1" spans="1:27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</row>
    <row r="598" s="1" customFormat="1" ht="16.05" customHeight="1" spans="1:27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</row>
    <row r="599" s="1" customFormat="1" ht="16.05" customHeight="1" spans="1:27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</row>
    <row r="600" s="1" customFormat="1" ht="16.05" customHeight="1" spans="1:27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</row>
    <row r="601" s="1" customFormat="1" ht="16.05" customHeight="1" spans="1:27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</row>
    <row r="602" s="1" customFormat="1" ht="16.05" customHeight="1" spans="1:27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</row>
    <row r="603" s="1" customFormat="1" ht="16.05" customHeight="1" spans="1:27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</row>
    <row r="604" s="1" customFormat="1" ht="16.05" customHeight="1" spans="1:27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</row>
    <row r="605" s="1" customFormat="1" ht="16.05" customHeight="1" spans="1:27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</row>
    <row r="606" s="1" customFormat="1" ht="16.05" customHeight="1" spans="1:27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</row>
    <row r="607" s="1" customFormat="1" ht="16.05" customHeight="1" spans="1:27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</row>
    <row r="608" s="1" customFormat="1" ht="16.05" customHeight="1" spans="1:27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</row>
    <row r="609" s="1" customFormat="1" ht="16.05" customHeight="1" spans="1:27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</row>
    <row r="610" s="1" customFormat="1" ht="16.05" customHeight="1" spans="1:27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</row>
    <row r="611" s="1" customFormat="1" ht="16.05" customHeight="1" spans="1:27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</row>
    <row r="612" s="1" customFormat="1" ht="16.05" customHeight="1" spans="1:27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</row>
    <row r="613" s="1" customFormat="1" ht="16.05" customHeight="1" spans="1:27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</row>
    <row r="614" s="1" customFormat="1" ht="16.05" customHeight="1" spans="1:27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</row>
    <row r="615" s="1" customFormat="1" ht="16.05" customHeight="1" spans="1:27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</row>
    <row r="616" s="1" customFormat="1" ht="16.05" customHeight="1" spans="1:27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</row>
    <row r="617" s="1" customFormat="1" ht="16.05" customHeight="1" spans="1:27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</row>
    <row r="618" s="1" customFormat="1" ht="16.05" customHeight="1" spans="1:27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</row>
    <row r="619" s="1" customFormat="1" ht="16.05" customHeight="1" spans="1:27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</row>
    <row r="620" s="1" customFormat="1" ht="16.05" customHeight="1" spans="1:27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</row>
    <row r="621" s="1" customFormat="1" ht="16.05" customHeight="1" spans="1:27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</row>
    <row r="622" s="1" customFormat="1" ht="16.05" customHeight="1" spans="1:27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</row>
    <row r="623" s="1" customFormat="1" ht="16.05" customHeight="1" spans="1:27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</row>
    <row r="624" s="1" customFormat="1" ht="16.05" customHeight="1" spans="1:27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</row>
    <row r="625" s="1" customFormat="1" ht="16.05" customHeight="1" spans="1:27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</row>
    <row r="626" s="1" customFormat="1" ht="16.05" customHeight="1" spans="1:27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</row>
    <row r="627" s="1" customFormat="1" ht="16.05" customHeight="1" spans="1:27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</row>
    <row r="628" s="1" customFormat="1" ht="16.05" customHeight="1" spans="1:27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</row>
    <row r="629" s="1" customFormat="1" ht="16.05" customHeight="1" spans="1:27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</row>
    <row r="630" s="1" customFormat="1" ht="16.05" customHeight="1" spans="1:27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</row>
    <row r="631" s="1" customFormat="1" ht="16.05" customHeight="1" spans="1:27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</row>
    <row r="632" s="1" customFormat="1" ht="16.05" customHeight="1" spans="1:27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</row>
    <row r="633" s="1" customFormat="1" ht="16.05" customHeight="1" spans="1:27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</row>
    <row r="634" s="1" customFormat="1" ht="16.05" customHeight="1" spans="1:27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</row>
    <row r="635" s="1" customFormat="1" ht="16.05" customHeight="1" spans="1:27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</row>
    <row r="636" s="1" customFormat="1" ht="16.05" customHeight="1" spans="1:27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</row>
    <row r="637" s="1" customFormat="1" ht="16.05" customHeight="1" spans="1:27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</row>
    <row r="638" s="1" customFormat="1" ht="16.05" customHeight="1" spans="1:27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</row>
    <row r="639" s="1" customFormat="1" ht="16.05" customHeight="1" spans="1:27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</row>
    <row r="640" s="1" customFormat="1" ht="16.05" customHeight="1" spans="1:27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</row>
    <row r="641" s="1" customFormat="1" ht="16.05" customHeight="1" spans="1:27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</row>
    <row r="642" s="1" customFormat="1" ht="16.05" customHeight="1" spans="1:27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</row>
    <row r="643" s="1" customFormat="1" ht="16.05" customHeight="1" spans="1:27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</row>
    <row r="644" s="1" customFormat="1" ht="16.05" customHeight="1" spans="1:27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</row>
    <row r="645" s="1" customFormat="1" ht="16.05" customHeight="1" spans="1:27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</row>
    <row r="646" s="1" customFormat="1" ht="16.05" customHeight="1" spans="1:27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</row>
    <row r="647" s="1" customFormat="1" ht="16.05" customHeight="1" spans="1:27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</row>
    <row r="648" s="1" customFormat="1" ht="16.05" customHeight="1" spans="1:27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</row>
    <row r="649" s="1" customFormat="1" ht="16.05" customHeight="1" spans="1:27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</row>
    <row r="650" s="1" customFormat="1" ht="16.05" customHeight="1" spans="1:27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</row>
    <row r="651" s="1" customFormat="1" ht="16.05" customHeight="1" spans="1:27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</row>
    <row r="652" s="1" customFormat="1" ht="16.05" customHeight="1" spans="1:27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</row>
    <row r="653" s="1" customFormat="1" ht="16.05" customHeight="1" spans="1:27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</row>
    <row r="654" s="1" customFormat="1" ht="16.05" customHeight="1" spans="1:27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</row>
    <row r="655" s="1" customFormat="1" ht="16.05" customHeight="1" spans="1:27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</row>
    <row r="656" s="1" customFormat="1" ht="16.05" customHeight="1" spans="1:27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</row>
    <row r="657" s="1" customFormat="1" ht="16.05" customHeight="1" spans="1:27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</row>
    <row r="658" s="1" customFormat="1" ht="16.05" customHeight="1" spans="1:27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</row>
    <row r="659" s="1" customFormat="1" ht="16.05" customHeight="1" spans="1:27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</row>
    <row r="660" s="1" customFormat="1" ht="16.05" customHeight="1" spans="1:27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</row>
    <row r="661" s="1" customFormat="1" ht="16.05" customHeight="1" spans="1:27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</row>
    <row r="662" s="1" customFormat="1" ht="16.05" customHeight="1" spans="1:27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</row>
    <row r="663" s="1" customFormat="1" ht="16.05" customHeight="1" spans="1:27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</row>
    <row r="664" s="1" customFormat="1" ht="16.05" customHeight="1" spans="1:27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</row>
    <row r="665" s="1" customFormat="1" ht="16.05" customHeight="1" spans="1:27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</row>
    <row r="666" s="1" customFormat="1" ht="16.05" customHeight="1" spans="1:27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</row>
    <row r="667" s="1" customFormat="1" ht="16.05" customHeight="1" spans="1:27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</row>
    <row r="668" s="1" customFormat="1" ht="16.05" customHeight="1" spans="1:27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</row>
    <row r="669" s="1" customFormat="1" ht="16.05" customHeight="1" spans="1:27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</row>
    <row r="670" s="1" customFormat="1" ht="16.05" customHeight="1" spans="1:27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</row>
    <row r="671" s="1" customFormat="1" ht="16.05" customHeight="1" spans="1:27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</row>
    <row r="672" s="1" customFormat="1" ht="16.05" customHeight="1" spans="1:27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</row>
    <row r="673" s="1" customFormat="1" ht="16.05" customHeight="1" spans="1:27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</row>
    <row r="674" s="1" customFormat="1" ht="16.05" customHeight="1" spans="1:27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</row>
    <row r="675" s="1" customFormat="1" ht="16.05" customHeight="1" spans="1:27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</row>
    <row r="676" s="1" customFormat="1" ht="16.05" customHeight="1" spans="1:27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</row>
    <row r="677" s="1" customFormat="1" ht="16.05" customHeight="1" spans="1:27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</row>
    <row r="678" s="1" customFormat="1" ht="16.05" customHeight="1" spans="1:27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</row>
    <row r="679" s="1" customFormat="1" ht="16.05" customHeight="1" spans="1:27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</row>
    <row r="680" s="1" customFormat="1" ht="16.05" customHeight="1" spans="1:27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</row>
    <row r="681" s="1" customFormat="1" ht="16.05" customHeight="1" spans="1:27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</row>
    <row r="682" s="1" customFormat="1" ht="16.05" customHeight="1" spans="1:27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</row>
    <row r="683" s="1" customFormat="1" ht="16.05" customHeight="1" spans="1:27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</row>
    <row r="684" s="1" customFormat="1" ht="16.05" customHeight="1" spans="1:27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</row>
    <row r="685" s="1" customFormat="1" ht="16.05" customHeight="1" spans="1:27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</row>
    <row r="686" s="1" customFormat="1" ht="16.05" customHeight="1" spans="1:27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</row>
    <row r="687" s="1" customFormat="1" ht="16.05" customHeight="1" spans="1:27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</row>
    <row r="688" s="1" customFormat="1" ht="16.05" customHeight="1" spans="1:27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</row>
    <row r="689" s="1" customFormat="1" ht="16.05" customHeight="1" spans="1:27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</row>
    <row r="690" s="1" customFormat="1" ht="16.05" customHeight="1" spans="1:27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</row>
    <row r="691" s="1" customFormat="1" ht="16.05" customHeight="1" spans="1:27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</row>
    <row r="692" s="1" customFormat="1" ht="16.05" customHeight="1" spans="1:27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</row>
    <row r="693" s="1" customFormat="1" ht="16.05" customHeight="1" spans="1:27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</row>
    <row r="694" s="1" customFormat="1" ht="16.05" customHeight="1" spans="1:27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</row>
    <row r="695" s="1" customFormat="1" ht="16.05" customHeight="1" spans="1:27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</row>
    <row r="696" s="1" customFormat="1" ht="16.05" customHeight="1" spans="1:27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</row>
    <row r="697" s="1" customFormat="1" ht="16.05" customHeight="1" spans="1:27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</row>
    <row r="698" s="1" customFormat="1" ht="16.05" customHeight="1" spans="1:27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</row>
    <row r="699" s="1" customFormat="1" ht="16.05" customHeight="1" spans="1:27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</row>
    <row r="700" s="1" customFormat="1" ht="16.05" customHeight="1" spans="1:27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</row>
    <row r="701" s="1" customFormat="1" ht="16.05" customHeight="1" spans="1:27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</row>
    <row r="702" s="1" customFormat="1" ht="16.05" customHeight="1" spans="1:27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</row>
    <row r="703" s="1" customFormat="1" ht="16.05" customHeight="1" spans="1:27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</row>
    <row r="704" s="1" customFormat="1" ht="16.05" customHeight="1" spans="1:27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</row>
    <row r="705" s="1" customFormat="1" ht="16.05" customHeight="1" spans="1:27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</row>
    <row r="706" s="1" customFormat="1" ht="16.05" customHeight="1" spans="1:27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</row>
    <row r="707" s="1" customFormat="1" ht="16.05" customHeight="1" spans="1:27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</row>
    <row r="708" s="1" customFormat="1" ht="16.05" customHeight="1" spans="1:27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</row>
    <row r="709" s="1" customFormat="1" ht="16.05" customHeight="1" spans="1:27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</row>
    <row r="710" s="1" customFormat="1" ht="16.05" customHeight="1" spans="1:27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</row>
    <row r="711" s="1" customFormat="1" ht="16.05" customHeight="1" spans="1:27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</row>
    <row r="712" s="1" customFormat="1" ht="16.05" customHeight="1" spans="1:27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</row>
    <row r="713" s="1" customFormat="1" ht="16.05" customHeight="1" spans="1:27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</row>
    <row r="714" s="1" customFormat="1" ht="16.05" customHeight="1" spans="1:27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</row>
    <row r="715" s="1" customFormat="1" ht="16.05" customHeight="1" spans="1:27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</row>
    <row r="716" s="1" customFormat="1" ht="16.05" customHeight="1" spans="1:27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</row>
    <row r="717" s="1" customFormat="1" ht="16.05" customHeight="1" spans="1:27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</row>
    <row r="718" s="1" customFormat="1" ht="16.05" customHeight="1" spans="1:27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</row>
    <row r="719" s="1" customFormat="1" ht="16.05" customHeight="1" spans="1:27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</row>
    <row r="720" s="1" customFormat="1" ht="16.05" customHeight="1" spans="1:27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</row>
    <row r="721" s="1" customFormat="1" ht="16.05" customHeight="1" spans="1:27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</row>
    <row r="722" s="1" customFormat="1" ht="16.05" customHeight="1" spans="1:27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</row>
    <row r="723" s="1" customFormat="1" ht="16.05" customHeight="1" spans="1:27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</row>
    <row r="724" s="1" customFormat="1" ht="16.05" customHeight="1" spans="1:27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</row>
    <row r="725" s="1" customFormat="1" ht="16.05" customHeight="1" spans="1:27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</row>
    <row r="726" s="1" customFormat="1" ht="16.05" customHeight="1" spans="1:27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</row>
    <row r="727" s="1" customFormat="1" ht="16.05" customHeight="1" spans="1:27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</row>
    <row r="728" s="1" customFormat="1" ht="16.05" customHeight="1" spans="1:27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</row>
    <row r="729" s="1" customFormat="1" ht="16.05" customHeight="1" spans="1:27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</row>
    <row r="730" s="1" customFormat="1" ht="16.05" customHeight="1" spans="1:27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</row>
    <row r="731" s="1" customFormat="1" ht="16.05" customHeight="1" spans="1:27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</row>
    <row r="732" s="1" customFormat="1" ht="16.05" customHeight="1" spans="1:27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</row>
    <row r="733" s="1" customFormat="1" ht="16.05" customHeight="1" spans="1:27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</row>
    <row r="734" s="1" customFormat="1" ht="16.05" customHeight="1" spans="1:27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</row>
    <row r="735" s="1" customFormat="1" ht="16.05" customHeight="1" spans="1:27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</row>
    <row r="736" s="1" customFormat="1" ht="16.05" customHeight="1" spans="1:27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</row>
    <row r="737" s="1" customFormat="1" ht="16.05" customHeight="1" spans="1:27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</row>
    <row r="738" s="1" customFormat="1" ht="16.05" customHeight="1" spans="1:27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</row>
    <row r="739" s="1" customFormat="1" ht="16.05" customHeight="1" spans="1:27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</row>
    <row r="740" s="1" customFormat="1" ht="16.05" customHeight="1" spans="1:27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</row>
    <row r="741" s="1" customFormat="1" ht="16.05" customHeight="1" spans="1:27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</row>
    <row r="742" s="1" customFormat="1" ht="16.05" customHeight="1" spans="1:27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</row>
    <row r="743" s="1" customFormat="1" ht="16.05" customHeight="1" spans="1:27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</row>
    <row r="744" s="1" customFormat="1" ht="16.05" customHeight="1" spans="1:27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</row>
    <row r="745" s="1" customFormat="1" ht="16.05" customHeight="1" spans="1:27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</row>
    <row r="746" s="1" customFormat="1" ht="16.05" customHeight="1" spans="1:27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</row>
    <row r="747" s="1" customFormat="1" ht="16.05" customHeight="1" spans="1:27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</row>
    <row r="748" s="1" customFormat="1" ht="16.05" customHeight="1" spans="1:27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</row>
    <row r="749" s="1" customFormat="1" ht="16.05" customHeight="1" spans="1:27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</row>
    <row r="750" s="1" customFormat="1" ht="16.05" customHeight="1" spans="1:27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</row>
    <row r="751" s="1" customFormat="1" ht="16.05" customHeight="1" spans="1:27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</row>
    <row r="752" s="1" customFormat="1" ht="16.05" customHeight="1" spans="1:27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</row>
    <row r="753" s="1" customFormat="1" ht="16.05" customHeight="1" spans="1:27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</row>
    <row r="754" s="1" customFormat="1" ht="16.05" customHeight="1" spans="1:27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</row>
    <row r="755" s="1" customFormat="1" ht="16.05" customHeight="1" spans="1:27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</row>
    <row r="756" s="1" customFormat="1" ht="16.05" customHeight="1" spans="1:27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</row>
    <row r="757" s="1" customFormat="1" ht="16.05" customHeight="1" spans="1:27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</row>
    <row r="758" s="1" customFormat="1" ht="16.05" customHeight="1" spans="1:27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</row>
    <row r="759" s="1" customFormat="1" ht="16.05" customHeight="1" spans="1:27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</row>
    <row r="760" s="1" customFormat="1" ht="16.05" customHeight="1" spans="1:27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</row>
    <row r="761" s="1" customFormat="1" ht="16.05" customHeight="1" spans="1:27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</row>
    <row r="762" s="1" customFormat="1" ht="16.05" customHeight="1" spans="1:27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</row>
    <row r="763" s="1" customFormat="1" ht="16.05" customHeight="1" spans="1:27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</row>
    <row r="764" s="1" customFormat="1" ht="16.05" customHeight="1" spans="1:27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</row>
    <row r="765" s="1" customFormat="1" ht="16.05" customHeight="1" spans="1:27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</row>
    <row r="766" s="1" customFormat="1" ht="16.05" customHeight="1" spans="1:27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</row>
    <row r="767" s="1" customFormat="1" ht="16.05" customHeight="1" spans="1:27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</row>
    <row r="768" s="1" customFormat="1" ht="16.05" customHeight="1" spans="1:27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</row>
    <row r="769" s="1" customFormat="1" ht="16.05" customHeight="1" spans="1:27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</row>
    <row r="770" s="1" customFormat="1" ht="16.05" customHeight="1" spans="1:27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</row>
    <row r="771" s="1" customFormat="1" ht="16.05" customHeight="1" spans="1:27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</row>
    <row r="772" s="1" customFormat="1" ht="16.05" customHeight="1" spans="1:27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</row>
    <row r="773" s="1" customFormat="1" ht="16.05" customHeight="1" spans="1:27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</row>
    <row r="774" s="1" customFormat="1" ht="16.05" customHeight="1" spans="1:27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</row>
    <row r="775" s="1" customFormat="1" ht="16.05" customHeight="1" spans="1:27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</row>
    <row r="776" s="1" customFormat="1" ht="16.05" customHeight="1" spans="1:27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</row>
    <row r="777" s="1" customFormat="1" ht="16.05" customHeight="1" spans="1:27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</row>
    <row r="778" s="1" customFormat="1" ht="16.05" customHeight="1" spans="1:27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</row>
    <row r="779" s="1" customFormat="1" ht="16.05" customHeight="1" spans="1:27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</row>
    <row r="780" s="1" customFormat="1" ht="16.05" customHeight="1" spans="1:27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</row>
    <row r="781" s="1" customFormat="1" ht="16.05" customHeight="1" spans="1:27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</row>
    <row r="782" s="1" customFormat="1" ht="16.05" customHeight="1" spans="1:27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</row>
    <row r="783" s="1" customFormat="1" ht="16.05" customHeight="1" spans="1:27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</row>
    <row r="784" s="1" customFormat="1" ht="16.05" customHeight="1" spans="1:27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</row>
    <row r="785" s="1" customFormat="1" ht="16.05" customHeight="1" spans="1:27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</row>
    <row r="786" s="1" customFormat="1" ht="16.05" customHeight="1" spans="1:27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</row>
    <row r="787" s="1" customFormat="1" ht="16.05" customHeight="1" spans="1:27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</row>
    <row r="788" s="1" customFormat="1" ht="16.05" customHeight="1" spans="1:27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</row>
    <row r="789" s="1" customFormat="1" ht="16.05" customHeight="1" spans="1:27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</row>
    <row r="790" s="1" customFormat="1" ht="16.05" customHeight="1" spans="1:27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</row>
    <row r="791" s="1" customFormat="1" ht="16.05" customHeight="1" spans="1:27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</row>
    <row r="792" s="1" customFormat="1" ht="16.05" customHeight="1" spans="1:27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</row>
    <row r="793" s="1" customFormat="1" ht="16.05" customHeight="1" spans="1:27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</row>
    <row r="794" s="1" customFormat="1" ht="16.05" customHeight="1" spans="1:27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</row>
    <row r="795" s="1" customFormat="1" ht="16.05" customHeight="1" spans="1:27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</row>
    <row r="796" s="1" customFormat="1" ht="16.05" customHeight="1" spans="1:27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</row>
    <row r="797" s="1" customFormat="1" ht="16.05" customHeight="1" spans="1:27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</row>
    <row r="798" s="1" customFormat="1" ht="16.05" customHeight="1" spans="1:27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</row>
    <row r="799" s="1" customFormat="1" ht="16.05" customHeight="1" spans="1:27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</row>
    <row r="800" s="1" customFormat="1" ht="16.05" customHeight="1" spans="1:27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</row>
    <row r="801" s="1" customFormat="1" ht="16.05" customHeight="1" spans="1:27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</row>
    <row r="802" s="1" customFormat="1" ht="16.05" customHeight="1" spans="1:27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</row>
    <row r="803" s="1" customFormat="1" ht="16.05" customHeight="1" spans="1:27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</row>
    <row r="804" s="1" customFormat="1" ht="16.05" customHeight="1" spans="1:27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</row>
    <row r="805" s="1" customFormat="1" ht="16.05" customHeight="1" spans="1:27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</row>
    <row r="806" s="1" customFormat="1" ht="16.05" customHeight="1" spans="1:27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</row>
    <row r="807" s="1" customFormat="1" ht="16.05" customHeight="1" spans="1:27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</row>
    <row r="808" s="1" customFormat="1" ht="16.05" customHeight="1" spans="1:27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</row>
    <row r="809" s="1" customFormat="1" ht="16.05" customHeight="1" spans="1:27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</row>
    <row r="810" s="1" customFormat="1" ht="16.05" customHeight="1" spans="1:27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</row>
    <row r="811" s="1" customFormat="1" ht="16.05" customHeight="1" spans="1:27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</row>
    <row r="812" s="1" customFormat="1" ht="16.05" customHeight="1" spans="1:27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</row>
    <row r="813" s="1" customFormat="1" ht="16.05" customHeight="1" spans="1:27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</row>
    <row r="814" s="1" customFormat="1" ht="16.05" customHeight="1" spans="1:27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</row>
    <row r="815" s="1" customFormat="1" ht="16.05" customHeight="1" spans="1:27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</row>
    <row r="816" s="1" customFormat="1" ht="16.05" customHeight="1" spans="1:27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</row>
    <row r="817" s="1" customFormat="1" ht="16.05" customHeight="1" spans="1:27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</row>
    <row r="818" s="1" customFormat="1" ht="16.05" customHeight="1" spans="1:27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</row>
    <row r="819" s="1" customFormat="1" ht="16.05" customHeight="1" spans="1:27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</row>
    <row r="820" s="1" customFormat="1" ht="16.05" customHeight="1" spans="1:27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</row>
    <row r="821" s="1" customFormat="1" ht="16.05" customHeight="1" spans="1:27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</row>
    <row r="822" s="1" customFormat="1" ht="16.05" customHeight="1" spans="1:27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</row>
    <row r="823" s="1" customFormat="1" ht="16.05" customHeight="1" spans="1:27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</row>
    <row r="824" s="1" customFormat="1" ht="16.05" customHeight="1" spans="1:27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</row>
    <row r="825" s="1" customFormat="1" ht="16.05" customHeight="1" spans="1:27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</row>
    <row r="826" s="1" customFormat="1" ht="16.05" customHeight="1" spans="1:27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</row>
    <row r="827" s="1" customFormat="1" ht="16.05" customHeight="1" spans="1:27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</row>
    <row r="828" s="1" customFormat="1" ht="16.05" customHeight="1" spans="1:27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</row>
    <row r="829" s="1" customFormat="1" ht="16.05" customHeight="1" spans="1:27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</row>
    <row r="830" s="1" customFormat="1" ht="16.05" customHeight="1" spans="1:27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</row>
    <row r="831" s="1" customFormat="1" ht="16.05" customHeight="1" spans="1:27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</row>
    <row r="832" s="1" customFormat="1" ht="16.05" customHeight="1" spans="1:27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</row>
    <row r="833" s="1" customFormat="1" ht="16.05" customHeight="1" spans="1:27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</row>
    <row r="834" s="1" customFormat="1" ht="16.05" customHeight="1" spans="1:27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</row>
    <row r="835" s="1" customFormat="1" ht="16.05" customHeight="1" spans="1:27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</row>
    <row r="836" s="1" customFormat="1" ht="16.05" customHeight="1" spans="1:27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</row>
    <row r="837" s="1" customFormat="1" ht="16.05" customHeight="1" spans="1:27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</row>
    <row r="838" s="1" customFormat="1" ht="16.05" customHeight="1" spans="1:27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</row>
    <row r="839" s="1" customFormat="1" ht="16.05" customHeight="1" spans="1:27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</row>
    <row r="840" s="1" customFormat="1" ht="16.05" customHeight="1" spans="1:27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</row>
    <row r="841" s="1" customFormat="1" ht="16.05" customHeight="1" spans="1:27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</row>
    <row r="842" s="1" customFormat="1" ht="16.05" customHeight="1" spans="1:27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</row>
    <row r="843" s="1" customFormat="1" ht="16.05" customHeight="1" spans="1:27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</row>
    <row r="844" s="1" customFormat="1" ht="16.05" customHeight="1" spans="1:27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</row>
    <row r="845" s="1" customFormat="1" ht="16.05" customHeight="1" spans="1:27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</row>
    <row r="846" s="1" customFormat="1" ht="16.05" customHeight="1" spans="1:27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</row>
    <row r="847" s="1" customFormat="1" ht="16.05" customHeight="1" spans="1:27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</row>
    <row r="848" s="1" customFormat="1" ht="16.05" customHeight="1" spans="1:27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</row>
    <row r="849" s="1" customFormat="1" ht="16.05" customHeight="1" spans="1:27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</row>
    <row r="850" s="1" customFormat="1" ht="16.05" customHeight="1" spans="1:27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</row>
    <row r="851" s="1" customFormat="1" ht="16.05" customHeight="1" spans="1:27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</row>
    <row r="852" s="1" customFormat="1" ht="16.05" customHeight="1" spans="1:27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</row>
    <row r="853" s="1" customFormat="1" ht="16.05" customHeight="1" spans="1:27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</row>
    <row r="854" s="1" customFormat="1" ht="16.05" customHeight="1" spans="1:27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</row>
    <row r="855" s="1" customFormat="1" ht="16.05" customHeight="1" spans="1:27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</row>
    <row r="856" s="1" customFormat="1" ht="16.05" customHeight="1" spans="1:27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</row>
    <row r="857" s="1" customFormat="1" ht="16.05" customHeight="1" spans="1:27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</row>
    <row r="858" s="1" customFormat="1" ht="16.05" customHeight="1" spans="1:27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</row>
    <row r="859" s="1" customFormat="1" ht="16.05" customHeight="1" spans="1:27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</row>
    <row r="860" s="1" customFormat="1" ht="16.05" customHeight="1" spans="1:27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</row>
    <row r="861" s="1" customFormat="1" ht="16.05" customHeight="1" spans="1:27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</row>
    <row r="862" s="1" customFormat="1" ht="16.05" customHeight="1" spans="1:27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</row>
    <row r="863" s="1" customFormat="1" ht="16.05" customHeight="1" spans="1:27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</row>
    <row r="864" s="1" customFormat="1" ht="16.05" customHeight="1" spans="1:27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</row>
    <row r="865" s="1" customFormat="1" ht="16.05" customHeight="1" spans="1:27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</row>
    <row r="866" s="1" customFormat="1" ht="16.05" customHeight="1" spans="1:27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</row>
    <row r="867" s="1" customFormat="1" ht="16.05" customHeight="1" spans="1:27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</row>
    <row r="868" s="1" customFormat="1" ht="16.05" customHeight="1" spans="1:27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</row>
    <row r="869" s="1" customFormat="1" ht="16.05" customHeight="1" spans="1:27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</row>
    <row r="870" s="1" customFormat="1" ht="16.05" customHeight="1" spans="1:27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</row>
    <row r="871" s="1" customFormat="1" ht="16.05" customHeight="1" spans="1:27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</row>
    <row r="872" s="1" customFormat="1" ht="16.05" customHeight="1" spans="1:27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</row>
    <row r="873" s="1" customFormat="1" ht="16.05" customHeight="1" spans="1:27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</row>
    <row r="874" s="1" customFormat="1" ht="16.05" customHeight="1" spans="1:27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</row>
    <row r="875" s="1" customFormat="1" ht="16.05" customHeight="1" spans="1:27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</row>
    <row r="876" s="1" customFormat="1" ht="16.05" customHeight="1" spans="1:27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</row>
    <row r="877" s="1" customFormat="1" ht="16.05" customHeight="1" spans="1:27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</row>
    <row r="878" s="1" customFormat="1" ht="16.05" customHeight="1" spans="1:27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</row>
    <row r="879" s="1" customFormat="1" ht="16.05" customHeight="1" spans="1:27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</row>
    <row r="880" s="1" customFormat="1" ht="16.05" customHeight="1" spans="1:27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</row>
    <row r="881" s="1" customFormat="1" ht="16.05" customHeight="1" spans="1:27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</row>
    <row r="882" s="1" customFormat="1" ht="16.05" customHeight="1" spans="1:27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</row>
    <row r="883" s="1" customFormat="1" ht="16.05" customHeight="1" spans="1:27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</row>
    <row r="884" s="1" customFormat="1" ht="16.05" customHeight="1" spans="1:27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</row>
    <row r="885" s="1" customFormat="1" ht="16.05" customHeight="1" spans="1:27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</row>
    <row r="886" s="1" customFormat="1" ht="16.05" customHeight="1" spans="1:27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</row>
    <row r="887" s="1" customFormat="1" ht="16.05" customHeight="1" spans="1:27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</row>
    <row r="888" s="1" customFormat="1" ht="16.05" customHeight="1" spans="1:27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</row>
    <row r="889" s="1" customFormat="1" ht="16.05" customHeight="1" spans="1:27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</row>
    <row r="890" s="1" customFormat="1" ht="16.05" customHeight="1" spans="1:27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</row>
    <row r="891" s="1" customFormat="1" ht="16.05" customHeight="1" spans="1:27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</row>
    <row r="892" s="1" customFormat="1" ht="16.05" customHeight="1" spans="1:27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</row>
    <row r="893" s="1" customFormat="1" ht="16.05" customHeight="1" spans="1:27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</row>
    <row r="894" s="1" customFormat="1" ht="16.05" customHeight="1" spans="1:27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</row>
    <row r="895" s="1" customFormat="1" ht="16.05" customHeight="1" spans="1:27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</row>
    <row r="896" s="1" customFormat="1" ht="16.05" customHeight="1" spans="1:27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</row>
    <row r="897" s="1" customFormat="1" ht="16.05" customHeight="1" spans="1:27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</row>
    <row r="898" s="1" customFormat="1" ht="16.05" customHeight="1" spans="1:27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</row>
    <row r="899" s="1" customFormat="1" ht="16.05" customHeight="1" spans="1:27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</row>
  </sheetData>
  <mergeCells count="26">
    <mergeCell ref="A1:D1"/>
    <mergeCell ref="F1:J1"/>
    <mergeCell ref="A2:B2"/>
    <mergeCell ref="A3:B3"/>
    <mergeCell ref="A4:B4"/>
    <mergeCell ref="A5:B5"/>
    <mergeCell ref="A6:B6"/>
    <mergeCell ref="A9:D9"/>
    <mergeCell ref="A10:C10"/>
    <mergeCell ref="A11:C11"/>
    <mergeCell ref="A12:D12"/>
    <mergeCell ref="A13:C13"/>
    <mergeCell ref="A14:C14"/>
    <mergeCell ref="A15:C15"/>
    <mergeCell ref="A17:C17"/>
    <mergeCell ref="A18:C18"/>
    <mergeCell ref="A19:C19"/>
    <mergeCell ref="A20:C20"/>
    <mergeCell ref="A21:E21"/>
    <mergeCell ref="F7:F8"/>
    <mergeCell ref="G7:G8"/>
    <mergeCell ref="H7:H8"/>
    <mergeCell ref="I7:I8"/>
    <mergeCell ref="J7:J8"/>
    <mergeCell ref="A7:E8"/>
    <mergeCell ref="H2:J6"/>
  </mergeCells>
  <conditionalFormatting sqref="J21">
    <cfRule type="notContainsBlanks" dxfId="0" priority="2">
      <formula>LEN(TRIM(J21))&gt;0</formula>
    </cfRule>
  </conditionalFormatting>
  <conditionalFormatting sqref="N9:N21 R9:R21">
    <cfRule type="notContainsBlanks" dxfId="0" priority="3">
      <formula>LEN(TRIM(N9))&gt;0</formula>
    </cfRule>
  </conditionalFormatting>
  <pageMargins left="0.7" right="0.7" top="0.75" bottom="0.75" header="0.3" footer="0.3"/>
  <pageSetup paperSize="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2025-04-01T02:29:05Z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E845A858C1C54C6C80D008ACC13355CF_12</vt:lpwstr>
  </property>
</Properties>
</file>