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2" activeTab="3"/>
  </bookViews>
  <sheets>
    <sheet name="XS-XXL" sheetId="27" r:id="rId1"/>
    <sheet name="XS-XXL (cm)" sheetId="28" r:id="rId2"/>
    <sheet name="1X-3X" sheetId="29" r:id="rId3"/>
    <sheet name="1X-3X (cm)" sheetId="30" r:id="rId4"/>
  </sheets>
  <definedNames>
    <definedName name="Contract_No" localSheetId="0">#REF!</definedName>
    <definedName name="Contract_No">#REF!</definedName>
    <definedName name="_xlnm.Print_Area" localSheetId="0">'XS-XXL'!$A$1:$M$20</definedName>
    <definedName name="PROBLEM" localSheetId="0">#REF!</definedName>
    <definedName name="PROBLEM">#REF!</definedName>
    <definedName name="Contract_No" localSheetId="1">#REF!</definedName>
    <definedName name="_xlnm.Print_Area" localSheetId="1">'XS-XXL (cm)'!$A$1:$M$20</definedName>
    <definedName name="PROBLEM" localSheetId="1">#REF!</definedName>
    <definedName name="_xlnm.Print_Area" localSheetId="2">'1X-3X'!$A$1:$I$20</definedName>
    <definedName name="_xlnm.Print_Area" localSheetId="3">'1X-3X (cm)'!$A$1:$I$20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<sst xmlns="http://schemas.openxmlformats.org/spreadsheetml/2006/main" count="194" uniqueCount="55">
  <si>
    <t>GRADED SPEC PAGE</t>
  </si>
  <si>
    <t>STYLE NAME:</t>
  </si>
  <si>
    <t>BG5104 KIKO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</si>
  <si>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</si>
  <si>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</si>
  <si>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</si>
  <si>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</si>
  <si>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</si>
  <si>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</si>
  <si>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</si>
  <si>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</si>
  <si>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</si>
  <si>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</si>
  <si>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</si>
  <si>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</si>
  <si>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</si>
  <si>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</si>
  <si>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</si>
  <si>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</si>
  <si>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</si>
  <si>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</si>
  <si>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</si>
  <si>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</si>
  <si>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</si>
  <si>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</si>
  <si>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</si>
  <si>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- INNER BODICE (CF NECKDROP TO BOTTOM OF THE WAISTBAND)</t>
  </si>
  <si>
    <t>上身长-前中领滴到下腰口</t>
  </si>
  <si>
    <t>CF SKIRT LENGTH (FROM BOTTOM OF THE WAISTBAND TO HEM)</t>
  </si>
  <si>
    <t>前中裙长</t>
  </si>
  <si>
    <t>WAISTBAND HEIGHT</t>
  </si>
  <si>
    <t>腰节高</t>
  </si>
  <si>
    <t>TOP NECK EDGE - INNER BODICE (ALONG THE EDGE)</t>
  </si>
  <si>
    <t>内上身前领长</t>
  </si>
  <si>
    <t>BUST WIDTH (1" BELOW AH)</t>
  </si>
  <si>
    <t>胸围-腋下1‘’</t>
  </si>
  <si>
    <t>WAIST SEAM WIDTH (BOTTOM OF THE WAISTBAND)</t>
  </si>
  <si>
    <t>腰围</t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</si>
  <si>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</si>
  <si>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</si>
  <si>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</si>
  <si>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</si>
  <si>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</si>
  <si>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</si>
  <si>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</si>
  <si>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</si>
  <si>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STRAP WIDTH</t>
  </si>
  <si>
    <t>肩带宽</t>
  </si>
  <si>
    <t>TOTAL STRAP LENGTH</t>
  </si>
  <si>
    <t>肩带长</t>
  </si>
  <si>
    <t>BRAND:</t>
  </si>
  <si>
    <t>1X-3X</t>
  </si>
  <si>
    <t>1X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</si>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</sst>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/?;\-?/?;0"/>
  </numFmts>
  <fonts count="45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9"/>
      <color rgb="FF7F7F7F"/>
      <name val="Calibri"/>
      <charset val="134"/>
    </font>
    <font>
      <sz val="11"/>
      <color rgb="FF000000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theme="1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4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44" applyNumberFormat="0" applyAlignment="0" applyProtection="0">
      <alignment vertical="center"/>
    </xf>
    <xf numFmtId="0" fontId="33" fillId="14" borderId="45" applyNumberFormat="0" applyAlignment="0" applyProtection="0">
      <alignment vertical="center"/>
    </xf>
    <xf numFmtId="0" fontId="34" fillId="14" borderId="44" applyNumberFormat="0" applyAlignment="0" applyProtection="0">
      <alignment vertical="center"/>
    </xf>
    <xf numFmtId="0" fontId="35" fillId="15" borderId="46" applyNumberFormat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43" fillId="0" borderId="0"/>
  </cellStyleXfs>
  <cellXfs count="115">
    <xf numFmtId="0" fontId="0" fillId="0" borderId="0" xfId="0"/>
    <xf numFmtId="0" fontId="0" fillId="0" borderId="0" xfId="54"/>
    <xf numFmtId="0" fontId="1" fillId="0" borderId="1" xfId="54" applyFont="1" applyBorder="1" applyAlignment="1">
      <alignment horizontal="center" vertical="center"/>
    </xf>
    <xf numFmtId="0" fontId="2" fillId="0" borderId="2" xfId="54" applyFont="1" applyBorder="1"/>
    <xf numFmtId="0" fontId="2" fillId="0" borderId="3" xfId="54" applyFont="1" applyBorder="1"/>
    <xf numFmtId="0" fontId="3" fillId="0" borderId="4" xfId="54" applyFont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4" fillId="3" borderId="5" xfId="54" applyFont="1" applyFill="1" applyBorder="1" applyAlignment="1">
      <alignment horizontal="right" vertical="center"/>
    </xf>
    <xf numFmtId="0" fontId="5" fillId="0" borderId="6" xfId="54" applyFont="1" applyBorder="1"/>
    <xf numFmtId="0" fontId="6" fillId="0" borderId="7" xfId="49" applyFont="1" applyFill="1" applyBorder="1" applyAlignment="1">
      <alignment horizontal="left" vertical="center"/>
    </xf>
    <xf numFmtId="0" fontId="4" fillId="3" borderId="8" xfId="54" applyFont="1" applyFill="1" applyBorder="1" applyAlignment="1">
      <alignment horizontal="right" vertical="center"/>
    </xf>
    <xf numFmtId="0" fontId="6" fillId="4" borderId="1" xfId="54" applyFont="1" applyFill="1" applyBorder="1" applyAlignment="1">
      <alignment horizontal="left" vertical="center"/>
    </xf>
    <xf numFmtId="0" fontId="6" fillId="4" borderId="3" xfId="54" applyFont="1" applyFill="1" applyBorder="1" applyAlignment="1">
      <alignment horizontal="left" vertical="center"/>
    </xf>
    <xf numFmtId="176" fontId="6" fillId="5" borderId="9" xfId="54" applyNumberFormat="1" applyFont="1" applyFill="1" applyBorder="1" applyAlignment="1">
      <alignment horizontal="center" vertical="center"/>
    </xf>
    <xf numFmtId="176" fontId="6" fillId="5" borderId="10" xfId="54" applyNumberFormat="1" applyFont="1" applyFill="1" applyBorder="1" applyAlignment="1">
      <alignment horizontal="center" vertical="center"/>
    </xf>
    <xf numFmtId="0" fontId="4" fillId="3" borderId="11" xfId="54" applyFont="1" applyFill="1" applyBorder="1" applyAlignment="1">
      <alignment horizontal="right" vertical="center"/>
    </xf>
    <xf numFmtId="0" fontId="5" fillId="0" borderId="2" xfId="54" applyFont="1" applyBorder="1"/>
    <xf numFmtId="14" fontId="7" fillId="0" borderId="8" xfId="54" applyNumberFormat="1" applyFont="1" applyBorder="1" applyAlignment="1">
      <alignment horizontal="left" vertical="center"/>
    </xf>
    <xf numFmtId="0" fontId="4" fillId="3" borderId="1" xfId="54" applyFont="1" applyFill="1" applyBorder="1" applyAlignment="1">
      <alignment horizontal="right" vertical="center"/>
    </xf>
    <xf numFmtId="176" fontId="6" fillId="5" borderId="12" xfId="54" applyNumberFormat="1" applyFont="1" applyFill="1" applyBorder="1" applyAlignment="1">
      <alignment horizontal="center" vertical="center"/>
    </xf>
    <xf numFmtId="176" fontId="6" fillId="5" borderId="0" xfId="54" applyNumberFormat="1" applyFont="1" applyFill="1" applyAlignment="1">
      <alignment horizontal="center" vertical="center"/>
    </xf>
    <xf numFmtId="0" fontId="7" fillId="0" borderId="8" xfId="54" applyFont="1" applyBorder="1" applyAlignment="1">
      <alignment horizontal="left" vertical="center"/>
    </xf>
    <xf numFmtId="49" fontId="7" fillId="0" borderId="8" xfId="54" applyNumberFormat="1" applyFont="1" applyBorder="1" applyAlignment="1">
      <alignment horizontal="left" vertical="center"/>
    </xf>
    <xf numFmtId="0" fontId="7" fillId="0" borderId="1" xfId="54" applyFont="1" applyBorder="1" applyAlignment="1">
      <alignment horizontal="left" vertical="center"/>
    </xf>
    <xf numFmtId="176" fontId="6" fillId="5" borderId="8" xfId="54" applyNumberFormat="1" applyFont="1" applyFill="1" applyBorder="1" applyAlignment="1">
      <alignment horizontal="center" vertical="center"/>
    </xf>
    <xf numFmtId="176" fontId="6" fillId="5" borderId="6" xfId="54" applyNumberFormat="1" applyFont="1" applyFill="1" applyBorder="1" applyAlignment="1">
      <alignment horizontal="center" vertical="center"/>
    </xf>
    <xf numFmtId="0" fontId="3" fillId="0" borderId="0" xfId="54" applyFont="1" applyAlignment="1">
      <alignment vertical="center"/>
    </xf>
    <xf numFmtId="0" fontId="8" fillId="6" borderId="12" xfId="54" applyFont="1" applyFill="1" applyBorder="1" applyAlignment="1">
      <alignment horizontal="center" vertical="center" wrapText="1"/>
    </xf>
    <xf numFmtId="0" fontId="2" fillId="0" borderId="0" xfId="54" applyFont="1"/>
    <xf numFmtId="0" fontId="2" fillId="0" borderId="13" xfId="54" applyFont="1" applyBorder="1"/>
    <xf numFmtId="0" fontId="9" fillId="6" borderId="14" xfId="54" applyFont="1" applyFill="1" applyBorder="1" applyAlignment="1">
      <alignment horizontal="center" vertical="center" wrapText="1"/>
    </xf>
    <xf numFmtId="0" fontId="10" fillId="6" borderId="14" xfId="54" applyFont="1" applyFill="1" applyBorder="1" applyAlignment="1">
      <alignment horizontal="center" vertical="center" wrapText="1"/>
    </xf>
    <xf numFmtId="0" fontId="3" fillId="0" borderId="6" xfId="54" applyFont="1" applyBorder="1" applyAlignment="1">
      <alignment vertical="center"/>
    </xf>
    <xf numFmtId="0" fontId="2" fillId="0" borderId="8" xfId="54" applyFont="1" applyBorder="1"/>
    <xf numFmtId="0" fontId="2" fillId="0" borderId="6" xfId="54" applyFont="1" applyBorder="1"/>
    <xf numFmtId="0" fontId="2" fillId="0" borderId="15" xfId="54" applyFont="1" applyBorder="1"/>
    <xf numFmtId="0" fontId="2" fillId="0" borderId="16" xfId="54" applyFont="1" applyBorder="1"/>
    <xf numFmtId="0" fontId="11" fillId="0" borderId="4" xfId="54" applyFont="1" applyBorder="1" applyAlignment="1">
      <alignment horizontal="center"/>
    </xf>
    <xf numFmtId="0" fontId="7" fillId="7" borderId="1" xfId="54" applyFont="1" applyFill="1" applyBorder="1" applyAlignment="1"/>
    <xf numFmtId="0" fontId="7" fillId="7" borderId="2" xfId="54" applyFont="1" applyFill="1" applyBorder="1" applyAlignment="1"/>
    <xf numFmtId="0" fontId="12" fillId="0" borderId="4" xfId="54" applyFont="1" applyFill="1" applyBorder="1" applyAlignment="1"/>
    <xf numFmtId="177" fontId="13" fillId="7" borderId="16" xfId="54" applyNumberFormat="1" applyFont="1" applyFill="1" applyBorder="1" applyAlignment="1">
      <alignment horizontal="center"/>
    </xf>
    <xf numFmtId="178" fontId="14" fillId="0" borderId="4" xfId="49" applyNumberFormat="1" applyFont="1" applyFill="1" applyBorder="1" applyAlignment="1">
      <alignment horizontal="center" vertical="center" wrapText="1"/>
    </xf>
    <xf numFmtId="0" fontId="11" fillId="0" borderId="16" xfId="54" applyFont="1" applyBorder="1" applyAlignment="1">
      <alignment horizontal="center"/>
    </xf>
    <xf numFmtId="177" fontId="13" fillId="0" borderId="16" xfId="54" applyNumberFormat="1" applyFont="1" applyBorder="1" applyAlignment="1">
      <alignment horizontal="center"/>
    </xf>
    <xf numFmtId="0" fontId="6" fillId="0" borderId="1" xfId="54" applyFont="1" applyBorder="1" applyAlignment="1"/>
    <xf numFmtId="0" fontId="6" fillId="0" borderId="2" xfId="54" applyFont="1" applyBorder="1" applyAlignment="1"/>
    <xf numFmtId="179" fontId="13" fillId="7" borderId="15" xfId="54" applyNumberFormat="1" applyFont="1" applyFill="1" applyBorder="1" applyAlignment="1">
      <alignment horizontal="center"/>
    </xf>
    <xf numFmtId="177" fontId="13" fillId="7" borderId="15" xfId="54" applyNumberFormat="1" applyFont="1" applyFill="1" applyBorder="1" applyAlignment="1">
      <alignment horizontal="center"/>
    </xf>
    <xf numFmtId="0" fontId="12" fillId="0" borderId="4" xfId="53" applyFont="1" applyBorder="1" applyAlignment="1"/>
    <xf numFmtId="0" fontId="7" fillId="0" borderId="1" xfId="49" applyFont="1" applyFill="1" applyBorder="1" applyAlignment="1">
      <alignment vertical="center"/>
    </xf>
    <xf numFmtId="0" fontId="7" fillId="0" borderId="2" xfId="49" applyFont="1" applyFill="1" applyBorder="1" applyAlignment="1">
      <alignment vertical="center"/>
    </xf>
    <xf numFmtId="180" fontId="13" fillId="0" borderId="16" xfId="54" applyNumberFormat="1" applyFont="1" applyBorder="1" applyAlignment="1">
      <alignment horizontal="center"/>
    </xf>
    <xf numFmtId="0" fontId="6" fillId="0" borderId="0" xfId="54" applyFont="1"/>
    <xf numFmtId="0" fontId="15" fillId="0" borderId="0" xfId="54" applyFont="1"/>
    <xf numFmtId="176" fontId="6" fillId="5" borderId="17" xfId="54" applyNumberFormat="1" applyFont="1" applyFill="1" applyBorder="1" applyAlignment="1">
      <alignment horizontal="center" vertical="center"/>
    </xf>
    <xf numFmtId="0" fontId="7" fillId="7" borderId="0" xfId="54" applyFont="1" applyFill="1"/>
    <xf numFmtId="176" fontId="6" fillId="5" borderId="13" xfId="54" applyNumberFormat="1" applyFont="1" applyFill="1" applyBorder="1" applyAlignment="1">
      <alignment horizontal="center" vertical="center"/>
    </xf>
    <xf numFmtId="176" fontId="6" fillId="5" borderId="15" xfId="54" applyNumberFormat="1" applyFont="1" applyFill="1" applyBorder="1" applyAlignment="1">
      <alignment horizontal="center" vertical="center"/>
    </xf>
    <xf numFmtId="0" fontId="7" fillId="8" borderId="0" xfId="54" applyFont="1" applyFill="1"/>
    <xf numFmtId="0" fontId="16" fillId="6" borderId="14" xfId="54" applyFont="1" applyFill="1" applyBorder="1" applyAlignment="1">
      <alignment horizontal="center" vertical="center" wrapText="1"/>
    </xf>
    <xf numFmtId="0" fontId="7" fillId="0" borderId="0" xfId="54" applyFont="1" applyAlignment="1">
      <alignment vertical="center"/>
    </xf>
    <xf numFmtId="0" fontId="4" fillId="0" borderId="0" xfId="54" applyFont="1" applyAlignment="1">
      <alignment horizontal="center" vertical="center"/>
    </xf>
    <xf numFmtId="0" fontId="17" fillId="0" borderId="0" xfId="54" applyFont="1" applyAlignment="1">
      <alignment horizontal="center" vertical="center" wrapText="1"/>
    </xf>
    <xf numFmtId="0" fontId="18" fillId="0" borderId="0" xfId="54" applyFont="1" applyAlignment="1">
      <alignment horizontal="center" vertical="center"/>
    </xf>
    <xf numFmtId="179" fontId="7" fillId="0" borderId="0" xfId="54" applyNumberFormat="1" applyFont="1" applyAlignment="1">
      <alignment horizontal="center" vertical="center" wrapText="1"/>
    </xf>
    <xf numFmtId="179" fontId="19" fillId="0" borderId="0" xfId="54" applyNumberFormat="1" applyFont="1" applyAlignment="1">
      <alignment horizontal="center" vertical="center" wrapText="1"/>
    </xf>
    <xf numFmtId="0" fontId="7" fillId="0" borderId="0" xfId="54" applyFont="1" applyAlignment="1">
      <alignment horizontal="center" vertical="center"/>
    </xf>
    <xf numFmtId="0" fontId="20" fillId="0" borderId="4" xfId="54" applyFont="1" applyFill="1" applyBorder="1" applyAlignment="1"/>
    <xf numFmtId="179" fontId="14" fillId="9" borderId="4" xfId="49" applyNumberFormat="1" applyFont="1" applyFill="1" applyBorder="1" applyAlignment="1">
      <alignment horizontal="center" vertical="center" wrapText="1"/>
    </xf>
    <xf numFmtId="179" fontId="14" fillId="7" borderId="4" xfId="54" applyNumberFormat="1" applyFont="1" applyFill="1" applyBorder="1" applyAlignment="1">
      <alignment horizontal="center" wrapText="1"/>
    </xf>
    <xf numFmtId="180" fontId="14" fillId="7" borderId="4" xfId="54" applyNumberFormat="1" applyFont="1" applyFill="1" applyBorder="1" applyAlignment="1">
      <alignment horizontal="center" wrapText="1"/>
    </xf>
    <xf numFmtId="180" fontId="21" fillId="7" borderId="3" xfId="54" applyNumberFormat="1" applyFont="1" applyFill="1" applyBorder="1" applyAlignment="1">
      <alignment horizontal="center" wrapText="1"/>
    </xf>
    <xf numFmtId="0" fontId="20" fillId="0" borderId="4" xfId="53" applyFont="1" applyBorder="1" applyAlignment="1"/>
    <xf numFmtId="179" fontId="21" fillId="10" borderId="3" xfId="49" applyNumberFormat="1" applyFont="1" applyFill="1" applyBorder="1" applyAlignment="1">
      <alignment horizontal="center" vertical="center" wrapText="1"/>
    </xf>
    <xf numFmtId="180" fontId="21" fillId="7" borderId="3" xfId="60" applyNumberFormat="1" applyFont="1" applyFill="1" applyBorder="1" applyAlignment="1">
      <alignment horizontal="center" wrapText="1"/>
    </xf>
    <xf numFmtId="180" fontId="21" fillId="0" borderId="3" xfId="60" applyNumberFormat="1" applyFont="1" applyBorder="1" applyAlignment="1">
      <alignment horizontal="center" wrapText="1"/>
    </xf>
    <xf numFmtId="0" fontId="1" fillId="0" borderId="18" xfId="54" applyFont="1" applyBorder="1" applyAlignment="1">
      <alignment horizontal="center" vertical="center"/>
    </xf>
    <xf numFmtId="0" fontId="1" fillId="0" borderId="19" xfId="54" applyFont="1" applyBorder="1" applyAlignment="1">
      <alignment horizontal="center" vertical="center"/>
    </xf>
    <xf numFmtId="0" fontId="1" fillId="0" borderId="20" xfId="54" applyFont="1" applyBorder="1" applyAlignment="1">
      <alignment horizontal="center" vertical="center"/>
    </xf>
    <xf numFmtId="0" fontId="3" fillId="11" borderId="21" xfId="54" applyFont="1" applyFill="1" applyBorder="1" applyAlignment="1">
      <alignment horizontal="center" vertical="center"/>
    </xf>
    <xf numFmtId="0" fontId="4" fillId="3" borderId="22" xfId="54" applyFont="1" applyFill="1" applyBorder="1" applyAlignment="1">
      <alignment horizontal="right" vertical="center"/>
    </xf>
    <xf numFmtId="0" fontId="6" fillId="0" borderId="23" xfId="51" applyFont="1" applyBorder="1" applyAlignment="1">
      <alignment vertical="center"/>
    </xf>
    <xf numFmtId="0" fontId="6" fillId="0" borderId="24" xfId="51" applyFont="1" applyBorder="1" applyAlignment="1">
      <alignment horizontal="left" vertical="center"/>
    </xf>
    <xf numFmtId="0" fontId="22" fillId="0" borderId="15" xfId="54" applyFont="1" applyBorder="1"/>
    <xf numFmtId="0" fontId="4" fillId="3" borderId="25" xfId="54" applyFont="1" applyFill="1" applyBorder="1" applyAlignment="1">
      <alignment horizontal="right" vertical="center"/>
    </xf>
    <xf numFmtId="14" fontId="6" fillId="0" borderId="7" xfId="51" applyNumberFormat="1" applyFont="1" applyBorder="1" applyAlignment="1">
      <alignment horizontal="left" vertical="center"/>
    </xf>
    <xf numFmtId="0" fontId="6" fillId="0" borderId="18" xfId="51" applyFont="1" applyBorder="1" applyAlignment="1">
      <alignment horizontal="left" vertical="center"/>
    </xf>
    <xf numFmtId="0" fontId="22" fillId="0" borderId="3" xfId="54" applyFont="1" applyBorder="1"/>
    <xf numFmtId="176" fontId="6" fillId="5" borderId="26" xfId="54" applyNumberFormat="1" applyFont="1" applyFill="1" applyBorder="1" applyAlignment="1">
      <alignment horizontal="center" vertical="center"/>
    </xf>
    <xf numFmtId="176" fontId="6" fillId="5" borderId="27" xfId="54" applyNumberFormat="1" applyFont="1" applyFill="1" applyBorder="1" applyAlignment="1">
      <alignment horizontal="center" vertical="center"/>
    </xf>
    <xf numFmtId="0" fontId="3" fillId="0" borderId="28" xfId="54" applyFont="1" applyBorder="1" applyAlignment="1">
      <alignment vertical="center"/>
    </xf>
    <xf numFmtId="0" fontId="9" fillId="6" borderId="29" xfId="54" applyFont="1" applyFill="1" applyBorder="1" applyAlignment="1">
      <alignment horizontal="center" vertical="center" wrapText="1"/>
    </xf>
    <xf numFmtId="0" fontId="3" fillId="0" borderId="22" xfId="54" applyFont="1" applyBorder="1" applyAlignment="1">
      <alignment vertical="center"/>
    </xf>
    <xf numFmtId="0" fontId="9" fillId="6" borderId="16" xfId="54" applyFont="1" applyFill="1" applyBorder="1" applyAlignment="1">
      <alignment horizontal="center" vertical="center" wrapText="1"/>
    </xf>
    <xf numFmtId="0" fontId="11" fillId="0" borderId="25" xfId="54" applyFont="1" applyBorder="1" applyAlignment="1">
      <alignment horizontal="center"/>
    </xf>
    <xf numFmtId="0" fontId="12" fillId="0" borderId="4" xfId="54" applyFont="1" applyBorder="1" applyAlignment="1"/>
    <xf numFmtId="181" fontId="21" fillId="0" borderId="3" xfId="54" applyNumberFormat="1" applyFont="1" applyBorder="1" applyAlignment="1">
      <alignment horizontal="center" wrapText="1"/>
    </xf>
    <xf numFmtId="178" fontId="21" fillId="0" borderId="3" xfId="54" applyNumberFormat="1" applyFont="1" applyBorder="1" applyAlignment="1">
      <alignment horizontal="center" wrapText="1"/>
    </xf>
    <xf numFmtId="181" fontId="21" fillId="0" borderId="4" xfId="54" applyNumberFormat="1" applyFont="1" applyBorder="1" applyAlignment="1">
      <alignment horizontal="center" wrapText="1"/>
    </xf>
    <xf numFmtId="179" fontId="14" fillId="0" borderId="4" xfId="54" applyNumberFormat="1" applyFont="1" applyBorder="1" applyAlignment="1">
      <alignment horizontal="center" wrapText="1"/>
    </xf>
    <xf numFmtId="0" fontId="11" fillId="0" borderId="30" xfId="54" applyFont="1" applyBorder="1" applyAlignment="1">
      <alignment horizontal="center"/>
    </xf>
    <xf numFmtId="0" fontId="6" fillId="0" borderId="31" xfId="54" applyFont="1" applyBorder="1" applyAlignment="1"/>
    <xf numFmtId="0" fontId="6" fillId="0" borderId="32" xfId="54" applyFont="1" applyBorder="1" applyAlignment="1"/>
    <xf numFmtId="179" fontId="13" fillId="7" borderId="16" xfId="54" applyNumberFormat="1" applyFont="1" applyFill="1" applyBorder="1" applyAlignment="1">
      <alignment horizontal="center"/>
    </xf>
    <xf numFmtId="181" fontId="14" fillId="0" borderId="4" xfId="54" applyNumberFormat="1" applyFont="1" applyBorder="1" applyAlignment="1">
      <alignment horizontal="center" wrapText="1"/>
    </xf>
    <xf numFmtId="0" fontId="2" fillId="0" borderId="33" xfId="54" applyFont="1" applyBorder="1"/>
    <xf numFmtId="0" fontId="2" fillId="0" borderId="34" xfId="54" applyFont="1" applyBorder="1"/>
    <xf numFmtId="176" fontId="6" fillId="5" borderId="35" xfId="54" applyNumberFormat="1" applyFont="1" applyFill="1" applyBorder="1" applyAlignment="1">
      <alignment horizontal="center" vertical="center"/>
    </xf>
    <xf numFmtId="176" fontId="6" fillId="5" borderId="36" xfId="54" applyNumberFormat="1" applyFont="1" applyFill="1" applyBorder="1" applyAlignment="1">
      <alignment horizontal="center" vertical="center"/>
    </xf>
    <xf numFmtId="176" fontId="6" fillId="5" borderId="37" xfId="54" applyNumberFormat="1" applyFont="1" applyFill="1" applyBorder="1" applyAlignment="1">
      <alignment horizontal="center" vertical="center"/>
    </xf>
    <xf numFmtId="176" fontId="6" fillId="5" borderId="38" xfId="54" applyNumberFormat="1" applyFont="1" applyFill="1" applyBorder="1" applyAlignment="1">
      <alignment horizontal="center" vertical="center"/>
    </xf>
    <xf numFmtId="0" fontId="9" fillId="6" borderId="39" xfId="54" applyFont="1" applyFill="1" applyBorder="1" applyAlignment="1">
      <alignment horizontal="center" vertical="center" wrapText="1"/>
    </xf>
    <xf numFmtId="0" fontId="2" fillId="0" borderId="40" xfId="54" applyFont="1" applyBorder="1"/>
    <xf numFmtId="180" fontId="14" fillId="0" borderId="4" xfId="54" applyNumberFormat="1" applyFont="1" applyBorder="1" applyAlignment="1">
      <alignment horizont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" xfId="51"/>
    <cellStyle name="Normal 3" xfId="52"/>
    <cellStyle name="Normal 3 2" xfId="53"/>
    <cellStyle name="Normal 3 2 2" xfId="54"/>
    <cellStyle name="Normal 3 3" xfId="55"/>
    <cellStyle name="Normal 3 4" xfId="56"/>
    <cellStyle name="Normal 4" xfId="57"/>
    <cellStyle name="Normal 4 2" xfId="58"/>
    <cellStyle name="Normal 5" xfId="59"/>
    <cellStyle name="Normal 5 2 2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015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015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Z888"/>
  <sheetViews>
    <sheetView showGridLines="0" view="pageBreakPreview" zoomScaleNormal="100" workbookViewId="0">
      <selection activeCell="E9" sqref="E9:E20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2.3333333333333" style="1" customWidth="1"/>
    <col min="4" max="4" width="18.1111111111111" style="1" customWidth="1"/>
    <col min="5" max="5" width="20.1185185185185" style="1" customWidth="1"/>
    <col min="6" max="6" width="8" style="1" customWidth="1"/>
    <col min="7" max="7" width="7.77777777777778" style="1" hidden="1" customWidth="1"/>
    <col min="8" max="13" width="7.77777777777778" style="1" customWidth="1"/>
    <col min="14" max="14" width="5" style="1" customWidth="1"/>
    <col min="15" max="17" width="7.66666666666667" style="1" customWidth="1"/>
    <col min="18" max="18" width="4.88888888888889" style="1" customWidth="1"/>
    <col min="19" max="19" width="7.66666666666667" style="1" customWidth="1"/>
    <col min="20" max="21" width="7.55555555555556" style="1" customWidth="1"/>
    <col min="22" max="22" width="5.88888888888889" style="1" customWidth="1"/>
    <col min="23" max="23" width="9" style="1" customWidth="1"/>
    <col min="24" max="24" width="25.4444444444444" style="1" customWidth="1"/>
    <col min="25" max="26" width="10.6666666666667" style="1" customWidth="1"/>
    <col min="27" max="16384" width="10" style="1"/>
  </cols>
  <sheetData>
    <row r="1" ht="30" customHeight="1" spans="1:26">
      <c r="A1" s="77" t="s">
        <v>0</v>
      </c>
      <c r="B1" s="78"/>
      <c r="C1" s="78"/>
      <c r="D1" s="78"/>
      <c r="E1" s="78"/>
      <c r="F1" s="78"/>
      <c r="G1" s="79"/>
      <c r="H1" s="80"/>
      <c r="I1" s="106"/>
      <c r="J1" s="106"/>
      <c r="K1" s="106"/>
      <c r="L1" s="106"/>
      <c r="M1" s="107"/>
      <c r="N1" s="54"/>
      <c r="O1" s="54"/>
      <c r="P1" s="54"/>
      <c r="Q1" s="54"/>
      <c r="R1" s="54"/>
      <c r="S1" s="54"/>
      <c r="T1" s="54"/>
      <c r="U1" s="54"/>
      <c r="V1" s="54"/>
      <c r="W1" s="54"/>
      <c r="X1" s="53"/>
      <c r="Y1" s="53"/>
      <c r="Z1" s="53"/>
    </row>
    <row r="2" ht="16.15" customHeight="1" spans="1:26">
      <c r="A2" s="81" t="s">
        <v>1</v>
      </c>
      <c r="B2" s="8"/>
      <c r="C2" s="82" t="s">
        <v>2</v>
      </c>
      <c r="D2" s="10" t="s">
        <v>3</v>
      </c>
      <c r="E2" s="83" t="s">
        <v>4</v>
      </c>
      <c r="F2" s="84"/>
      <c r="G2" s="19"/>
      <c r="H2" s="14"/>
      <c r="I2" s="14"/>
      <c r="J2" s="14"/>
      <c r="K2" s="14"/>
      <c r="L2" s="14"/>
      <c r="M2" s="108"/>
      <c r="N2" s="56"/>
      <c r="O2" s="56"/>
      <c r="P2" s="56"/>
      <c r="Q2" s="56"/>
      <c r="R2" s="56"/>
      <c r="S2" s="56"/>
      <c r="T2" s="56"/>
      <c r="U2" s="56"/>
      <c r="V2" s="56"/>
      <c r="W2" s="56"/>
      <c r="X2" s="53"/>
      <c r="Y2" s="53"/>
      <c r="Z2" s="53"/>
    </row>
    <row r="3" ht="16.15" customHeight="1" spans="1:26">
      <c r="A3" s="85" t="s">
        <v>5</v>
      </c>
      <c r="B3" s="16"/>
      <c r="C3" s="86">
        <v>45337</v>
      </c>
      <c r="D3" s="18" t="s">
        <v>6</v>
      </c>
      <c r="E3" s="87"/>
      <c r="F3" s="88"/>
      <c r="G3" s="19"/>
      <c r="H3" s="20"/>
      <c r="I3" s="20"/>
      <c r="J3" s="20"/>
      <c r="K3" s="20"/>
      <c r="L3" s="20"/>
      <c r="M3" s="109"/>
      <c r="N3" s="56"/>
      <c r="O3" s="56"/>
      <c r="P3" s="56"/>
      <c r="Q3" s="56"/>
      <c r="R3" s="56"/>
      <c r="S3" s="56"/>
      <c r="T3" s="56"/>
      <c r="U3" s="56"/>
      <c r="V3" s="56"/>
      <c r="W3" s="56"/>
      <c r="X3" s="53"/>
      <c r="Y3" s="53"/>
      <c r="Z3" s="53"/>
    </row>
    <row r="4" ht="16.15" customHeight="1" spans="1:26">
      <c r="A4" s="85" t="s">
        <v>7</v>
      </c>
      <c r="B4" s="16"/>
      <c r="C4" s="86"/>
      <c r="D4" s="18" t="s">
        <v>8</v>
      </c>
      <c r="E4" s="87" t="s">
        <v>9</v>
      </c>
      <c r="F4" s="88"/>
      <c r="G4" s="19"/>
      <c r="H4" s="20"/>
      <c r="I4" s="20"/>
      <c r="J4" s="20"/>
      <c r="K4" s="20"/>
      <c r="L4" s="20"/>
      <c r="M4" s="109"/>
      <c r="N4" s="56"/>
      <c r="O4" s="56"/>
      <c r="P4" s="56"/>
      <c r="Q4" s="56"/>
      <c r="R4" s="56"/>
      <c r="S4" s="56"/>
      <c r="T4" s="56"/>
      <c r="U4" s="56"/>
      <c r="V4" s="56"/>
      <c r="W4" s="56"/>
      <c r="X4" s="53"/>
      <c r="Y4" s="53"/>
      <c r="Z4" s="53"/>
    </row>
    <row r="5" ht="16.15" customHeight="1" spans="1:26">
      <c r="A5" s="85" t="s">
        <v>10</v>
      </c>
      <c r="B5" s="16"/>
      <c r="C5" s="86"/>
      <c r="D5" s="18" t="s">
        <v>11</v>
      </c>
      <c r="E5" s="87" t="s">
        <v>12</v>
      </c>
      <c r="F5" s="88"/>
      <c r="G5" s="89"/>
      <c r="H5" s="90"/>
      <c r="I5" s="90"/>
      <c r="J5" s="90"/>
      <c r="K5" s="90"/>
      <c r="L5" s="90"/>
      <c r="M5" s="110"/>
      <c r="N5" s="56"/>
      <c r="O5" s="56"/>
      <c r="P5" s="56"/>
      <c r="Q5" s="56"/>
      <c r="R5" s="56"/>
      <c r="S5" s="56"/>
      <c r="T5" s="56"/>
      <c r="U5" s="56"/>
      <c r="V5" s="56"/>
      <c r="W5" s="56"/>
      <c r="X5" s="53"/>
      <c r="Y5" s="53"/>
      <c r="Z5" s="53"/>
    </row>
    <row r="6" ht="16.15" customHeight="1" spans="1:26">
      <c r="A6" s="85" t="s">
        <v>13</v>
      </c>
      <c r="B6" s="16"/>
      <c r="C6" s="86" t="s">
        <v>14</v>
      </c>
      <c r="D6" s="18" t="s">
        <v>15</v>
      </c>
      <c r="E6" s="87" t="s">
        <v>16</v>
      </c>
      <c r="F6" s="88"/>
      <c r="G6" s="24"/>
      <c r="H6" s="25"/>
      <c r="I6" s="25"/>
      <c r="J6" s="25"/>
      <c r="K6" s="25"/>
      <c r="L6" s="25"/>
      <c r="M6" s="111"/>
      <c r="N6" s="56"/>
      <c r="O6" s="56"/>
      <c r="P6" s="56"/>
      <c r="Q6" s="56"/>
      <c r="R6" s="56"/>
      <c r="S6" s="56"/>
      <c r="T6" s="56"/>
      <c r="U6" s="56"/>
      <c r="V6" s="56"/>
      <c r="W6" s="59"/>
      <c r="X6" s="53"/>
      <c r="Y6" s="53"/>
      <c r="Z6" s="53"/>
    </row>
    <row r="7" ht="16.15" customHeight="1" spans="1:26">
      <c r="A7" s="91"/>
      <c r="B7" s="27" t="s">
        <v>17</v>
      </c>
      <c r="C7" s="28"/>
      <c r="D7" s="28"/>
      <c r="E7" s="29"/>
      <c r="F7" s="30" t="s">
        <v>18</v>
      </c>
      <c r="G7" s="92" t="s">
        <v>19</v>
      </c>
      <c r="H7" s="30" t="s">
        <v>20</v>
      </c>
      <c r="I7" s="31" t="s">
        <v>21</v>
      </c>
      <c r="J7" s="60" t="s">
        <v>22</v>
      </c>
      <c r="K7" s="30" t="s">
        <v>23</v>
      </c>
      <c r="L7" s="30" t="s">
        <v>24</v>
      </c>
      <c r="M7" s="112" t="s">
        <v>25</v>
      </c>
      <c r="N7" s="61"/>
      <c r="O7" s="61"/>
      <c r="P7" s="62"/>
      <c r="Q7" s="61"/>
      <c r="R7" s="61"/>
      <c r="S7" s="61"/>
      <c r="T7" s="62"/>
      <c r="U7" s="61"/>
      <c r="V7" s="61"/>
      <c r="W7" s="62"/>
      <c r="X7" s="63"/>
      <c r="Y7" s="53"/>
      <c r="Z7" s="53"/>
    </row>
    <row r="8" customHeight="1" spans="1:26">
      <c r="A8" s="93"/>
      <c r="B8" s="33"/>
      <c r="C8" s="34"/>
      <c r="D8" s="34"/>
      <c r="E8" s="35"/>
      <c r="F8" s="36"/>
      <c r="G8" s="94"/>
      <c r="H8" s="36"/>
      <c r="I8" s="36"/>
      <c r="J8" s="36"/>
      <c r="K8" s="36"/>
      <c r="L8" s="36"/>
      <c r="M8" s="113"/>
      <c r="N8" s="64"/>
      <c r="O8" s="63"/>
      <c r="P8" s="63"/>
      <c r="Q8" s="63"/>
      <c r="R8" s="64"/>
      <c r="S8" s="63"/>
      <c r="T8" s="63"/>
      <c r="U8" s="63"/>
      <c r="V8" s="64"/>
      <c r="W8" s="63"/>
      <c r="X8" s="63"/>
      <c r="Y8" s="53"/>
      <c r="Z8" s="53"/>
    </row>
    <row r="9" ht="22" customHeight="1" spans="1:26">
      <c r="A9" s="95"/>
      <c r="B9" s="45" t="s">
        <v>26</v>
      </c>
      <c r="C9" s="46"/>
      <c r="D9" s="46"/>
      <c r="E9" s="96" t="s">
        <v>27</v>
      </c>
      <c r="F9" s="41">
        <v>44930</v>
      </c>
      <c r="G9" s="97">
        <f>SUM(H9-1/8)</f>
        <v>8.375</v>
      </c>
      <c r="H9" s="97">
        <f>SUM(I9-1/8)</f>
        <v>8.5</v>
      </c>
      <c r="I9" s="74">
        <v>8.625</v>
      </c>
      <c r="J9" s="97">
        <f>SUM(I9+0.125)</f>
        <v>8.75</v>
      </c>
      <c r="K9" s="97">
        <f>SUM(J9+0.125)</f>
        <v>8.875</v>
      </c>
      <c r="L9" s="97">
        <f>SUM(K9+0.125)</f>
        <v>9</v>
      </c>
      <c r="M9" s="97">
        <f>SUM(L9+0.125)</f>
        <v>9.125</v>
      </c>
      <c r="N9" s="65"/>
      <c r="O9" s="65"/>
      <c r="P9" s="65"/>
      <c r="Q9" s="66"/>
      <c r="R9" s="65"/>
      <c r="S9" s="65"/>
      <c r="T9" s="65"/>
      <c r="U9" s="66"/>
      <c r="V9" s="65"/>
      <c r="W9" s="65"/>
      <c r="X9" s="67"/>
      <c r="Y9" s="53"/>
      <c r="Z9" s="53"/>
    </row>
    <row r="10" ht="22" customHeight="1" spans="1:26">
      <c r="A10" s="95"/>
      <c r="B10" s="45" t="s">
        <v>28</v>
      </c>
      <c r="C10" s="46"/>
      <c r="D10" s="46"/>
      <c r="E10" s="96" t="s">
        <v>29</v>
      </c>
      <c r="F10" s="44">
        <v>44928</v>
      </c>
      <c r="G10" s="99">
        <f t="shared" ref="G10" si="0">SUM(H10-0.25)</f>
        <v>43.25</v>
      </c>
      <c r="H10" s="97">
        <f t="shared" ref="H10" si="1">SUM(I10-1/4)</f>
        <v>43.5</v>
      </c>
      <c r="I10" s="74">
        <v>43.75</v>
      </c>
      <c r="J10" s="97">
        <f t="shared" ref="J10:K10" si="2">SUM(I10+0.25)</f>
        <v>44</v>
      </c>
      <c r="K10" s="97">
        <f t="shared" si="2"/>
        <v>44.25</v>
      </c>
      <c r="L10" s="97">
        <f t="shared" ref="L10:M10" si="3">SUM(K10+0)</f>
        <v>44.25</v>
      </c>
      <c r="M10" s="97">
        <f t="shared" si="3"/>
        <v>44.25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22" customHeight="1" spans="1:26">
      <c r="A11" s="95"/>
      <c r="B11" s="45" t="s">
        <v>30</v>
      </c>
      <c r="C11" s="46"/>
      <c r="D11" s="46"/>
      <c r="E11" s="96" t="s">
        <v>31</v>
      </c>
      <c r="F11" s="41">
        <v>44930</v>
      </c>
      <c r="G11" s="100">
        <f t="shared" ref="G11:H11" si="4">H11</f>
        <v>2</v>
      </c>
      <c r="H11" s="100">
        <f t="shared" si="4"/>
        <v>2</v>
      </c>
      <c r="I11" s="69">
        <v>2</v>
      </c>
      <c r="J11" s="100">
        <f t="shared" ref="J11:M11" si="5">I11</f>
        <v>2</v>
      </c>
      <c r="K11" s="100">
        <f t="shared" si="5"/>
        <v>2</v>
      </c>
      <c r="L11" s="100">
        <f t="shared" si="5"/>
        <v>2</v>
      </c>
      <c r="M11" s="100">
        <f t="shared" si="5"/>
        <v>2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22" customHeight="1" spans="1:26">
      <c r="A12" s="95"/>
      <c r="B12" s="45" t="s">
        <v>32</v>
      </c>
      <c r="C12" s="46"/>
      <c r="D12" s="46"/>
      <c r="E12" s="96" t="s">
        <v>33</v>
      </c>
      <c r="F12" s="44">
        <v>44928</v>
      </c>
      <c r="G12" s="100">
        <f t="shared" ref="G12:G16" si="6">SUM(H12-1)</f>
        <v>29.75</v>
      </c>
      <c r="H12" s="100">
        <f t="shared" ref="H12:H16" si="7">SUM(I12-2)</f>
        <v>30.75</v>
      </c>
      <c r="I12" s="74">
        <v>32.75</v>
      </c>
      <c r="J12" s="100">
        <f t="shared" ref="J12:J16" si="8">SUM(I12+2)</f>
        <v>34.75</v>
      </c>
      <c r="K12" s="100">
        <f t="shared" ref="K12:K16" si="9">SUM(J12+2.5)</f>
        <v>37.25</v>
      </c>
      <c r="L12" s="100">
        <f t="shared" ref="L12:M16" si="10">SUM(K12+2)</f>
        <v>39.25</v>
      </c>
      <c r="M12" s="100">
        <f t="shared" si="10"/>
        <v>41.25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22" customHeight="1" spans="1:26">
      <c r="A13" s="95"/>
      <c r="B13" s="45" t="s">
        <v>34</v>
      </c>
      <c r="C13" s="46"/>
      <c r="D13" s="46"/>
      <c r="E13" s="49" t="s">
        <v>35</v>
      </c>
      <c r="F13" s="44">
        <v>44928</v>
      </c>
      <c r="G13" s="100">
        <f t="shared" si="6"/>
        <v>29.5</v>
      </c>
      <c r="H13" s="100">
        <f t="shared" si="7"/>
        <v>30.5</v>
      </c>
      <c r="I13" s="74">
        <v>32.5</v>
      </c>
      <c r="J13" s="100">
        <f t="shared" si="8"/>
        <v>34.5</v>
      </c>
      <c r="K13" s="100">
        <f t="shared" si="9"/>
        <v>37</v>
      </c>
      <c r="L13" s="100">
        <f t="shared" si="10"/>
        <v>39</v>
      </c>
      <c r="M13" s="100">
        <f t="shared" si="10"/>
        <v>41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22" customHeight="1" spans="1:26">
      <c r="A14" s="95"/>
      <c r="B14" s="45" t="s">
        <v>36</v>
      </c>
      <c r="C14" s="46"/>
      <c r="D14" s="46"/>
      <c r="E14" s="49" t="s">
        <v>37</v>
      </c>
      <c r="F14" s="44">
        <v>44928</v>
      </c>
      <c r="G14" s="100">
        <f t="shared" si="6"/>
        <v>25</v>
      </c>
      <c r="H14" s="100">
        <f t="shared" si="7"/>
        <v>26</v>
      </c>
      <c r="I14" s="74">
        <v>28</v>
      </c>
      <c r="J14" s="100">
        <f t="shared" si="8"/>
        <v>30</v>
      </c>
      <c r="K14" s="100">
        <f t="shared" si="9"/>
        <v>32.5</v>
      </c>
      <c r="L14" s="100">
        <f t="shared" si="10"/>
        <v>34.5</v>
      </c>
      <c r="M14" s="100">
        <f t="shared" si="10"/>
        <v>36.5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22" customHeight="1" spans="1:26">
      <c r="A15" s="95"/>
      <c r="B15" s="45" t="s">
        <v>38</v>
      </c>
      <c r="C15" s="46"/>
      <c r="D15" s="46"/>
      <c r="E15" s="49" t="s">
        <v>39</v>
      </c>
      <c r="F15" s="44">
        <v>44928</v>
      </c>
      <c r="G15" s="100">
        <f t="shared" si="6"/>
        <v>89</v>
      </c>
      <c r="H15" s="100">
        <f t="shared" si="7"/>
        <v>90</v>
      </c>
      <c r="I15" s="69">
        <v>92</v>
      </c>
      <c r="J15" s="100">
        <f t="shared" si="8"/>
        <v>94</v>
      </c>
      <c r="K15" s="100">
        <f t="shared" si="9"/>
        <v>96.5</v>
      </c>
      <c r="L15" s="100">
        <f t="shared" si="10"/>
        <v>98.5</v>
      </c>
      <c r="M15" s="100">
        <f t="shared" si="10"/>
        <v>100.5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22" customHeight="1" spans="1:26">
      <c r="A16" s="95"/>
      <c r="B16" s="45" t="s">
        <v>40</v>
      </c>
      <c r="C16" s="46"/>
      <c r="D16" s="46"/>
      <c r="E16" s="49" t="s">
        <v>41</v>
      </c>
      <c r="F16" s="44">
        <v>44928</v>
      </c>
      <c r="G16" s="100">
        <f t="shared" si="6"/>
        <v>67</v>
      </c>
      <c r="H16" s="100">
        <f t="shared" si="7"/>
        <v>68</v>
      </c>
      <c r="I16" s="69">
        <v>70</v>
      </c>
      <c r="J16" s="100">
        <f t="shared" si="8"/>
        <v>72</v>
      </c>
      <c r="K16" s="100">
        <f t="shared" si="9"/>
        <v>74.5</v>
      </c>
      <c r="L16" s="100">
        <f t="shared" si="10"/>
        <v>76.5</v>
      </c>
      <c r="M16" s="100">
        <f t="shared" si="10"/>
        <v>78.5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22" customHeight="1" spans="1:26">
      <c r="A17" s="95"/>
      <c r="B17" s="45" t="s">
        <v>42</v>
      </c>
      <c r="C17" s="46"/>
      <c r="D17" s="46"/>
      <c r="E17" s="49" t="s">
        <v>43</v>
      </c>
      <c r="F17" s="52">
        <v>0.25</v>
      </c>
      <c r="G17" s="99">
        <f t="shared" ref="G17" si="11">SUM(H17-0.25)</f>
        <v>30.5</v>
      </c>
      <c r="H17" s="97">
        <f t="shared" ref="H17" si="12">SUM(I17-1/4)</f>
        <v>30.75</v>
      </c>
      <c r="I17" s="69">
        <v>31</v>
      </c>
      <c r="J17" s="97">
        <f t="shared" ref="J17:K17" si="13">SUM(I17+0.25)</f>
        <v>31.25</v>
      </c>
      <c r="K17" s="97">
        <f t="shared" si="13"/>
        <v>31.5</v>
      </c>
      <c r="L17" s="97">
        <f t="shared" ref="L17:M17" si="14">SUM(K17+0)</f>
        <v>31.5</v>
      </c>
      <c r="M17" s="97">
        <f t="shared" si="14"/>
        <v>31.5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22" customHeight="1" spans="1:26">
      <c r="A18" s="101"/>
      <c r="B18" s="102" t="s">
        <v>44</v>
      </c>
      <c r="C18" s="103"/>
      <c r="D18" s="103"/>
      <c r="E18" s="49" t="s">
        <v>45</v>
      </c>
      <c r="F18" s="52">
        <v>0.25</v>
      </c>
      <c r="G18" s="100">
        <f t="shared" ref="G18:H18" si="15">SUM(H18+0)</f>
        <v>12.25</v>
      </c>
      <c r="H18" s="100">
        <f t="shared" si="15"/>
        <v>12.25</v>
      </c>
      <c r="I18" s="69">
        <v>12.25</v>
      </c>
      <c r="J18" s="114">
        <f>SUM(I18+0.5)</f>
        <v>12.75</v>
      </c>
      <c r="K18" s="114">
        <f>SUM(J18+0)</f>
        <v>12.75</v>
      </c>
      <c r="L18" s="114">
        <f>SUM(K18+0.5)</f>
        <v>13.25</v>
      </c>
      <c r="M18" s="114">
        <f>SUM(L18+0)</f>
        <v>13.25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22" customHeight="1" spans="1:26">
      <c r="A19" s="95"/>
      <c r="B19" s="45" t="s">
        <v>46</v>
      </c>
      <c r="C19" s="46"/>
      <c r="D19" s="46"/>
      <c r="E19" s="49" t="s">
        <v>47</v>
      </c>
      <c r="F19" s="104">
        <v>0.125</v>
      </c>
      <c r="G19" s="105">
        <f t="shared" ref="G19:H19" si="16">SUM(H19-0.125)</f>
        <v>2.125</v>
      </c>
      <c r="H19" s="105">
        <f t="shared" si="16"/>
        <v>2.25</v>
      </c>
      <c r="I19" s="69">
        <v>2.375</v>
      </c>
      <c r="J19" s="105">
        <f>SUM(I19+0.125)</f>
        <v>2.5</v>
      </c>
      <c r="K19" s="105">
        <f>SUM(J19+0.125)</f>
        <v>2.625</v>
      </c>
      <c r="L19" s="105">
        <f>SUM(K19+0.125)</f>
        <v>2.75</v>
      </c>
      <c r="M19" s="105">
        <f>SUM(L19+0.125)</f>
        <v>2.875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22" customHeight="1" spans="1:26">
      <c r="A20" s="95"/>
      <c r="B20" s="45" t="s">
        <v>48</v>
      </c>
      <c r="C20" s="46"/>
      <c r="D20" s="46"/>
      <c r="E20" s="49" t="s">
        <v>49</v>
      </c>
      <c r="F20" s="104">
        <v>0.125</v>
      </c>
      <c r="G20" s="100"/>
      <c r="H20" s="97">
        <f t="shared" ref="H20" si="17">SUM(I20-1/4)</f>
        <v>30.25</v>
      </c>
      <c r="I20" s="69">
        <v>30.5</v>
      </c>
      <c r="J20" s="97">
        <f t="shared" ref="J20:M20" si="18">SUM(I20+0.25)</f>
        <v>30.75</v>
      </c>
      <c r="K20" s="97">
        <f t="shared" si="18"/>
        <v>31</v>
      </c>
      <c r="L20" s="97">
        <f t="shared" si="18"/>
        <v>31.25</v>
      </c>
      <c r="M20" s="97">
        <f t="shared" si="18"/>
        <v>31.5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6.15" customHeight="1" spans="1:26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6.15" customHeight="1" spans="1:2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6.15" customHeight="1" spans="1:26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6.15" customHeight="1" spans="1:2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6.15" customHeight="1" spans="1:26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6.15" customHeight="1" spans="1:26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6.15" customHeight="1" spans="1:26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6.15" customHeight="1" spans="1: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6.15" customHeight="1" spans="1:26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6.15" customHeight="1" spans="1:2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6.15" customHeight="1" spans="1:2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6.15" customHeight="1" spans="1:2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6.15" customHeight="1" spans="1:26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6.15" customHeight="1" spans="1:2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6.15" customHeight="1" spans="1:2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6.15" customHeight="1" spans="1:2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6.15" customHeight="1" spans="1:26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6.15" customHeight="1" spans="1:2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6.15" customHeight="1" spans="1:26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6.15" customHeight="1" spans="1:2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6.15" customHeight="1" spans="1:2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6.15" customHeight="1" spans="1: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6.15" customHeight="1" spans="1:2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6.15" customHeight="1" spans="1:2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6.15" customHeight="1" spans="1:2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6.15" customHeight="1" spans="1:2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6.15" customHeight="1" spans="1:26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6.15" customHeight="1" spans="1:2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6.15" customHeight="1" spans="1:2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6.15" customHeight="1" spans="1:2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6.15" customHeight="1" spans="1:2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6.15" customHeight="1" spans="1:2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6.15" customHeight="1" spans="1:2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6.15" customHeight="1" spans="1:2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6.15" customHeight="1" spans="1: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6.15" customHeight="1" spans="1:2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6.15" customHeight="1" spans="1:2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6.15" customHeight="1" spans="1:2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6.15" customHeight="1" spans="1:2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6.15" customHeight="1" spans="1:2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6.15" customHeight="1" spans="1:2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6.15" customHeight="1" spans="1:2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6.15" customHeight="1" spans="1:2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6.15" customHeight="1" spans="1:2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6.15" customHeight="1" spans="1:2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6.15" customHeight="1" spans="1:2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6.15" customHeight="1" spans="1:2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6.15" customHeight="1" spans="1:2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6.15" customHeight="1" spans="1:2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6.15" customHeight="1" spans="1:2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6.15" customHeight="1" spans="1:2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6.15" customHeight="1" spans="1:2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6.15" customHeight="1" spans="1:2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6.15" customHeight="1" spans="1:2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6.15" customHeight="1" spans="1:2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6.15" customHeight="1" spans="1:2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6.15" customHeight="1" spans="1:2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6.15" customHeight="1" spans="1:2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6.15" customHeight="1" spans="1:2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6.15" customHeight="1" spans="1:2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6.15" customHeight="1" spans="1:2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6.15" customHeight="1" spans="1:2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6.15" customHeight="1" spans="1:2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6.15" customHeight="1" spans="1:2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6.15" customHeight="1" spans="1:2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6.15" customHeight="1" spans="1:2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6.15" customHeight="1" spans="1:2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6.15" customHeight="1" spans="1:2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6.15" customHeight="1" spans="1:2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6.15" customHeight="1" spans="1:2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6.15" customHeight="1" spans="1:2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6.15" customHeight="1" spans="1:2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6.15" customHeight="1" spans="1:2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6.15" customHeight="1" spans="1:2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6.15" customHeight="1" spans="1:2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6.15" customHeight="1" spans="1:2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6.15" customHeight="1" spans="1:2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6.15" customHeight="1" spans="1:2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6.15" customHeight="1" spans="1:2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6.15" customHeight="1" spans="1:2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6.15" customHeight="1" spans="1:2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6.15" customHeight="1" spans="1:2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6.15" customHeight="1" spans="1:2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6.15" customHeight="1" spans="1:2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6.15" customHeight="1" spans="1:2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6.15" customHeight="1" spans="1:2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6.15" customHeight="1" spans="1:2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6.15" customHeight="1" spans="1:2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6.15" customHeight="1" spans="1:2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6.15" customHeight="1" spans="1:2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6.15" customHeight="1" spans="1:2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6.15" customHeight="1" spans="1:2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6.15" customHeight="1" spans="1:2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6.15" customHeight="1" spans="1:2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6.15" customHeight="1" spans="1:2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6.15" customHeight="1" spans="1:2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6.15" customHeight="1" spans="1:2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6.15" customHeight="1" spans="1:2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6.15" customHeight="1" spans="1:2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6.15" customHeight="1" spans="1:2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6.15" customHeight="1" spans="1:2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6.15" customHeight="1" spans="1:2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6.15" customHeight="1" spans="1:2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6.15" customHeight="1" spans="1:2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6.15" customHeight="1" spans="1:2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6.15" customHeight="1" spans="1: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6.15" customHeight="1" spans="1:2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6.15" customHeight="1" spans="1:2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6.15" customHeight="1" spans="1:2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6.15" customHeight="1" spans="1:2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6.15" customHeight="1" spans="1:2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6.15" customHeight="1" spans="1:2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6.15" customHeight="1" spans="1:2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6.15" customHeight="1" spans="1:2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6.15" customHeight="1" spans="1:2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6.15" customHeight="1" spans="1:2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6.15" customHeight="1" spans="1:2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6.15" customHeight="1" spans="1:2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6.15" customHeight="1" spans="1:2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6.15" customHeight="1" spans="1:2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6.15" customHeight="1" spans="1:2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6.15" customHeight="1" spans="1:2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6.15" customHeight="1" spans="1:2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6.15" customHeight="1" spans="1:2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6.15" customHeight="1" spans="1:2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6.15" customHeight="1" spans="1:2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6.15" customHeight="1" spans="1:2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6.15" customHeight="1" spans="1:2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6.15" customHeight="1" spans="1:2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6.15" customHeight="1" spans="1:2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6.15" customHeight="1" spans="1:2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6.15" customHeight="1" spans="1:2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6.15" customHeight="1" spans="1:2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6.15" customHeight="1" spans="1:2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6.15" customHeight="1" spans="1:2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6.15" customHeight="1" spans="1:2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6.15" customHeight="1" spans="1:2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6.15" customHeight="1" spans="1:2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6.15" customHeight="1" spans="1:2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6.15" customHeight="1" spans="1:2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6.15" customHeight="1" spans="1:2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6.15" customHeight="1" spans="1:2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6.15" customHeight="1" spans="1:2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6.15" customHeight="1" spans="1:2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6.15" customHeight="1" spans="1:2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6.15" customHeight="1" spans="1:2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6.15" customHeight="1" spans="1:2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6.15" customHeight="1" spans="1:2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6.15" customHeight="1" spans="1:2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6.15" customHeight="1" spans="1:2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6.15" customHeight="1" spans="1:2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6.15" customHeight="1" spans="1:2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6.15" customHeight="1" spans="1:2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6.15" customHeight="1" spans="1:2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6.15" customHeight="1" spans="1:2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6.15" customHeight="1" spans="1:2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6.15" customHeight="1" spans="1:2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6.15" customHeight="1" spans="1:2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6.15" customHeight="1" spans="1:2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6.15" customHeight="1" spans="1:2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6.15" customHeight="1" spans="1:2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6.15" customHeight="1" spans="1:2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6.15" customHeight="1" spans="1:2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6.15" customHeight="1" spans="1:2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6.15" customHeight="1" spans="1:2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6.15" customHeight="1" spans="1:2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6.15" customHeight="1" spans="1:2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6.15" customHeight="1" spans="1:2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6.15" customHeight="1" spans="1:2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6.15" customHeight="1" spans="1:2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6.15" customHeight="1" spans="1:2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6.15" customHeight="1" spans="1:2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6.15" customHeight="1" spans="1:2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6.15" customHeight="1" spans="1:2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6.15" customHeight="1" spans="1:2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6.15" customHeight="1" spans="1:2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6.15" customHeight="1" spans="1:2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6.15" customHeight="1" spans="1:2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6.15" customHeight="1" spans="1:2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6.15" customHeight="1" spans="1:2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6.15" customHeight="1" spans="1:2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6.15" customHeight="1" spans="1:2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6.15" customHeight="1" spans="1:2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6.15" customHeight="1" spans="1:2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6.15" customHeight="1" spans="1:2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6.15" customHeight="1" spans="1:2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6.15" customHeight="1" spans="1:2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6.15" customHeight="1" spans="1:2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6.15" customHeight="1" spans="1:2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6.15" customHeight="1" spans="1:2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6.15" customHeight="1" spans="1:2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6.15" customHeight="1" spans="1:2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6.15" customHeight="1" spans="1:2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6.15" customHeight="1" spans="1:2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6.15" customHeight="1" spans="1:2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6.15" customHeight="1" spans="1:2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6.15" customHeight="1" spans="1:2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6.15" customHeight="1" spans="1:2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6.15" customHeight="1" spans="1:2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6.15" customHeight="1" spans="1:2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6.15" customHeight="1" spans="1:2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6.15" customHeight="1" spans="1:2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6.15" customHeight="1" spans="1:2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6.15" customHeight="1" spans="1:2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6.15" customHeight="1" spans="1:2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6.15" customHeight="1" spans="1: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6.15" customHeight="1" spans="1:2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6.15" customHeight="1" spans="1:2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6.15" customHeight="1" spans="1:2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6.15" customHeight="1" spans="1:2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6.15" customHeight="1" spans="1:2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6.15" customHeight="1" spans="1:2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6.15" customHeight="1" spans="1:2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6.15" customHeight="1" spans="1:2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6.15" customHeight="1" spans="1:2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6.15" customHeight="1" spans="1:2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6.15" customHeight="1" spans="1:2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6.15" customHeight="1" spans="1:2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6.15" customHeight="1" spans="1:2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6.15" customHeight="1" spans="1:2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6.15" customHeight="1" spans="1:2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6.15" customHeight="1" spans="1:2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6.15" customHeight="1" spans="1:2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6.15" customHeight="1" spans="1:2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6.15" customHeight="1" spans="1:2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6.15" customHeight="1" spans="1:2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6.15" customHeight="1" spans="1:2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6.15" customHeight="1" spans="1:2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6.15" customHeight="1" spans="1:2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6.15" customHeight="1" spans="1:2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6.15" customHeight="1" spans="1:2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6.15" customHeight="1" spans="1:2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6.15" customHeight="1" spans="1:2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6.15" customHeight="1" spans="1:2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6.15" customHeight="1" spans="1:2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6.15" customHeight="1" spans="1:2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6.15" customHeight="1" spans="1:2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6.15" customHeight="1" spans="1:2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6.15" customHeight="1" spans="1:2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6.15" customHeight="1" spans="1:2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6.15" customHeight="1" spans="1:2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6.15" customHeight="1" spans="1:2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6.15" customHeight="1" spans="1:2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6.15" customHeight="1" spans="1:2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6.15" customHeight="1" spans="1:2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6.15" customHeight="1" spans="1:2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6.15" customHeight="1" spans="1:2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6.15" customHeight="1" spans="1:2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6.15" customHeight="1" spans="1:2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6.15" customHeight="1" spans="1:2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6.15" customHeight="1" spans="1:2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6.15" customHeight="1" spans="1:2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6.15" customHeight="1" spans="1:2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6.15" customHeight="1" spans="1:2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6.15" customHeight="1" spans="1:2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6.15" customHeight="1" spans="1:2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6.15" customHeight="1" spans="1:2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6.15" customHeight="1" spans="1:2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6.15" customHeight="1" spans="1:2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6.15" customHeight="1" spans="1:2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6.15" customHeight="1" spans="1:2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6.15" customHeight="1" spans="1:2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6.15" customHeight="1" spans="1:2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6.15" customHeight="1" spans="1:2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6.15" customHeight="1" spans="1:2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6.15" customHeight="1" spans="1:2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6.15" customHeight="1" spans="1:2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6.15" customHeight="1" spans="1:2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6.15" customHeight="1" spans="1:2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6.15" customHeight="1" spans="1:2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6.15" customHeight="1" spans="1:2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6.15" customHeight="1" spans="1:2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6.15" customHeight="1" spans="1:2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6.15" customHeight="1" spans="1:2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6.15" customHeight="1" spans="1:2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6.15" customHeight="1" spans="1:2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6.15" customHeight="1" spans="1:2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6.15" customHeight="1" spans="1:2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6.15" customHeight="1" spans="1:2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6.15" customHeight="1" spans="1:2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6.15" customHeight="1" spans="1:2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6.15" customHeight="1" spans="1:2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6.15" customHeight="1" spans="1:2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6.15" customHeight="1" spans="1:2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6.15" customHeight="1" spans="1:2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6.15" customHeight="1" spans="1:2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6.15" customHeight="1" spans="1:2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6.15" customHeight="1" spans="1:2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6.15" customHeight="1" spans="1:2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6.15" customHeight="1" spans="1:2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6.15" customHeight="1" spans="1:2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6.15" customHeight="1" spans="1:2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6.15" customHeight="1" spans="1:2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6.15" customHeight="1" spans="1:2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6.15" customHeight="1" spans="1:2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6.15" customHeight="1" spans="1:2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6.15" customHeight="1" spans="1:2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6.15" customHeight="1" spans="1:2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6.15" customHeight="1" spans="1:2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6.15" customHeight="1" spans="1:2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6.15" customHeight="1" spans="1:2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6.15" customHeight="1" spans="1:2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6.15" customHeight="1" spans="1:2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6.15" customHeight="1" spans="1:2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6.15" customHeight="1" spans="1:2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6.15" customHeight="1" spans="1: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6.15" customHeight="1" spans="1:2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6.15" customHeight="1" spans="1:2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6.15" customHeight="1" spans="1:2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6.15" customHeight="1" spans="1:2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6.15" customHeight="1" spans="1:2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6.15" customHeight="1" spans="1:2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6.15" customHeight="1" spans="1:2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6.15" customHeight="1" spans="1:2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6.15" customHeight="1" spans="1:2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6.15" customHeight="1" spans="1:2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6.15" customHeight="1" spans="1:2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6.15" customHeight="1" spans="1:2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6.15" customHeight="1" spans="1:2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6.15" customHeight="1" spans="1:2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6.15" customHeight="1" spans="1:2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6.15" customHeight="1" spans="1:2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6.15" customHeight="1" spans="1:2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6.15" customHeight="1" spans="1:2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6.15" customHeight="1" spans="1:2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6.15" customHeight="1" spans="1:2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6.15" customHeight="1" spans="1:2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6.15" customHeight="1" spans="1:2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6.15" customHeight="1" spans="1:2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6.15" customHeight="1" spans="1:2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6.15" customHeight="1" spans="1:2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6.15" customHeight="1" spans="1:2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6.15" customHeight="1" spans="1:2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6.15" customHeight="1" spans="1:2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6.15" customHeight="1" spans="1:2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6.15" customHeight="1" spans="1:2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6.15" customHeight="1" spans="1:2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6.15" customHeight="1" spans="1:2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6.15" customHeight="1" spans="1:2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6.15" customHeight="1" spans="1:2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6.15" customHeight="1" spans="1:2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6.15" customHeight="1" spans="1:2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6.15" customHeight="1" spans="1:2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6.15" customHeight="1" spans="1:2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6.15" customHeight="1" spans="1:2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6.15" customHeight="1" spans="1:2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6.15" customHeight="1" spans="1:2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6.15" customHeight="1" spans="1:2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6.15" customHeight="1" spans="1:2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6.15" customHeight="1" spans="1:2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6.15" customHeight="1" spans="1:2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6.15" customHeight="1" spans="1:2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6.15" customHeight="1" spans="1:2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6.15" customHeight="1" spans="1:2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6.15" customHeight="1" spans="1:2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6.15" customHeight="1" spans="1:2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6.15" customHeight="1" spans="1:2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6.15" customHeight="1" spans="1:2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6.15" customHeight="1" spans="1:2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6.15" customHeight="1" spans="1:2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6.15" customHeight="1" spans="1:2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6.15" customHeight="1" spans="1:2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6.15" customHeight="1" spans="1:2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6.15" customHeight="1" spans="1:2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6.15" customHeight="1" spans="1:2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6.15" customHeight="1" spans="1:2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6.15" customHeight="1" spans="1:2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6.15" customHeight="1" spans="1:2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6.15" customHeight="1" spans="1:2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6.15" customHeight="1" spans="1:2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6.15" customHeight="1" spans="1:2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6.15" customHeight="1" spans="1:2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6.15" customHeight="1" spans="1:2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6.15" customHeight="1" spans="1:2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6.15" customHeight="1" spans="1:2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6.15" customHeight="1" spans="1:2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6.15" customHeight="1" spans="1:2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6.15" customHeight="1" spans="1:2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6.15" customHeight="1" spans="1:2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6.15" customHeight="1" spans="1:2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6.15" customHeight="1" spans="1:2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6.15" customHeight="1" spans="1:2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6.15" customHeight="1" spans="1:2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6.15" customHeight="1" spans="1:2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6.15" customHeight="1" spans="1:2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6.15" customHeight="1" spans="1:2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6.15" customHeight="1" spans="1:2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6.15" customHeight="1" spans="1:2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6.15" customHeight="1" spans="1:2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6.15" customHeight="1" spans="1:2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6.15" customHeight="1" spans="1:2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6.15" customHeight="1" spans="1:2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6.15" customHeight="1" spans="1:2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6.15" customHeight="1" spans="1:2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6.15" customHeight="1" spans="1:2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6.15" customHeight="1" spans="1:2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6.15" customHeight="1" spans="1:2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6.15" customHeight="1" spans="1:2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6.15" customHeight="1" spans="1:2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6.15" customHeight="1" spans="1:2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6.15" customHeight="1" spans="1:2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6.15" customHeight="1" spans="1:2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6.15" customHeight="1" spans="1:2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6.15" customHeight="1" spans="1:2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6.15" customHeight="1" spans="1:2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6.15" customHeight="1" spans="1: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6.15" customHeight="1" spans="1:2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6.15" customHeight="1" spans="1:2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6.15" customHeight="1" spans="1:2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6.15" customHeight="1" spans="1:2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6.15" customHeight="1" spans="1:2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6.15" customHeight="1" spans="1:2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6.15" customHeight="1" spans="1:2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6.15" customHeight="1" spans="1:2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6.15" customHeight="1" spans="1:2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6.15" customHeight="1" spans="1:2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6.15" customHeight="1" spans="1:2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6.15" customHeight="1" spans="1:2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6.15" customHeight="1" spans="1:2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6.15" customHeight="1" spans="1:2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6.15" customHeight="1" spans="1:2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6.15" customHeight="1" spans="1:2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6.15" customHeight="1" spans="1:2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6.15" customHeight="1" spans="1:2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6.15" customHeight="1" spans="1:2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6.15" customHeight="1" spans="1:2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6.15" customHeight="1" spans="1:2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6.15" customHeight="1" spans="1:2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6.15" customHeight="1" spans="1:2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6.15" customHeight="1" spans="1:2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6.15" customHeight="1" spans="1:2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6.15" customHeight="1" spans="1:2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6.15" customHeight="1" spans="1:2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6.15" customHeight="1" spans="1:2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6.15" customHeight="1" spans="1:2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6.15" customHeight="1" spans="1:2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6.15" customHeight="1" spans="1:2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6.15" customHeight="1" spans="1:2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6.15" customHeight="1" spans="1:2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6.15" customHeight="1" spans="1:2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6.15" customHeight="1" spans="1:2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6.15" customHeight="1" spans="1:2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6.15" customHeight="1" spans="1:2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6.15" customHeight="1" spans="1:2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6.15" customHeight="1" spans="1:2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6.15" customHeight="1" spans="1:2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6.15" customHeight="1" spans="1:2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6.15" customHeight="1" spans="1:2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6.15" customHeight="1" spans="1:2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6.15" customHeight="1" spans="1:2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6.15" customHeight="1" spans="1:2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6.15" customHeight="1" spans="1:2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6.15" customHeight="1" spans="1:2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6.15" customHeight="1" spans="1:2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6.15" customHeight="1" spans="1:2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6.15" customHeight="1" spans="1:2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6.15" customHeight="1" spans="1:2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6.15" customHeight="1" spans="1:2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6.15" customHeight="1" spans="1:2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6.15" customHeight="1" spans="1:2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6.15" customHeight="1" spans="1:2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6.15" customHeight="1" spans="1:2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6.15" customHeight="1" spans="1:2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6.15" customHeight="1" spans="1:2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6.15" customHeight="1" spans="1:2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6.15" customHeight="1" spans="1:2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6.15" customHeight="1" spans="1:2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6.15" customHeight="1" spans="1:2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6.15" customHeight="1" spans="1:2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6.15" customHeight="1" spans="1:2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6.15" customHeight="1" spans="1:2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6.15" customHeight="1" spans="1:2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6.15" customHeight="1" spans="1:2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6.15" customHeight="1" spans="1:2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6.15" customHeight="1" spans="1:2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6.15" customHeight="1" spans="1:2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6.15" customHeight="1" spans="1:2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6.15" customHeight="1" spans="1:2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6.15" customHeight="1" spans="1:2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6.15" customHeight="1" spans="1:2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6.15" customHeight="1" spans="1:2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6.15" customHeight="1" spans="1:2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6.15" customHeight="1" spans="1:2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6.15" customHeight="1" spans="1:2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6.15" customHeight="1" spans="1:2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6.15" customHeight="1" spans="1:2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6.15" customHeight="1" spans="1:2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6.15" customHeight="1" spans="1:2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6.15" customHeight="1" spans="1:2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6.15" customHeight="1" spans="1:2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6.15" customHeight="1" spans="1:2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6.15" customHeight="1" spans="1:2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6.15" customHeight="1" spans="1:2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6.15" customHeight="1" spans="1:2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6.15" customHeight="1" spans="1:2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6.15" customHeight="1" spans="1:2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6.15" customHeight="1" spans="1:2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6.15" customHeight="1" spans="1:2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6.15" customHeight="1" spans="1:2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6.15" customHeight="1" spans="1:2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6.15" customHeight="1" spans="1:2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6.15" customHeight="1" spans="1:2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6.15" customHeight="1" spans="1:2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6.15" customHeight="1" spans="1:2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6.15" customHeight="1" spans="1:2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6.15" customHeight="1" spans="1: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6.15" customHeight="1" spans="1:2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6.15" customHeight="1" spans="1:2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6.15" customHeight="1" spans="1:2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6.15" customHeight="1" spans="1:2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6.15" customHeight="1" spans="1:2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6.15" customHeight="1" spans="1:2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6.15" customHeight="1" spans="1:2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6.15" customHeight="1" spans="1:2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6.15" customHeight="1" spans="1:2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6.15" customHeight="1" spans="1:2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6.15" customHeight="1" spans="1:2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6.15" customHeight="1" spans="1:2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6.15" customHeight="1" spans="1:2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6.15" customHeight="1" spans="1:2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6.15" customHeight="1" spans="1:2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6.15" customHeight="1" spans="1:2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6.15" customHeight="1" spans="1:2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6.15" customHeight="1" spans="1:2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6.15" customHeight="1" spans="1:2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6.15" customHeight="1" spans="1:2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6.15" customHeight="1" spans="1:2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6.15" customHeight="1" spans="1:2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6.15" customHeight="1" spans="1:2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6.15" customHeight="1" spans="1:2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6.15" customHeight="1" spans="1:2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6.15" customHeight="1" spans="1:2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6.15" customHeight="1" spans="1:2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6.15" customHeight="1" spans="1:2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6.15" customHeight="1" spans="1:2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6.15" customHeight="1" spans="1:2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6.15" customHeight="1" spans="1:2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6.15" customHeight="1" spans="1:2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6.15" customHeight="1" spans="1:2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6.15" customHeight="1" spans="1:2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6.15" customHeight="1" spans="1:2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6.15" customHeight="1" spans="1:2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6.15" customHeight="1" spans="1:2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6.15" customHeight="1" spans="1:2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6.15" customHeight="1" spans="1:2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6.15" customHeight="1" spans="1:2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6.15" customHeight="1" spans="1:2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6.15" customHeight="1" spans="1:2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6.15" customHeight="1" spans="1:2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6.15" customHeight="1" spans="1:2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6.15" customHeight="1" spans="1:2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6.15" customHeight="1" spans="1:2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6.15" customHeight="1" spans="1:2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6.15" customHeight="1" spans="1:2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6.15" customHeight="1" spans="1:2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6.15" customHeight="1" spans="1:2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6.15" customHeight="1" spans="1:2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6.15" customHeight="1" spans="1:2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6.15" customHeight="1" spans="1:2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6.15" customHeight="1" spans="1:2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6.15" customHeight="1" spans="1:2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6.15" customHeight="1" spans="1:2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6.15" customHeight="1" spans="1:2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6.15" customHeight="1" spans="1:2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6.15" customHeight="1" spans="1:2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6.15" customHeight="1" spans="1:2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6.15" customHeight="1" spans="1:2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6.15" customHeight="1" spans="1:2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6.15" customHeight="1" spans="1:2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6.15" customHeight="1" spans="1:2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6.15" customHeight="1" spans="1:2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6.15" customHeight="1" spans="1:2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6.15" customHeight="1" spans="1:2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6.15" customHeight="1" spans="1:2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6.15" customHeight="1" spans="1:2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6.15" customHeight="1" spans="1:2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6.15" customHeight="1" spans="1:2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6.15" customHeight="1" spans="1:2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6.15" customHeight="1" spans="1:2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6.15" customHeight="1" spans="1:2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6.15" customHeight="1" spans="1:2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6.15" customHeight="1" spans="1:2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6.15" customHeight="1" spans="1:2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6.15" customHeight="1" spans="1:2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6.15" customHeight="1" spans="1:2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6.15" customHeight="1" spans="1:2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6.15" customHeight="1" spans="1:2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6.15" customHeight="1" spans="1:2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6.15" customHeight="1" spans="1:2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6.15" customHeight="1" spans="1:2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6.15" customHeight="1" spans="1:2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6.15" customHeight="1" spans="1:2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6.15" customHeight="1" spans="1:2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6.15" customHeight="1" spans="1:2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6.15" customHeight="1" spans="1:2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6.15" customHeight="1" spans="1:2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6.15" customHeight="1" spans="1:2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6.15" customHeight="1" spans="1:2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6.15" customHeight="1" spans="1:2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6.15" customHeight="1" spans="1:2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6.15" customHeight="1" spans="1:2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6.15" customHeight="1" spans="1:2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6.15" customHeight="1" spans="1:2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6.15" customHeight="1" spans="1:2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6.15" customHeight="1" spans="1:2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6.15" customHeight="1" spans="1: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6.15" customHeight="1" spans="1:2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6.15" customHeight="1" spans="1:2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6.15" customHeight="1" spans="1:2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6.15" customHeight="1" spans="1:2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6.15" customHeight="1" spans="1:2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6.15" customHeight="1" spans="1:2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6.15" customHeight="1" spans="1:2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6.15" customHeight="1" spans="1:2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6.15" customHeight="1" spans="1:2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6.15" customHeight="1" spans="1:2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6.15" customHeight="1" spans="1:2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6.15" customHeight="1" spans="1:2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6.15" customHeight="1" spans="1:2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6.15" customHeight="1" spans="1:2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6.15" customHeight="1" spans="1:2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6.15" customHeight="1" spans="1:2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6.15" customHeight="1" spans="1:2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6.15" customHeight="1" spans="1:2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6.15" customHeight="1" spans="1:2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6.15" customHeight="1" spans="1:2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6.15" customHeight="1" spans="1:2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6.15" customHeight="1" spans="1:2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6.15" customHeight="1" spans="1:2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6.15" customHeight="1" spans="1:2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6.15" customHeight="1" spans="1:2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6.15" customHeight="1" spans="1:2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6.15" customHeight="1" spans="1:2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6.15" customHeight="1" spans="1:2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6.15" customHeight="1" spans="1:2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6.15" customHeight="1" spans="1:2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6.15" customHeight="1" spans="1:2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6.15" customHeight="1" spans="1:2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6.15" customHeight="1" spans="1:2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6.15" customHeight="1" spans="1:2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6.15" customHeight="1" spans="1:2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6.15" customHeight="1" spans="1:2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6.15" customHeight="1" spans="1:2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6.15" customHeight="1" spans="1:2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6.15" customHeight="1" spans="1:2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6.15" customHeight="1" spans="1:2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6.15" customHeight="1" spans="1:2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6.15" customHeight="1" spans="1:2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6.15" customHeight="1" spans="1:2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6.15" customHeight="1" spans="1:2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6.15" customHeight="1" spans="1:2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6.15" customHeight="1" spans="1:2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6.15" customHeight="1" spans="1:2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6.15" customHeight="1" spans="1:2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6.15" customHeight="1" spans="1:2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6.15" customHeight="1" spans="1:2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6.15" customHeight="1" spans="1:2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6.15" customHeight="1" spans="1:2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6.15" customHeight="1" spans="1:2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6.15" customHeight="1" spans="1:2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6.15" customHeight="1" spans="1:2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6.15" customHeight="1" spans="1:2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6.15" customHeight="1" spans="1:2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6.15" customHeight="1" spans="1:2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6.15" customHeight="1" spans="1:2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6.15" customHeight="1" spans="1:2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6.15" customHeight="1" spans="1:2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6.15" customHeight="1" spans="1:2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6.15" customHeight="1" spans="1:2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6.15" customHeight="1" spans="1:26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6.15" customHeight="1" spans="1:26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6.15" customHeight="1" spans="1:26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6.15" customHeight="1" spans="1:26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6.15" customHeight="1" spans="1:26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6.15" customHeight="1" spans="1:26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6.15" customHeight="1" spans="1:2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6.15" customHeight="1" spans="1:26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6.15" customHeight="1" spans="1:26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6.15" customHeight="1" spans="1:26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6.15" customHeight="1" spans="1:26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6.15" customHeight="1" spans="1:26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6.15" customHeight="1" spans="1:26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6.15" customHeight="1" spans="1:26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6.15" customHeight="1" spans="1:26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6.15" customHeight="1" spans="1:26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6.15" customHeight="1" spans="1:2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6.15" customHeight="1" spans="1:26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6.15" customHeight="1" spans="1:26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6.15" customHeight="1" spans="1:26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6.15" customHeight="1" spans="1:26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6.15" customHeight="1" spans="1:26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6.15" customHeight="1" spans="1:26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6.15" customHeight="1" spans="1:26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6.15" customHeight="1" spans="1:26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6.15" customHeight="1" spans="1:26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6.15" customHeight="1" spans="1:2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6.15" customHeight="1" spans="1:26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6.15" customHeight="1" spans="1:26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6.15" customHeight="1" spans="1:26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6.15" customHeight="1" spans="1:26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6.15" customHeight="1" spans="1:26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6.15" customHeight="1" spans="1:26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6.15" customHeight="1" spans="1:26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6.15" customHeight="1" spans="1:26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6.15" customHeight="1" spans="1:26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6.15" customHeight="1" spans="1: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6.15" customHeight="1" spans="1:26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6.15" customHeight="1" spans="1:26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6.15" customHeight="1" spans="1:26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6.15" customHeight="1" spans="1:26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6.15" customHeight="1" spans="1:26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6.15" customHeight="1" spans="1:26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6.15" customHeight="1" spans="1:26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6.15" customHeight="1" spans="1:26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6.15" customHeight="1" spans="1:26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6.15" customHeight="1" spans="1:2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6.15" customHeight="1" spans="1:26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6.15" customHeight="1" spans="1:26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6.15" customHeight="1" spans="1:26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6.15" customHeight="1" spans="1:26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6.15" customHeight="1" spans="1:26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6.15" customHeight="1" spans="1:26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6.15" customHeight="1" spans="1:26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6.15" customHeight="1" spans="1:26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6.15" customHeight="1" spans="1:26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6.15" customHeight="1" spans="1:2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6.15" customHeight="1" spans="1:26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6.15" customHeight="1" spans="1:26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6.15" customHeight="1" spans="1:26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6.15" customHeight="1" spans="1:26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6.15" customHeight="1" spans="1:26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6.15" customHeight="1" spans="1:26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6.15" customHeight="1" spans="1:26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6.15" customHeight="1" spans="1:26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6.15" customHeight="1" spans="1:26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6.15" customHeight="1" spans="1:2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6.15" customHeight="1" spans="1:26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6.15" customHeight="1" spans="1:26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6.15" customHeight="1" spans="1:26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6.15" customHeight="1" spans="1:26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6.15" customHeight="1" spans="1:26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6.15" customHeight="1" spans="1:26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6.15" customHeight="1" spans="1:26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6.15" customHeight="1" spans="1:26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6.15" customHeight="1" spans="1:26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6.15" customHeight="1" spans="1:2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6.15" customHeight="1" spans="1:26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6.15" customHeight="1" spans="1:26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6.15" customHeight="1" spans="1:26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6.15" customHeight="1" spans="1:26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6.15" customHeight="1" spans="1:26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6.15" customHeight="1" spans="1:26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6.15" customHeight="1" spans="1:26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6.15" customHeight="1" spans="1:26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6.15" customHeight="1" spans="1:26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6.15" customHeight="1" spans="1:2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6.15" customHeight="1" spans="1:26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6.15" customHeight="1" spans="1:26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6.15" customHeight="1" spans="1:26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6.15" customHeight="1" spans="1:26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6.15" customHeight="1" spans="1:26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6.15" customHeight="1" spans="1:26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6.15" customHeight="1" spans="1:26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6.15" customHeight="1" spans="1:26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6.15" customHeight="1" spans="1:26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6.15" customHeight="1" spans="1:2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6.15" customHeight="1" spans="1:26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6.15" customHeight="1" spans="1:26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6.15" customHeight="1" spans="1:26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6.15" customHeight="1" spans="1:26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6.15" customHeight="1" spans="1:26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6.15" customHeight="1" spans="1:26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6.15" customHeight="1" spans="1:26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6.15" customHeight="1" spans="1:26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6.15" customHeight="1" spans="1:26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6.15" customHeight="1" spans="1:2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6.15" customHeight="1" spans="1:26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6.15" customHeight="1" spans="1:26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6.15" customHeight="1" spans="1:26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6.15" customHeight="1" spans="1:26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6.15" customHeight="1" spans="1:26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6.15" customHeight="1" spans="1:26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6.15" customHeight="1" spans="1:26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6.15" customHeight="1" spans="1:26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6.15" customHeight="1" spans="1:26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6.15" customHeight="1" spans="1:2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6.15" customHeight="1" spans="1:26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6.15" customHeight="1" spans="1:26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6.15" customHeight="1" spans="1:26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6.15" customHeight="1" spans="1:26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6.15" customHeight="1" spans="1:26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6.15" customHeight="1" spans="1:26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6.15" customHeight="1" spans="1:26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6.15" customHeight="1" spans="1:26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6.15" customHeight="1" spans="1:26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6.15" customHeight="1" spans="1:2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6.15" customHeight="1" spans="1:26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6.15" customHeight="1" spans="1:26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6.15" customHeight="1" spans="1:26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6.15" customHeight="1" spans="1:26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6.15" customHeight="1" spans="1:26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6.15" customHeight="1" spans="1:26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6.15" customHeight="1" spans="1:26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6.15" customHeight="1" spans="1:26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6.15" customHeight="1" spans="1:26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6.15" customHeight="1" spans="1: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6.15" customHeight="1" spans="1:26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6.15" customHeight="1" spans="1:26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6.15" customHeight="1" spans="1:26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6.15" customHeight="1" spans="1:26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6.15" customHeight="1" spans="1:26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6.15" customHeight="1" spans="1:26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6.15" customHeight="1" spans="1:26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6.15" customHeight="1" spans="1:26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6.15" customHeight="1" spans="1:26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6.15" customHeight="1" spans="1:2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6.15" customHeight="1" spans="1:26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6.15" customHeight="1" spans="1:26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6.15" customHeight="1" spans="1:26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6.15" customHeight="1" spans="1:26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6.15" customHeight="1" spans="1:26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6.15" customHeight="1" spans="1:26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6.15" customHeight="1" spans="1:26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6.15" customHeight="1" spans="1:26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6.15" customHeight="1" spans="1:26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6.15" customHeight="1" spans="1:2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6.15" customHeight="1" spans="1:26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6.15" customHeight="1" spans="1:26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6.15" customHeight="1" spans="1:26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6.15" customHeight="1" spans="1:26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6.15" customHeight="1" spans="1:26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6.15" customHeight="1" spans="1:26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6.15" customHeight="1" spans="1:26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6.15" customHeight="1" spans="1:26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6.15" customHeight="1" spans="1:26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6.15" customHeight="1" spans="1:2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6.15" customHeight="1" spans="1:26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6.15" customHeight="1" spans="1:26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6.15" customHeight="1" spans="1:26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6.15" customHeight="1" spans="1:26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6.15" customHeight="1" spans="1:26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6.15" customHeight="1" spans="1:26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6.15" customHeight="1" spans="1:26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6.15" customHeight="1" spans="1:26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6.15" customHeight="1" spans="1:26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6.15" customHeight="1" spans="1:2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6.15" customHeight="1" spans="1:26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6.15" customHeight="1" spans="1:26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6.15" customHeight="1" spans="1:26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6.15" customHeight="1" spans="1:26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6.15" customHeight="1" spans="1:26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6.15" customHeight="1" spans="1:26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6.15" customHeight="1" spans="1:26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6.15" customHeight="1" spans="1:26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6.15" customHeight="1" spans="1:26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6.15" customHeight="1" spans="1:2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6.15" customHeight="1" spans="1:26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6.15" customHeight="1" spans="1:26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6.15" customHeight="1" spans="1:26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6.15" customHeight="1" spans="1:26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6.15" customHeight="1" spans="1:26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6.15" customHeight="1" spans="1:26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6.15" customHeight="1" spans="1:26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6.15" customHeight="1" spans="1:26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6.15" customHeight="1" spans="1:26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6.15" customHeight="1" spans="1:2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6.15" customHeight="1" spans="1:26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6.15" customHeight="1" spans="1:26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19">
      <formula>LEN(TRIM(N9))&gt;0</formula>
    </cfRule>
  </conditionalFormatting>
  <conditionalFormatting sqref="R9">
    <cfRule type="notContainsBlanks" dxfId="0" priority="20">
      <formula>LEN(TRIM(R9))&gt;0</formula>
    </cfRule>
  </conditionalFormatting>
  <conditionalFormatting sqref="V9">
    <cfRule type="notContainsBlanks" dxfId="0" priority="21">
      <formula>LEN(TRIM(V9))&gt;0</formula>
    </cfRule>
  </conditionalFormatting>
  <conditionalFormatting sqref="L19:M19">
    <cfRule type="notContainsBlanks" dxfId="0" priority="3">
      <formula>LEN(TRIM(L19))&gt;0</formula>
    </cfRule>
  </conditionalFormatting>
  <conditionalFormatting sqref="J9:M20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89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Z888"/>
  <sheetViews>
    <sheetView showGridLines="0" view="pageBreakPreview" zoomScaleNormal="100" workbookViewId="0">
      <selection activeCell="D25" sqref="D25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2.3333333333333" style="1" customWidth="1"/>
    <col min="4" max="4" width="18.1111111111111" style="1" customWidth="1"/>
    <col min="5" max="5" width="18.9555555555556" style="1" customWidth="1"/>
    <col min="6" max="6" width="8" style="1" customWidth="1"/>
    <col min="7" max="7" width="7.77777777777778" style="1" hidden="1" customWidth="1"/>
    <col min="8" max="13" width="7.77777777777778" style="1" customWidth="1"/>
    <col min="14" max="14" width="5" style="1" customWidth="1"/>
    <col min="15" max="17" width="7.66666666666667" style="1" customWidth="1"/>
    <col min="18" max="18" width="4.88888888888889" style="1" customWidth="1"/>
    <col min="19" max="19" width="7.66666666666667" style="1" customWidth="1"/>
    <col min="20" max="21" width="7.55555555555556" style="1" customWidth="1"/>
    <col min="22" max="22" width="5.88888888888889" style="1" customWidth="1"/>
    <col min="23" max="23" width="9" style="1" customWidth="1"/>
    <col min="24" max="24" width="25.4444444444444" style="1" customWidth="1"/>
    <col min="25" max="26" width="10.6666666666667" style="1" customWidth="1"/>
    <col min="27" max="16384" width="10" style="1"/>
  </cols>
  <sheetData>
    <row r="1" ht="30" customHeight="1" spans="1:26">
      <c r="A1" s="77" t="s">
        <v>0</v>
      </c>
      <c r="B1" s="78"/>
      <c r="C1" s="78"/>
      <c r="D1" s="78"/>
      <c r="E1" s="78"/>
      <c r="F1" s="78"/>
      <c r="G1" s="79"/>
      <c r="H1" s="80"/>
      <c r="I1" s="106"/>
      <c r="J1" s="106"/>
      <c r="K1" s="106"/>
      <c r="L1" s="106"/>
      <c r="M1" s="107"/>
      <c r="N1" s="54"/>
      <c r="O1" s="54"/>
      <c r="P1" s="54"/>
      <c r="Q1" s="54"/>
      <c r="R1" s="54"/>
      <c r="S1" s="54"/>
      <c r="T1" s="54"/>
      <c r="U1" s="54"/>
      <c r="V1" s="54"/>
      <c r="W1" s="54"/>
      <c r="X1" s="53"/>
      <c r="Y1" s="53"/>
      <c r="Z1" s="53"/>
    </row>
    <row r="2" ht="16.15" customHeight="1" spans="1:26">
      <c r="A2" s="81" t="s">
        <v>1</v>
      </c>
      <c r="B2" s="8"/>
      <c r="C2" s="82" t="s">
        <v>2</v>
      </c>
      <c r="D2" s="10" t="s">
        <v>3</v>
      </c>
      <c r="E2" s="83" t="s">
        <v>4</v>
      </c>
      <c r="F2" s="84"/>
      <c r="G2" s="19"/>
      <c r="H2" s="14"/>
      <c r="I2" s="14"/>
      <c r="J2" s="14"/>
      <c r="K2" s="14"/>
      <c r="L2" s="14"/>
      <c r="M2" s="108"/>
      <c r="N2" s="56"/>
      <c r="O2" s="56"/>
      <c r="P2" s="56"/>
      <c r="Q2" s="56"/>
      <c r="R2" s="56"/>
      <c r="S2" s="56"/>
      <c r="T2" s="56"/>
      <c r="U2" s="56"/>
      <c r="V2" s="56"/>
      <c r="W2" s="56"/>
      <c r="X2" s="53"/>
      <c r="Y2" s="53"/>
      <c r="Z2" s="53"/>
    </row>
    <row r="3" ht="16.15" customHeight="1" spans="1:26">
      <c r="A3" s="85" t="s">
        <v>5</v>
      </c>
      <c r="B3" s="16"/>
      <c r="C3" s="86">
        <v>45337</v>
      </c>
      <c r="D3" s="18" t="s">
        <v>6</v>
      </c>
      <c r="E3" s="87"/>
      <c r="F3" s="88"/>
      <c r="G3" s="19"/>
      <c r="H3" s="20"/>
      <c r="I3" s="20"/>
      <c r="J3" s="20"/>
      <c r="K3" s="20"/>
      <c r="L3" s="20"/>
      <c r="M3" s="109"/>
      <c r="N3" s="56"/>
      <c r="O3" s="56"/>
      <c r="P3" s="56"/>
      <c r="Q3" s="56"/>
      <c r="R3" s="56"/>
      <c r="S3" s="56"/>
      <c r="T3" s="56"/>
      <c r="U3" s="56"/>
      <c r="V3" s="56"/>
      <c r="W3" s="56"/>
      <c r="X3" s="53"/>
      <c r="Y3" s="53"/>
      <c r="Z3" s="53"/>
    </row>
    <row r="4" ht="16.15" customHeight="1" spans="1:26">
      <c r="A4" s="85" t="s">
        <v>7</v>
      </c>
      <c r="B4" s="16"/>
      <c r="C4" s="86"/>
      <c r="D4" s="18" t="s">
        <v>8</v>
      </c>
      <c r="E4" s="87" t="s">
        <v>9</v>
      </c>
      <c r="F4" s="88"/>
      <c r="G4" s="19"/>
      <c r="H4" s="20"/>
      <c r="I4" s="20"/>
      <c r="J4" s="20"/>
      <c r="K4" s="20"/>
      <c r="L4" s="20"/>
      <c r="M4" s="109"/>
      <c r="N4" s="56"/>
      <c r="O4" s="56"/>
      <c r="P4" s="56"/>
      <c r="Q4" s="56"/>
      <c r="R4" s="56"/>
      <c r="S4" s="56"/>
      <c r="T4" s="56"/>
      <c r="U4" s="56"/>
      <c r="V4" s="56"/>
      <c r="W4" s="56"/>
      <c r="X4" s="53"/>
      <c r="Y4" s="53"/>
      <c r="Z4" s="53"/>
    </row>
    <row r="5" ht="16.15" customHeight="1" spans="1:26">
      <c r="A5" s="85" t="s">
        <v>10</v>
      </c>
      <c r="B5" s="16"/>
      <c r="C5" s="86"/>
      <c r="D5" s="18" t="s">
        <v>11</v>
      </c>
      <c r="E5" s="87" t="s">
        <v>12</v>
      </c>
      <c r="F5" s="88"/>
      <c r="G5" s="89"/>
      <c r="H5" s="90"/>
      <c r="I5" s="90"/>
      <c r="J5" s="90"/>
      <c r="K5" s="90"/>
      <c r="L5" s="90"/>
      <c r="M5" s="110"/>
      <c r="N5" s="56"/>
      <c r="O5" s="56"/>
      <c r="P5" s="56"/>
      <c r="Q5" s="56"/>
      <c r="R5" s="56"/>
      <c r="S5" s="56"/>
      <c r="T5" s="56"/>
      <c r="U5" s="56"/>
      <c r="V5" s="56"/>
      <c r="W5" s="56"/>
      <c r="X5" s="53"/>
      <c r="Y5" s="53"/>
      <c r="Z5" s="53"/>
    </row>
    <row r="6" ht="16.15" customHeight="1" spans="1:26">
      <c r="A6" s="85" t="s">
        <v>13</v>
      </c>
      <c r="B6" s="16"/>
      <c r="C6" s="86" t="s">
        <v>14</v>
      </c>
      <c r="D6" s="18" t="s">
        <v>15</v>
      </c>
      <c r="E6" s="87" t="s">
        <v>16</v>
      </c>
      <c r="F6" s="88"/>
      <c r="G6" s="24"/>
      <c r="H6" s="25"/>
      <c r="I6" s="25"/>
      <c r="J6" s="25"/>
      <c r="K6" s="25"/>
      <c r="L6" s="25"/>
      <c r="M6" s="111"/>
      <c r="N6" s="56"/>
      <c r="O6" s="56"/>
      <c r="P6" s="56"/>
      <c r="Q6" s="56"/>
      <c r="R6" s="56"/>
      <c r="S6" s="56"/>
      <c r="T6" s="56"/>
      <c r="U6" s="56"/>
      <c r="V6" s="56"/>
      <c r="W6" s="59"/>
      <c r="X6" s="53"/>
      <c r="Y6" s="53"/>
      <c r="Z6" s="53"/>
    </row>
    <row r="7" ht="16.15" customHeight="1" spans="1:26">
      <c r="A7" s="91"/>
      <c r="B7" s="27" t="s">
        <v>17</v>
      </c>
      <c r="C7" s="28"/>
      <c r="D7" s="28"/>
      <c r="E7" s="29"/>
      <c r="F7" s="30" t="s">
        <v>18</v>
      </c>
      <c r="G7" s="92" t="s">
        <v>19</v>
      </c>
      <c r="H7" s="30" t="s">
        <v>20</v>
      </c>
      <c r="I7" s="31" t="s">
        <v>21</v>
      </c>
      <c r="J7" s="60" t="s">
        <v>22</v>
      </c>
      <c r="K7" s="30" t="s">
        <v>23</v>
      </c>
      <c r="L7" s="30" t="s">
        <v>24</v>
      </c>
      <c r="M7" s="112" t="s">
        <v>25</v>
      </c>
      <c r="N7" s="61"/>
      <c r="O7" s="61"/>
      <c r="P7" s="62"/>
      <c r="Q7" s="61"/>
      <c r="R7" s="61"/>
      <c r="S7" s="61"/>
      <c r="T7" s="62"/>
      <c r="U7" s="61"/>
      <c r="V7" s="61"/>
      <c r="W7" s="62"/>
      <c r="X7" s="63"/>
      <c r="Y7" s="53"/>
      <c r="Z7" s="53"/>
    </row>
    <row r="8" customHeight="1" spans="1:26">
      <c r="A8" s="93"/>
      <c r="B8" s="33"/>
      <c r="C8" s="34"/>
      <c r="D8" s="34"/>
      <c r="E8" s="35"/>
      <c r="F8" s="36"/>
      <c r="G8" s="94"/>
      <c r="H8" s="36"/>
      <c r="I8" s="36"/>
      <c r="J8" s="36"/>
      <c r="K8" s="36"/>
      <c r="L8" s="36"/>
      <c r="M8" s="113"/>
      <c r="N8" s="64"/>
      <c r="O8" s="63"/>
      <c r="P8" s="63"/>
      <c r="Q8" s="63"/>
      <c r="R8" s="64"/>
      <c r="S8" s="63"/>
      <c r="T8" s="63"/>
      <c r="U8" s="63"/>
      <c r="V8" s="64"/>
      <c r="W8" s="63"/>
      <c r="X8" s="63"/>
      <c r="Y8" s="53"/>
      <c r="Z8" s="53"/>
    </row>
    <row r="9" ht="22" customHeight="1" spans="1:26">
      <c r="A9" s="95"/>
      <c r="B9" s="45" t="s">
        <v>26</v>
      </c>
      <c r="C9" s="46"/>
      <c r="D9" s="46"/>
      <c r="E9" s="96" t="s">
        <v>27</v>
      </c>
      <c r="F9" s="41">
        <v>44930</v>
      </c>
      <c r="G9" s="97">
        <f>SUM(H9-1/8)</f>
        <v>21.465</v>
      </c>
      <c r="H9" s="98">
        <f>'XS-XXL'!H9*2.54</f>
        <v>21.59</v>
      </c>
      <c r="I9" s="98">
        <f>'XS-XXL'!I9*2.54</f>
        <v>21.9075</v>
      </c>
      <c r="J9" s="98">
        <f>'XS-XXL'!J9*2.54</f>
        <v>22.225</v>
      </c>
      <c r="K9" s="98">
        <f>'XS-XXL'!K9*2.54</f>
        <v>22.5425</v>
      </c>
      <c r="L9" s="98">
        <f>'XS-XXL'!L9*2.54</f>
        <v>22.86</v>
      </c>
      <c r="M9" s="98">
        <f>'XS-XXL'!M9*2.54</f>
        <v>23.1775</v>
      </c>
      <c r="N9" s="65"/>
      <c r="O9" s="65"/>
      <c r="P9" s="65"/>
      <c r="Q9" s="66"/>
      <c r="R9" s="65"/>
      <c r="S9" s="65"/>
      <c r="T9" s="65"/>
      <c r="U9" s="66"/>
      <c r="V9" s="65"/>
      <c r="W9" s="65"/>
      <c r="X9" s="67"/>
      <c r="Y9" s="53"/>
      <c r="Z9" s="53"/>
    </row>
    <row r="10" ht="22" customHeight="1" spans="1:26">
      <c r="A10" s="95"/>
      <c r="B10" s="45" t="s">
        <v>28</v>
      </c>
      <c r="C10" s="46"/>
      <c r="D10" s="46"/>
      <c r="E10" s="96" t="s">
        <v>29</v>
      </c>
      <c r="F10" s="44">
        <v>44928</v>
      </c>
      <c r="G10" s="99">
        <f>SUM(H10-0.25)</f>
        <v>110.24</v>
      </c>
      <c r="H10" s="98">
        <f>'XS-XXL'!H10*2.54</f>
        <v>110.49</v>
      </c>
      <c r="I10" s="98">
        <f>'XS-XXL'!I10*2.54</f>
        <v>111.125</v>
      </c>
      <c r="J10" s="98">
        <f>'XS-XXL'!J10*2.54</f>
        <v>111.76</v>
      </c>
      <c r="K10" s="98">
        <f>'XS-XXL'!K10*2.54</f>
        <v>112.395</v>
      </c>
      <c r="L10" s="98">
        <f>'XS-XXL'!L10*2.54</f>
        <v>112.395</v>
      </c>
      <c r="M10" s="98">
        <f>'XS-XXL'!M10*2.54</f>
        <v>112.395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22" customHeight="1" spans="1:26">
      <c r="A11" s="95"/>
      <c r="B11" s="45" t="s">
        <v>30</v>
      </c>
      <c r="C11" s="46"/>
      <c r="D11" s="46"/>
      <c r="E11" s="96" t="s">
        <v>31</v>
      </c>
      <c r="F11" s="41">
        <v>44930</v>
      </c>
      <c r="G11" s="100">
        <f>H11</f>
        <v>5.08</v>
      </c>
      <c r="H11" s="98">
        <f>'XS-XXL'!H11*2.54</f>
        <v>5.08</v>
      </c>
      <c r="I11" s="98">
        <f>'XS-XXL'!I11*2.54</f>
        <v>5.08</v>
      </c>
      <c r="J11" s="98">
        <f>'XS-XXL'!J11*2.54</f>
        <v>5.08</v>
      </c>
      <c r="K11" s="98">
        <f>'XS-XXL'!K11*2.54</f>
        <v>5.08</v>
      </c>
      <c r="L11" s="98">
        <f>'XS-XXL'!L11*2.54</f>
        <v>5.08</v>
      </c>
      <c r="M11" s="98">
        <f>'XS-XXL'!M11*2.54</f>
        <v>5.08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22" customHeight="1" spans="1:26">
      <c r="A12" s="95"/>
      <c r="B12" s="45" t="s">
        <v>32</v>
      </c>
      <c r="C12" s="46"/>
      <c r="D12" s="46"/>
      <c r="E12" s="96" t="s">
        <v>33</v>
      </c>
      <c r="F12" s="44">
        <v>44928</v>
      </c>
      <c r="G12" s="100">
        <f t="shared" ref="G12:G16" si="0">SUM(H12-1)</f>
        <v>77.105</v>
      </c>
      <c r="H12" s="98">
        <f>'XS-XXL'!H12*2.54</f>
        <v>78.105</v>
      </c>
      <c r="I12" s="98">
        <f>'XS-XXL'!I12*2.54</f>
        <v>83.185</v>
      </c>
      <c r="J12" s="98">
        <f>'XS-XXL'!J12*2.54</f>
        <v>88.265</v>
      </c>
      <c r="K12" s="98">
        <f>'XS-XXL'!K12*2.54</f>
        <v>94.615</v>
      </c>
      <c r="L12" s="98">
        <f>'XS-XXL'!L12*2.54</f>
        <v>99.695</v>
      </c>
      <c r="M12" s="98">
        <f>'XS-XXL'!M12*2.54</f>
        <v>104.775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22" customHeight="1" spans="1:26">
      <c r="A13" s="95"/>
      <c r="B13" s="45" t="s">
        <v>34</v>
      </c>
      <c r="C13" s="46"/>
      <c r="D13" s="46"/>
      <c r="E13" s="49" t="s">
        <v>35</v>
      </c>
      <c r="F13" s="44">
        <v>44928</v>
      </c>
      <c r="G13" s="100">
        <f t="shared" si="0"/>
        <v>76.47</v>
      </c>
      <c r="H13" s="98">
        <f>'XS-XXL'!H13*2.54</f>
        <v>77.47</v>
      </c>
      <c r="I13" s="98">
        <f>'XS-XXL'!I13*2.54</f>
        <v>82.55</v>
      </c>
      <c r="J13" s="98">
        <f>'XS-XXL'!J13*2.54</f>
        <v>87.63</v>
      </c>
      <c r="K13" s="98">
        <f>'XS-XXL'!K13*2.54</f>
        <v>93.98</v>
      </c>
      <c r="L13" s="98">
        <f>'XS-XXL'!L13*2.54</f>
        <v>99.06</v>
      </c>
      <c r="M13" s="98">
        <f>'XS-XXL'!M13*2.54</f>
        <v>104.14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22" customHeight="1" spans="1:26">
      <c r="A14" s="95"/>
      <c r="B14" s="45" t="s">
        <v>36</v>
      </c>
      <c r="C14" s="46"/>
      <c r="D14" s="46"/>
      <c r="E14" s="49" t="s">
        <v>37</v>
      </c>
      <c r="F14" s="44">
        <v>44928</v>
      </c>
      <c r="G14" s="100">
        <f t="shared" si="0"/>
        <v>65.04</v>
      </c>
      <c r="H14" s="98">
        <f>'XS-XXL'!H14*2.54</f>
        <v>66.04</v>
      </c>
      <c r="I14" s="98">
        <f>'XS-XXL'!I14*2.54</f>
        <v>71.12</v>
      </c>
      <c r="J14" s="98">
        <f>'XS-XXL'!J14*2.54</f>
        <v>76.2</v>
      </c>
      <c r="K14" s="98">
        <f>'XS-XXL'!K14*2.54</f>
        <v>82.55</v>
      </c>
      <c r="L14" s="98">
        <f>'XS-XXL'!L14*2.54</f>
        <v>87.63</v>
      </c>
      <c r="M14" s="98">
        <f>'XS-XXL'!M14*2.54</f>
        <v>92.71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22" customHeight="1" spans="1:26">
      <c r="A15" s="95"/>
      <c r="B15" s="45" t="s">
        <v>38</v>
      </c>
      <c r="C15" s="46"/>
      <c r="D15" s="46"/>
      <c r="E15" s="49" t="s">
        <v>39</v>
      </c>
      <c r="F15" s="44">
        <v>44928</v>
      </c>
      <c r="G15" s="100">
        <f t="shared" si="0"/>
        <v>227.6</v>
      </c>
      <c r="H15" s="98">
        <f>'XS-XXL'!H15*2.54</f>
        <v>228.6</v>
      </c>
      <c r="I15" s="98">
        <f>'XS-XXL'!I15*2.54</f>
        <v>233.68</v>
      </c>
      <c r="J15" s="98">
        <f>'XS-XXL'!J15*2.54</f>
        <v>238.76</v>
      </c>
      <c r="K15" s="98">
        <f>'XS-XXL'!K15*2.54</f>
        <v>245.11</v>
      </c>
      <c r="L15" s="98">
        <f>'XS-XXL'!L15*2.54</f>
        <v>250.19</v>
      </c>
      <c r="M15" s="98">
        <f>'XS-XXL'!M15*2.54</f>
        <v>255.27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22" customHeight="1" spans="1:26">
      <c r="A16" s="95"/>
      <c r="B16" s="45" t="s">
        <v>40</v>
      </c>
      <c r="C16" s="46"/>
      <c r="D16" s="46"/>
      <c r="E16" s="49" t="s">
        <v>41</v>
      </c>
      <c r="F16" s="44">
        <v>44928</v>
      </c>
      <c r="G16" s="100">
        <f t="shared" si="0"/>
        <v>171.72</v>
      </c>
      <c r="H16" s="98">
        <f>'XS-XXL'!H16*2.54</f>
        <v>172.72</v>
      </c>
      <c r="I16" s="98">
        <f>'XS-XXL'!I16*2.54</f>
        <v>177.8</v>
      </c>
      <c r="J16" s="98">
        <f>'XS-XXL'!J16*2.54</f>
        <v>182.88</v>
      </c>
      <c r="K16" s="98">
        <f>'XS-XXL'!K16*2.54</f>
        <v>189.23</v>
      </c>
      <c r="L16" s="98">
        <f>'XS-XXL'!L16*2.54</f>
        <v>194.31</v>
      </c>
      <c r="M16" s="98">
        <f>'XS-XXL'!M16*2.54</f>
        <v>199.39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22" customHeight="1" spans="1:26">
      <c r="A17" s="95"/>
      <c r="B17" s="45" t="s">
        <v>42</v>
      </c>
      <c r="C17" s="46"/>
      <c r="D17" s="46"/>
      <c r="E17" s="49" t="s">
        <v>43</v>
      </c>
      <c r="F17" s="52">
        <v>0.25</v>
      </c>
      <c r="G17" s="99">
        <f>SUM(H17-0.25)</f>
        <v>77.855</v>
      </c>
      <c r="H17" s="98">
        <f>'XS-XXL'!H17*2.54</f>
        <v>78.105</v>
      </c>
      <c r="I17" s="98">
        <f>'XS-XXL'!I17*2.54</f>
        <v>78.74</v>
      </c>
      <c r="J17" s="98">
        <f>'XS-XXL'!J17*2.54</f>
        <v>79.375</v>
      </c>
      <c r="K17" s="98">
        <f>'XS-XXL'!K17*2.54</f>
        <v>80.01</v>
      </c>
      <c r="L17" s="98">
        <f>'XS-XXL'!L17*2.54</f>
        <v>80.01</v>
      </c>
      <c r="M17" s="98">
        <f>'XS-XXL'!M17*2.54</f>
        <v>80.01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22" customHeight="1" spans="1:26">
      <c r="A18" s="101"/>
      <c r="B18" s="102" t="s">
        <v>44</v>
      </c>
      <c r="C18" s="103"/>
      <c r="D18" s="103"/>
      <c r="E18" s="49" t="s">
        <v>45</v>
      </c>
      <c r="F18" s="52">
        <v>0.25</v>
      </c>
      <c r="G18" s="100">
        <f>SUM(H18+0)</f>
        <v>31.115</v>
      </c>
      <c r="H18" s="98">
        <f>'XS-XXL'!H18*2.54</f>
        <v>31.115</v>
      </c>
      <c r="I18" s="98">
        <f>'XS-XXL'!I18*2.54</f>
        <v>31.115</v>
      </c>
      <c r="J18" s="98">
        <f>'XS-XXL'!J18*2.54</f>
        <v>32.385</v>
      </c>
      <c r="K18" s="98">
        <f>'XS-XXL'!K18*2.54</f>
        <v>32.385</v>
      </c>
      <c r="L18" s="98">
        <f>'XS-XXL'!L18*2.54</f>
        <v>33.655</v>
      </c>
      <c r="M18" s="98">
        <f>'XS-XXL'!M18*2.54</f>
        <v>33.655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22" customHeight="1" spans="1:26">
      <c r="A19" s="95"/>
      <c r="B19" s="45" t="s">
        <v>46</v>
      </c>
      <c r="C19" s="46"/>
      <c r="D19" s="46"/>
      <c r="E19" s="49" t="s">
        <v>47</v>
      </c>
      <c r="F19" s="104">
        <v>0.125</v>
      </c>
      <c r="G19" s="105">
        <f>SUM(H19-0.125)</f>
        <v>5.59</v>
      </c>
      <c r="H19" s="98">
        <f>'XS-XXL'!H19*2.54</f>
        <v>5.715</v>
      </c>
      <c r="I19" s="98">
        <f>'XS-XXL'!I19*2.54</f>
        <v>6.0325</v>
      </c>
      <c r="J19" s="98">
        <f>'XS-XXL'!J19*2.54</f>
        <v>6.35</v>
      </c>
      <c r="K19" s="98">
        <f>'XS-XXL'!K19*2.54</f>
        <v>6.6675</v>
      </c>
      <c r="L19" s="98">
        <f>'XS-XXL'!L19*2.54</f>
        <v>6.985</v>
      </c>
      <c r="M19" s="98">
        <f>'XS-XXL'!M19*2.54</f>
        <v>7.3025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22" customHeight="1" spans="1:26">
      <c r="A20" s="95"/>
      <c r="B20" s="45" t="s">
        <v>48</v>
      </c>
      <c r="C20" s="46"/>
      <c r="D20" s="46"/>
      <c r="E20" s="49" t="s">
        <v>49</v>
      </c>
      <c r="F20" s="104">
        <v>0.125</v>
      </c>
      <c r="G20" s="100"/>
      <c r="H20" s="98">
        <f>'XS-XXL'!H20*2.54</f>
        <v>76.835</v>
      </c>
      <c r="I20" s="98">
        <f>'XS-XXL'!I20*2.54</f>
        <v>77.47</v>
      </c>
      <c r="J20" s="98">
        <f>'XS-XXL'!J20*2.54</f>
        <v>78.105</v>
      </c>
      <c r="K20" s="98">
        <f>'XS-XXL'!K20*2.54</f>
        <v>78.74</v>
      </c>
      <c r="L20" s="98">
        <f>'XS-XXL'!L20*2.54</f>
        <v>79.375</v>
      </c>
      <c r="M20" s="98">
        <f>'XS-XXL'!M20*2.54</f>
        <v>80.01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6.15" customHeight="1" spans="1:26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6.15" customHeight="1" spans="1:2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6.15" customHeight="1" spans="1:26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6.15" customHeight="1" spans="1:2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6.15" customHeight="1" spans="1:26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6.15" customHeight="1" spans="1:26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6.15" customHeight="1" spans="1:26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6.15" customHeight="1" spans="1: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6.15" customHeight="1" spans="1:26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6.15" customHeight="1" spans="1:2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6.15" customHeight="1" spans="1:2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6.15" customHeight="1" spans="1:2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6.15" customHeight="1" spans="1:26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6.15" customHeight="1" spans="1:2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6.15" customHeight="1" spans="1:2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6.15" customHeight="1" spans="1:2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6.15" customHeight="1" spans="1:26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6.15" customHeight="1" spans="1:2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6.15" customHeight="1" spans="1:26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6.15" customHeight="1" spans="1:2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6.15" customHeight="1" spans="1:2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6.15" customHeight="1" spans="1: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6.15" customHeight="1" spans="1:2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6.15" customHeight="1" spans="1:2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6.15" customHeight="1" spans="1:2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6.15" customHeight="1" spans="1:2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6.15" customHeight="1" spans="1:26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6.15" customHeight="1" spans="1:2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6.15" customHeight="1" spans="1:2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6.15" customHeight="1" spans="1:2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6.15" customHeight="1" spans="1:2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6.15" customHeight="1" spans="1:2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6.15" customHeight="1" spans="1:2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6.15" customHeight="1" spans="1:2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6.15" customHeight="1" spans="1: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6.15" customHeight="1" spans="1:2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6.15" customHeight="1" spans="1:2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6.15" customHeight="1" spans="1:2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6.15" customHeight="1" spans="1:2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6.15" customHeight="1" spans="1:2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6.15" customHeight="1" spans="1:2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6.15" customHeight="1" spans="1:2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6.15" customHeight="1" spans="1:2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6.15" customHeight="1" spans="1:2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6.15" customHeight="1" spans="1:2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6.15" customHeight="1" spans="1:2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6.15" customHeight="1" spans="1:2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6.15" customHeight="1" spans="1:2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6.15" customHeight="1" spans="1:2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6.15" customHeight="1" spans="1:2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6.15" customHeight="1" spans="1:2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6.15" customHeight="1" spans="1:2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6.15" customHeight="1" spans="1:2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6.15" customHeight="1" spans="1:2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6.15" customHeight="1" spans="1:2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6.15" customHeight="1" spans="1:2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6.15" customHeight="1" spans="1:2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6.15" customHeight="1" spans="1:2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6.15" customHeight="1" spans="1:2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6.15" customHeight="1" spans="1:2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6.15" customHeight="1" spans="1:2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6.15" customHeight="1" spans="1:2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6.15" customHeight="1" spans="1:2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6.15" customHeight="1" spans="1:2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6.15" customHeight="1" spans="1:2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6.15" customHeight="1" spans="1:2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6.15" customHeight="1" spans="1:2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6.15" customHeight="1" spans="1:2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6.15" customHeight="1" spans="1:2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6.15" customHeight="1" spans="1:2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6.15" customHeight="1" spans="1:2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6.15" customHeight="1" spans="1:2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6.15" customHeight="1" spans="1:2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6.15" customHeight="1" spans="1:2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6.15" customHeight="1" spans="1:2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6.15" customHeight="1" spans="1:2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6.15" customHeight="1" spans="1:2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6.15" customHeight="1" spans="1:2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6.15" customHeight="1" spans="1:2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6.15" customHeight="1" spans="1:2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6.15" customHeight="1" spans="1:2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6.15" customHeight="1" spans="1:2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6.15" customHeight="1" spans="1:2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6.15" customHeight="1" spans="1:2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6.15" customHeight="1" spans="1:2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6.15" customHeight="1" spans="1:2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6.15" customHeight="1" spans="1:2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6.15" customHeight="1" spans="1:2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6.15" customHeight="1" spans="1:2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6.15" customHeight="1" spans="1:2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6.15" customHeight="1" spans="1:2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6.15" customHeight="1" spans="1:2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6.15" customHeight="1" spans="1:2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6.15" customHeight="1" spans="1:2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6.15" customHeight="1" spans="1:2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6.15" customHeight="1" spans="1:2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6.15" customHeight="1" spans="1:2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6.15" customHeight="1" spans="1:2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6.15" customHeight="1" spans="1:2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6.15" customHeight="1" spans="1:2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6.15" customHeight="1" spans="1:2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6.15" customHeight="1" spans="1:2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6.15" customHeight="1" spans="1:2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6.15" customHeight="1" spans="1:2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6.15" customHeight="1" spans="1:2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6.15" customHeight="1" spans="1: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6.15" customHeight="1" spans="1:2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6.15" customHeight="1" spans="1:2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6.15" customHeight="1" spans="1:2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6.15" customHeight="1" spans="1:2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6.15" customHeight="1" spans="1:2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6.15" customHeight="1" spans="1:2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6.15" customHeight="1" spans="1:2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6.15" customHeight="1" spans="1:2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6.15" customHeight="1" spans="1:2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6.15" customHeight="1" spans="1:2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6.15" customHeight="1" spans="1:2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6.15" customHeight="1" spans="1:2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6.15" customHeight="1" spans="1:2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6.15" customHeight="1" spans="1:2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6.15" customHeight="1" spans="1:2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6.15" customHeight="1" spans="1:2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6.15" customHeight="1" spans="1:2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6.15" customHeight="1" spans="1:2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6.15" customHeight="1" spans="1:2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6.15" customHeight="1" spans="1:2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6.15" customHeight="1" spans="1:2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6.15" customHeight="1" spans="1:2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6.15" customHeight="1" spans="1:2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6.15" customHeight="1" spans="1:2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6.15" customHeight="1" spans="1:2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6.15" customHeight="1" spans="1:2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6.15" customHeight="1" spans="1:2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6.15" customHeight="1" spans="1:2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6.15" customHeight="1" spans="1:2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6.15" customHeight="1" spans="1:2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6.15" customHeight="1" spans="1:2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6.15" customHeight="1" spans="1:2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6.15" customHeight="1" spans="1:2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6.15" customHeight="1" spans="1:2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6.15" customHeight="1" spans="1:2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6.15" customHeight="1" spans="1:2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6.15" customHeight="1" spans="1:2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6.15" customHeight="1" spans="1:2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6.15" customHeight="1" spans="1:2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6.15" customHeight="1" spans="1:2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6.15" customHeight="1" spans="1:2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6.15" customHeight="1" spans="1:2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6.15" customHeight="1" spans="1:2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6.15" customHeight="1" spans="1:2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6.15" customHeight="1" spans="1:2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6.15" customHeight="1" spans="1:2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6.15" customHeight="1" spans="1:2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6.15" customHeight="1" spans="1:2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6.15" customHeight="1" spans="1:2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6.15" customHeight="1" spans="1:2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6.15" customHeight="1" spans="1:2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6.15" customHeight="1" spans="1:2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6.15" customHeight="1" spans="1:2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6.15" customHeight="1" spans="1:2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6.15" customHeight="1" spans="1:2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6.15" customHeight="1" spans="1:2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6.15" customHeight="1" spans="1:2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6.15" customHeight="1" spans="1:2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6.15" customHeight="1" spans="1:2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6.15" customHeight="1" spans="1:2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6.15" customHeight="1" spans="1:2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6.15" customHeight="1" spans="1:2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6.15" customHeight="1" spans="1:2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6.15" customHeight="1" spans="1:2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6.15" customHeight="1" spans="1:2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6.15" customHeight="1" spans="1:2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6.15" customHeight="1" spans="1:2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6.15" customHeight="1" spans="1:2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6.15" customHeight="1" spans="1:2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6.15" customHeight="1" spans="1:2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6.15" customHeight="1" spans="1:2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6.15" customHeight="1" spans="1:2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6.15" customHeight="1" spans="1:2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6.15" customHeight="1" spans="1:2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6.15" customHeight="1" spans="1:2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6.15" customHeight="1" spans="1:2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6.15" customHeight="1" spans="1:2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6.15" customHeight="1" spans="1:2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6.15" customHeight="1" spans="1:2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6.15" customHeight="1" spans="1:2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6.15" customHeight="1" spans="1:2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6.15" customHeight="1" spans="1:2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6.15" customHeight="1" spans="1:2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6.15" customHeight="1" spans="1:2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6.15" customHeight="1" spans="1:2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6.15" customHeight="1" spans="1:2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6.15" customHeight="1" spans="1:2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6.15" customHeight="1" spans="1:2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6.15" customHeight="1" spans="1:2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6.15" customHeight="1" spans="1:2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6.15" customHeight="1" spans="1:2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6.15" customHeight="1" spans="1:2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6.15" customHeight="1" spans="1:2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6.15" customHeight="1" spans="1:2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6.15" customHeight="1" spans="1:2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6.15" customHeight="1" spans="1:2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6.15" customHeight="1" spans="1:2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6.15" customHeight="1" spans="1:2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6.15" customHeight="1" spans="1:2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6.15" customHeight="1" spans="1: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6.15" customHeight="1" spans="1:2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6.15" customHeight="1" spans="1:2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6.15" customHeight="1" spans="1:2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6.15" customHeight="1" spans="1:2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6.15" customHeight="1" spans="1:2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6.15" customHeight="1" spans="1:2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6.15" customHeight="1" spans="1:2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6.15" customHeight="1" spans="1:2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6.15" customHeight="1" spans="1:2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6.15" customHeight="1" spans="1:2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6.15" customHeight="1" spans="1:2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6.15" customHeight="1" spans="1:2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6.15" customHeight="1" spans="1:2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6.15" customHeight="1" spans="1:2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6.15" customHeight="1" spans="1:2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6.15" customHeight="1" spans="1:2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6.15" customHeight="1" spans="1:2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6.15" customHeight="1" spans="1:2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6.15" customHeight="1" spans="1:2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6.15" customHeight="1" spans="1:2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6.15" customHeight="1" spans="1:2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6.15" customHeight="1" spans="1:2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6.15" customHeight="1" spans="1:2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6.15" customHeight="1" spans="1:2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6.15" customHeight="1" spans="1:2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6.15" customHeight="1" spans="1:2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6.15" customHeight="1" spans="1:2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6.15" customHeight="1" spans="1:2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6.15" customHeight="1" spans="1:2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6.15" customHeight="1" spans="1:2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6.15" customHeight="1" spans="1:2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6.15" customHeight="1" spans="1:2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6.15" customHeight="1" spans="1:2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6.15" customHeight="1" spans="1:2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6.15" customHeight="1" spans="1:2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6.15" customHeight="1" spans="1:2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6.15" customHeight="1" spans="1:2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6.15" customHeight="1" spans="1:2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6.15" customHeight="1" spans="1:2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6.15" customHeight="1" spans="1:2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6.15" customHeight="1" spans="1:2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6.15" customHeight="1" spans="1:2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6.15" customHeight="1" spans="1:2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6.15" customHeight="1" spans="1:2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6.15" customHeight="1" spans="1:2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6.15" customHeight="1" spans="1:2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6.15" customHeight="1" spans="1:2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6.15" customHeight="1" spans="1:2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6.15" customHeight="1" spans="1:2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6.15" customHeight="1" spans="1:2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6.15" customHeight="1" spans="1:2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6.15" customHeight="1" spans="1:2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6.15" customHeight="1" spans="1:2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6.15" customHeight="1" spans="1:2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6.15" customHeight="1" spans="1:2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6.15" customHeight="1" spans="1:2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6.15" customHeight="1" spans="1:2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6.15" customHeight="1" spans="1:2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6.15" customHeight="1" spans="1:2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6.15" customHeight="1" spans="1:2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6.15" customHeight="1" spans="1:2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6.15" customHeight="1" spans="1:2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6.15" customHeight="1" spans="1:2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6.15" customHeight="1" spans="1:2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6.15" customHeight="1" spans="1:2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6.15" customHeight="1" spans="1:2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6.15" customHeight="1" spans="1:2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6.15" customHeight="1" spans="1:2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6.15" customHeight="1" spans="1:2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6.15" customHeight="1" spans="1:2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6.15" customHeight="1" spans="1:2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6.15" customHeight="1" spans="1:2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6.15" customHeight="1" spans="1:2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6.15" customHeight="1" spans="1:2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6.15" customHeight="1" spans="1:2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6.15" customHeight="1" spans="1:2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6.15" customHeight="1" spans="1:2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6.15" customHeight="1" spans="1:2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6.15" customHeight="1" spans="1:2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6.15" customHeight="1" spans="1:2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6.15" customHeight="1" spans="1:2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6.15" customHeight="1" spans="1:2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6.15" customHeight="1" spans="1:2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6.15" customHeight="1" spans="1:2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6.15" customHeight="1" spans="1:2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6.15" customHeight="1" spans="1:2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6.15" customHeight="1" spans="1:2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6.15" customHeight="1" spans="1:2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6.15" customHeight="1" spans="1:2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6.15" customHeight="1" spans="1:2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6.15" customHeight="1" spans="1:2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6.15" customHeight="1" spans="1:2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6.15" customHeight="1" spans="1:2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6.15" customHeight="1" spans="1:2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6.15" customHeight="1" spans="1:2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6.15" customHeight="1" spans="1:2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6.15" customHeight="1" spans="1:2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6.15" customHeight="1" spans="1:2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6.15" customHeight="1" spans="1:2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6.15" customHeight="1" spans="1: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6.15" customHeight="1" spans="1:2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6.15" customHeight="1" spans="1:2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6.15" customHeight="1" spans="1:2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6.15" customHeight="1" spans="1:2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6.15" customHeight="1" spans="1:2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6.15" customHeight="1" spans="1:2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6.15" customHeight="1" spans="1:2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6.15" customHeight="1" spans="1:2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6.15" customHeight="1" spans="1:2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6.15" customHeight="1" spans="1:2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6.15" customHeight="1" spans="1:2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6.15" customHeight="1" spans="1:2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6.15" customHeight="1" spans="1:2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6.15" customHeight="1" spans="1:2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6.15" customHeight="1" spans="1:2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6.15" customHeight="1" spans="1:2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6.15" customHeight="1" spans="1:2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6.15" customHeight="1" spans="1:2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6.15" customHeight="1" spans="1:2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6.15" customHeight="1" spans="1:2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6.15" customHeight="1" spans="1:2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6.15" customHeight="1" spans="1:2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6.15" customHeight="1" spans="1:2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6.15" customHeight="1" spans="1:2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6.15" customHeight="1" spans="1:2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6.15" customHeight="1" spans="1:2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6.15" customHeight="1" spans="1:2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6.15" customHeight="1" spans="1:2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6.15" customHeight="1" spans="1:2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6.15" customHeight="1" spans="1:2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6.15" customHeight="1" spans="1:2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6.15" customHeight="1" spans="1:2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6.15" customHeight="1" spans="1:2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6.15" customHeight="1" spans="1:2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6.15" customHeight="1" spans="1:2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6.15" customHeight="1" spans="1:2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6.15" customHeight="1" spans="1:2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6.15" customHeight="1" spans="1:2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6.15" customHeight="1" spans="1:2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6.15" customHeight="1" spans="1:2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6.15" customHeight="1" spans="1:2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6.15" customHeight="1" spans="1:2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6.15" customHeight="1" spans="1:2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6.15" customHeight="1" spans="1:2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6.15" customHeight="1" spans="1:2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6.15" customHeight="1" spans="1:2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6.15" customHeight="1" spans="1:2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6.15" customHeight="1" spans="1:2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6.15" customHeight="1" spans="1:2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6.15" customHeight="1" spans="1:2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6.15" customHeight="1" spans="1:2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6.15" customHeight="1" spans="1:2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6.15" customHeight="1" spans="1:2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6.15" customHeight="1" spans="1:2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6.15" customHeight="1" spans="1:2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6.15" customHeight="1" spans="1:2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6.15" customHeight="1" spans="1:2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6.15" customHeight="1" spans="1:2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6.15" customHeight="1" spans="1:2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6.15" customHeight="1" spans="1:2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6.15" customHeight="1" spans="1:2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6.15" customHeight="1" spans="1:2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6.15" customHeight="1" spans="1:2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6.15" customHeight="1" spans="1:2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6.15" customHeight="1" spans="1:2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6.15" customHeight="1" spans="1:2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6.15" customHeight="1" spans="1:2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6.15" customHeight="1" spans="1:2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6.15" customHeight="1" spans="1:2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6.15" customHeight="1" spans="1:2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6.15" customHeight="1" spans="1:2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6.15" customHeight="1" spans="1:2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6.15" customHeight="1" spans="1:2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6.15" customHeight="1" spans="1:2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6.15" customHeight="1" spans="1:2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6.15" customHeight="1" spans="1:2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6.15" customHeight="1" spans="1:2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6.15" customHeight="1" spans="1:2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6.15" customHeight="1" spans="1:2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6.15" customHeight="1" spans="1:2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6.15" customHeight="1" spans="1:2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6.15" customHeight="1" spans="1:2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6.15" customHeight="1" spans="1:2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6.15" customHeight="1" spans="1:2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6.15" customHeight="1" spans="1:2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6.15" customHeight="1" spans="1:2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6.15" customHeight="1" spans="1:2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6.15" customHeight="1" spans="1:2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6.15" customHeight="1" spans="1:2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6.15" customHeight="1" spans="1:2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6.15" customHeight="1" spans="1:2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6.15" customHeight="1" spans="1:2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6.15" customHeight="1" spans="1:2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6.15" customHeight="1" spans="1:2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6.15" customHeight="1" spans="1:2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6.15" customHeight="1" spans="1:2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6.15" customHeight="1" spans="1:2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6.15" customHeight="1" spans="1:2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6.15" customHeight="1" spans="1:2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6.15" customHeight="1" spans="1: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6.15" customHeight="1" spans="1:2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6.15" customHeight="1" spans="1:2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6.15" customHeight="1" spans="1:2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6.15" customHeight="1" spans="1:2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6.15" customHeight="1" spans="1:2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6.15" customHeight="1" spans="1:2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6.15" customHeight="1" spans="1:2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6.15" customHeight="1" spans="1:2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6.15" customHeight="1" spans="1:2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6.15" customHeight="1" spans="1:2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6.15" customHeight="1" spans="1:2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6.15" customHeight="1" spans="1:2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6.15" customHeight="1" spans="1:2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6.15" customHeight="1" spans="1:2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6.15" customHeight="1" spans="1:2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6.15" customHeight="1" spans="1:2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6.15" customHeight="1" spans="1:2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6.15" customHeight="1" spans="1:2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6.15" customHeight="1" spans="1:2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6.15" customHeight="1" spans="1:2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6.15" customHeight="1" spans="1:2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6.15" customHeight="1" spans="1:2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6.15" customHeight="1" spans="1:2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6.15" customHeight="1" spans="1:2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6.15" customHeight="1" spans="1:2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6.15" customHeight="1" spans="1:2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6.15" customHeight="1" spans="1:2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6.15" customHeight="1" spans="1:2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6.15" customHeight="1" spans="1:2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6.15" customHeight="1" spans="1:2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6.15" customHeight="1" spans="1:2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6.15" customHeight="1" spans="1:2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6.15" customHeight="1" spans="1:2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6.15" customHeight="1" spans="1:2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6.15" customHeight="1" spans="1:2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6.15" customHeight="1" spans="1:2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6.15" customHeight="1" spans="1:2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6.15" customHeight="1" spans="1:2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6.15" customHeight="1" spans="1:2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6.15" customHeight="1" spans="1:2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6.15" customHeight="1" spans="1:2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6.15" customHeight="1" spans="1:2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6.15" customHeight="1" spans="1:2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6.15" customHeight="1" spans="1:2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6.15" customHeight="1" spans="1:2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6.15" customHeight="1" spans="1:2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6.15" customHeight="1" spans="1:2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6.15" customHeight="1" spans="1:2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6.15" customHeight="1" spans="1:2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6.15" customHeight="1" spans="1:2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6.15" customHeight="1" spans="1:2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6.15" customHeight="1" spans="1:2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6.15" customHeight="1" spans="1:2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6.15" customHeight="1" spans="1:2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6.15" customHeight="1" spans="1:2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6.15" customHeight="1" spans="1:2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6.15" customHeight="1" spans="1:2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6.15" customHeight="1" spans="1:2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6.15" customHeight="1" spans="1:2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6.15" customHeight="1" spans="1:2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6.15" customHeight="1" spans="1:2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6.15" customHeight="1" spans="1:2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6.15" customHeight="1" spans="1:2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6.15" customHeight="1" spans="1:2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6.15" customHeight="1" spans="1:2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6.15" customHeight="1" spans="1:2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6.15" customHeight="1" spans="1:2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6.15" customHeight="1" spans="1:2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6.15" customHeight="1" spans="1:2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6.15" customHeight="1" spans="1:2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6.15" customHeight="1" spans="1:2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6.15" customHeight="1" spans="1:2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6.15" customHeight="1" spans="1:2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6.15" customHeight="1" spans="1:2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6.15" customHeight="1" spans="1:2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6.15" customHeight="1" spans="1:2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6.15" customHeight="1" spans="1:2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6.15" customHeight="1" spans="1:2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6.15" customHeight="1" spans="1:2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6.15" customHeight="1" spans="1:2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6.15" customHeight="1" spans="1:2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6.15" customHeight="1" spans="1:2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6.15" customHeight="1" spans="1:2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6.15" customHeight="1" spans="1:2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6.15" customHeight="1" spans="1:2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6.15" customHeight="1" spans="1:2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6.15" customHeight="1" spans="1:2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6.15" customHeight="1" spans="1:2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6.15" customHeight="1" spans="1:2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6.15" customHeight="1" spans="1:2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6.15" customHeight="1" spans="1:2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6.15" customHeight="1" spans="1:2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6.15" customHeight="1" spans="1:2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6.15" customHeight="1" spans="1:2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6.15" customHeight="1" spans="1:2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6.15" customHeight="1" spans="1:2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6.15" customHeight="1" spans="1:2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6.15" customHeight="1" spans="1:2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6.15" customHeight="1" spans="1:2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6.15" customHeight="1" spans="1: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6.15" customHeight="1" spans="1:2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6.15" customHeight="1" spans="1:2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6.15" customHeight="1" spans="1:2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6.15" customHeight="1" spans="1:2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6.15" customHeight="1" spans="1:2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6.15" customHeight="1" spans="1:2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6.15" customHeight="1" spans="1:2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6.15" customHeight="1" spans="1:2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6.15" customHeight="1" spans="1:2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6.15" customHeight="1" spans="1:2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6.15" customHeight="1" spans="1:2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6.15" customHeight="1" spans="1:2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6.15" customHeight="1" spans="1:2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6.15" customHeight="1" spans="1:2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6.15" customHeight="1" spans="1:2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6.15" customHeight="1" spans="1:2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6.15" customHeight="1" spans="1:2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6.15" customHeight="1" spans="1:2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6.15" customHeight="1" spans="1:2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6.15" customHeight="1" spans="1:2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6.15" customHeight="1" spans="1:2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6.15" customHeight="1" spans="1:2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6.15" customHeight="1" spans="1:2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6.15" customHeight="1" spans="1:2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6.15" customHeight="1" spans="1:2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6.15" customHeight="1" spans="1:2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6.15" customHeight="1" spans="1:2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6.15" customHeight="1" spans="1:2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6.15" customHeight="1" spans="1:2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6.15" customHeight="1" spans="1:2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6.15" customHeight="1" spans="1:2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6.15" customHeight="1" spans="1:2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6.15" customHeight="1" spans="1:2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6.15" customHeight="1" spans="1:2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6.15" customHeight="1" spans="1:2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6.15" customHeight="1" spans="1:2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6.15" customHeight="1" spans="1:2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6.15" customHeight="1" spans="1:2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6.15" customHeight="1" spans="1:2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6.15" customHeight="1" spans="1:2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6.15" customHeight="1" spans="1:2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6.15" customHeight="1" spans="1:2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6.15" customHeight="1" spans="1:2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6.15" customHeight="1" spans="1:2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6.15" customHeight="1" spans="1:2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6.15" customHeight="1" spans="1:2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6.15" customHeight="1" spans="1:2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6.15" customHeight="1" spans="1:2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6.15" customHeight="1" spans="1:2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6.15" customHeight="1" spans="1:2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6.15" customHeight="1" spans="1:2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6.15" customHeight="1" spans="1:2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6.15" customHeight="1" spans="1:2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6.15" customHeight="1" spans="1:2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6.15" customHeight="1" spans="1:2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6.15" customHeight="1" spans="1:2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6.15" customHeight="1" spans="1:2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6.15" customHeight="1" spans="1:2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6.15" customHeight="1" spans="1:2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6.15" customHeight="1" spans="1:2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6.15" customHeight="1" spans="1:2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6.15" customHeight="1" spans="1:2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6.15" customHeight="1" spans="1:2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6.15" customHeight="1" spans="1:2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6.15" customHeight="1" spans="1:2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6.15" customHeight="1" spans="1:2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6.15" customHeight="1" spans="1:2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6.15" customHeight="1" spans="1:2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6.15" customHeight="1" spans="1:2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6.15" customHeight="1" spans="1:2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6.15" customHeight="1" spans="1:2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6.15" customHeight="1" spans="1:2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6.15" customHeight="1" spans="1:2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6.15" customHeight="1" spans="1:2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6.15" customHeight="1" spans="1:2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6.15" customHeight="1" spans="1:2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6.15" customHeight="1" spans="1:2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6.15" customHeight="1" spans="1:2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6.15" customHeight="1" spans="1:2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6.15" customHeight="1" spans="1:2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6.15" customHeight="1" spans="1:2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6.15" customHeight="1" spans="1:2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6.15" customHeight="1" spans="1:2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6.15" customHeight="1" spans="1:2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6.15" customHeight="1" spans="1:2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6.15" customHeight="1" spans="1:2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6.15" customHeight="1" spans="1:2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6.15" customHeight="1" spans="1:2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6.15" customHeight="1" spans="1:2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6.15" customHeight="1" spans="1:2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6.15" customHeight="1" spans="1:2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6.15" customHeight="1" spans="1:2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6.15" customHeight="1" spans="1:2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6.15" customHeight="1" spans="1:2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6.15" customHeight="1" spans="1:2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6.15" customHeight="1" spans="1:2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6.15" customHeight="1" spans="1:2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6.15" customHeight="1" spans="1:2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6.15" customHeight="1" spans="1:2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6.15" customHeight="1" spans="1: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6.15" customHeight="1" spans="1:2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6.15" customHeight="1" spans="1:2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6.15" customHeight="1" spans="1:2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6.15" customHeight="1" spans="1:2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6.15" customHeight="1" spans="1:2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6.15" customHeight="1" spans="1:2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6.15" customHeight="1" spans="1:2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6.15" customHeight="1" spans="1:2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6.15" customHeight="1" spans="1:2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6.15" customHeight="1" spans="1:2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6.15" customHeight="1" spans="1:2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6.15" customHeight="1" spans="1:2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6.15" customHeight="1" spans="1:2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6.15" customHeight="1" spans="1:2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6.15" customHeight="1" spans="1:2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6.15" customHeight="1" spans="1:2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6.15" customHeight="1" spans="1:2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6.15" customHeight="1" spans="1:2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6.15" customHeight="1" spans="1:2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6.15" customHeight="1" spans="1:2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6.15" customHeight="1" spans="1:2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6.15" customHeight="1" spans="1:2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6.15" customHeight="1" spans="1:2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6.15" customHeight="1" spans="1:2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6.15" customHeight="1" spans="1:2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6.15" customHeight="1" spans="1:2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6.15" customHeight="1" spans="1:2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6.15" customHeight="1" spans="1:2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6.15" customHeight="1" spans="1:2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6.15" customHeight="1" spans="1:2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6.15" customHeight="1" spans="1:2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6.15" customHeight="1" spans="1:2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6.15" customHeight="1" spans="1:2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6.15" customHeight="1" spans="1:2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6.15" customHeight="1" spans="1:2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6.15" customHeight="1" spans="1:2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6.15" customHeight="1" spans="1:2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6.15" customHeight="1" spans="1:2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6.15" customHeight="1" spans="1:2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6.15" customHeight="1" spans="1:2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6.15" customHeight="1" spans="1:2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6.15" customHeight="1" spans="1:2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6.15" customHeight="1" spans="1:2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6.15" customHeight="1" spans="1:2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6.15" customHeight="1" spans="1:2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6.15" customHeight="1" spans="1:2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6.15" customHeight="1" spans="1:2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6.15" customHeight="1" spans="1:2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6.15" customHeight="1" spans="1:2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6.15" customHeight="1" spans="1:2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6.15" customHeight="1" spans="1:2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6.15" customHeight="1" spans="1:2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6.15" customHeight="1" spans="1:2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6.15" customHeight="1" spans="1:2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6.15" customHeight="1" spans="1:2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6.15" customHeight="1" spans="1:2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6.15" customHeight="1" spans="1:2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6.15" customHeight="1" spans="1:2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6.15" customHeight="1" spans="1:2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6.15" customHeight="1" spans="1:2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6.15" customHeight="1" spans="1:2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6.15" customHeight="1" spans="1:2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6.15" customHeight="1" spans="1:2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6.15" customHeight="1" spans="1:26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6.15" customHeight="1" spans="1:26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6.15" customHeight="1" spans="1:26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6.15" customHeight="1" spans="1:26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6.15" customHeight="1" spans="1:26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6.15" customHeight="1" spans="1:26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6.15" customHeight="1" spans="1:2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6.15" customHeight="1" spans="1:26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6.15" customHeight="1" spans="1:26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6.15" customHeight="1" spans="1:26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6.15" customHeight="1" spans="1:26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6.15" customHeight="1" spans="1:26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6.15" customHeight="1" spans="1:26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6.15" customHeight="1" spans="1:26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6.15" customHeight="1" spans="1:26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6.15" customHeight="1" spans="1:26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6.15" customHeight="1" spans="1:2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6.15" customHeight="1" spans="1:26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6.15" customHeight="1" spans="1:26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6.15" customHeight="1" spans="1:26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6.15" customHeight="1" spans="1:26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6.15" customHeight="1" spans="1:26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6.15" customHeight="1" spans="1:26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6.15" customHeight="1" spans="1:26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6.15" customHeight="1" spans="1:26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6.15" customHeight="1" spans="1:26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6.15" customHeight="1" spans="1:2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6.15" customHeight="1" spans="1:26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6.15" customHeight="1" spans="1:26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6.15" customHeight="1" spans="1:26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6.15" customHeight="1" spans="1:26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6.15" customHeight="1" spans="1:26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6.15" customHeight="1" spans="1:26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6.15" customHeight="1" spans="1:26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6.15" customHeight="1" spans="1:26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6.15" customHeight="1" spans="1:26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6.15" customHeight="1" spans="1: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6.15" customHeight="1" spans="1:26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6.15" customHeight="1" spans="1:26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6.15" customHeight="1" spans="1:26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6.15" customHeight="1" spans="1:26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6.15" customHeight="1" spans="1:26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6.15" customHeight="1" spans="1:26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6.15" customHeight="1" spans="1:26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6.15" customHeight="1" spans="1:26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6.15" customHeight="1" spans="1:26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6.15" customHeight="1" spans="1:2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6.15" customHeight="1" spans="1:26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6.15" customHeight="1" spans="1:26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6.15" customHeight="1" spans="1:26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6.15" customHeight="1" spans="1:26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6.15" customHeight="1" spans="1:26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6.15" customHeight="1" spans="1:26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6.15" customHeight="1" spans="1:26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6.15" customHeight="1" spans="1:26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6.15" customHeight="1" spans="1:26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6.15" customHeight="1" spans="1:2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6.15" customHeight="1" spans="1:26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6.15" customHeight="1" spans="1:26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6.15" customHeight="1" spans="1:26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6.15" customHeight="1" spans="1:26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6.15" customHeight="1" spans="1:26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6.15" customHeight="1" spans="1:26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6.15" customHeight="1" spans="1:26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6.15" customHeight="1" spans="1:26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6.15" customHeight="1" spans="1:26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6.15" customHeight="1" spans="1:2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6.15" customHeight="1" spans="1:26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6.15" customHeight="1" spans="1:26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6.15" customHeight="1" spans="1:26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6.15" customHeight="1" spans="1:26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6.15" customHeight="1" spans="1:26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6.15" customHeight="1" spans="1:26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6.15" customHeight="1" spans="1:26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6.15" customHeight="1" spans="1:26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6.15" customHeight="1" spans="1:26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6.15" customHeight="1" spans="1:2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6.15" customHeight="1" spans="1:26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6.15" customHeight="1" spans="1:26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6.15" customHeight="1" spans="1:26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6.15" customHeight="1" spans="1:26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6.15" customHeight="1" spans="1:26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6.15" customHeight="1" spans="1:26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6.15" customHeight="1" spans="1:26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6.15" customHeight="1" spans="1:26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6.15" customHeight="1" spans="1:26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6.15" customHeight="1" spans="1:2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6.15" customHeight="1" spans="1:26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6.15" customHeight="1" spans="1:26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6.15" customHeight="1" spans="1:26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6.15" customHeight="1" spans="1:26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6.15" customHeight="1" spans="1:26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6.15" customHeight="1" spans="1:26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6.15" customHeight="1" spans="1:26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6.15" customHeight="1" spans="1:26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6.15" customHeight="1" spans="1:26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6.15" customHeight="1" spans="1:2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6.15" customHeight="1" spans="1:26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6.15" customHeight="1" spans="1:26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6.15" customHeight="1" spans="1:26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6.15" customHeight="1" spans="1:26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6.15" customHeight="1" spans="1:26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6.15" customHeight="1" spans="1:26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6.15" customHeight="1" spans="1:26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6.15" customHeight="1" spans="1:26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6.15" customHeight="1" spans="1:26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6.15" customHeight="1" spans="1:2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6.15" customHeight="1" spans="1:26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6.15" customHeight="1" spans="1:26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6.15" customHeight="1" spans="1:26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6.15" customHeight="1" spans="1:26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6.15" customHeight="1" spans="1:26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6.15" customHeight="1" spans="1:26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6.15" customHeight="1" spans="1:26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6.15" customHeight="1" spans="1:26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6.15" customHeight="1" spans="1:26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6.15" customHeight="1" spans="1:2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6.15" customHeight="1" spans="1:26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6.15" customHeight="1" spans="1:26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6.15" customHeight="1" spans="1:26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6.15" customHeight="1" spans="1:26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6.15" customHeight="1" spans="1:26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6.15" customHeight="1" spans="1:26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6.15" customHeight="1" spans="1:26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6.15" customHeight="1" spans="1:26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6.15" customHeight="1" spans="1:26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6.15" customHeight="1" spans="1:2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6.15" customHeight="1" spans="1:26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6.15" customHeight="1" spans="1:26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6.15" customHeight="1" spans="1:26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6.15" customHeight="1" spans="1:26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6.15" customHeight="1" spans="1:26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6.15" customHeight="1" spans="1:26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6.15" customHeight="1" spans="1:26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6.15" customHeight="1" spans="1:26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6.15" customHeight="1" spans="1:26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6.15" customHeight="1" spans="1: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6.15" customHeight="1" spans="1:26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6.15" customHeight="1" spans="1:26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6.15" customHeight="1" spans="1:26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6.15" customHeight="1" spans="1:26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6.15" customHeight="1" spans="1:26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6.15" customHeight="1" spans="1:26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6.15" customHeight="1" spans="1:26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6.15" customHeight="1" spans="1:26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6.15" customHeight="1" spans="1:26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6.15" customHeight="1" spans="1:2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6.15" customHeight="1" spans="1:26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6.15" customHeight="1" spans="1:26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6.15" customHeight="1" spans="1:26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6.15" customHeight="1" spans="1:26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6.15" customHeight="1" spans="1:26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6.15" customHeight="1" spans="1:26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6.15" customHeight="1" spans="1:26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6.15" customHeight="1" spans="1:26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6.15" customHeight="1" spans="1:26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6.15" customHeight="1" spans="1:2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6.15" customHeight="1" spans="1:26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6.15" customHeight="1" spans="1:26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6.15" customHeight="1" spans="1:26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6.15" customHeight="1" spans="1:26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6.15" customHeight="1" spans="1:26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6.15" customHeight="1" spans="1:26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6.15" customHeight="1" spans="1:26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6.15" customHeight="1" spans="1:26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6.15" customHeight="1" spans="1:26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6.15" customHeight="1" spans="1:2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6.15" customHeight="1" spans="1:26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6.15" customHeight="1" spans="1:26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6.15" customHeight="1" spans="1:26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6.15" customHeight="1" spans="1:26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6.15" customHeight="1" spans="1:26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6.15" customHeight="1" spans="1:26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6.15" customHeight="1" spans="1:26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6.15" customHeight="1" spans="1:26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6.15" customHeight="1" spans="1:26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6.15" customHeight="1" spans="1:2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6.15" customHeight="1" spans="1:26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6.15" customHeight="1" spans="1:26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6.15" customHeight="1" spans="1:26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6.15" customHeight="1" spans="1:26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6.15" customHeight="1" spans="1:26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6.15" customHeight="1" spans="1:26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6.15" customHeight="1" spans="1:26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6.15" customHeight="1" spans="1:26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6.15" customHeight="1" spans="1:26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6.15" customHeight="1" spans="1:2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6.15" customHeight="1" spans="1:26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6.15" customHeight="1" spans="1:26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6.15" customHeight="1" spans="1:26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6.15" customHeight="1" spans="1:26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6.15" customHeight="1" spans="1:26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6.15" customHeight="1" spans="1:26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6.15" customHeight="1" spans="1:26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6.15" customHeight="1" spans="1:26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6.15" customHeight="1" spans="1:26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6.15" customHeight="1" spans="1:2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6.15" customHeight="1" spans="1:26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6.15" customHeight="1" spans="1:26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printOptions horizontalCentered="1" gridLines="1"/>
  <pageMargins left="0.25" right="0.25" top="0.75" bottom="0.75" header="0" footer="0"/>
  <pageSetup paperSize="9" scale="90" pageOrder="overThenDown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8"/>
  <sheetViews>
    <sheetView view="pageBreakPreview" zoomScaleNormal="100" workbookViewId="0">
      <selection activeCell="L7" sqref="L7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21.7851851851852" style="1" customWidth="1"/>
    <col min="6" max="6" width="8" style="1" customWidth="1"/>
    <col min="7" max="7" width="7.77777777777778" style="1" customWidth="1"/>
    <col min="8" max="9" width="8" style="1" customWidth="1"/>
    <col min="10" max="12" width="7.66666666666667" style="1" customWidth="1"/>
    <col min="13" max="13" width="4.88888888888889" style="1" customWidth="1"/>
    <col min="14" max="14" width="7.66666666666667" style="1" customWidth="1"/>
    <col min="15" max="16" width="7.55555555555556" style="1" customWidth="1"/>
    <col min="17" max="17" width="5.88888888888889" style="1" customWidth="1"/>
    <col min="18" max="18" width="9" style="1" customWidth="1"/>
    <col min="19" max="19" width="25.4444444444444" style="1" customWidth="1"/>
    <col min="20" max="26" width="10.6666666666667" style="1" customWidth="1"/>
    <col min="27" max="16384" width="10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50</v>
      </c>
      <c r="F1" s="6"/>
      <c r="G1" s="3"/>
      <c r="H1" s="3"/>
      <c r="I1" s="4"/>
      <c r="J1" s="54"/>
      <c r="K1" s="54"/>
      <c r="L1" s="54"/>
      <c r="M1" s="54"/>
      <c r="N1" s="54"/>
      <c r="O1" s="54"/>
      <c r="P1" s="54"/>
      <c r="Q1" s="54"/>
      <c r="R1" s="54"/>
      <c r="S1" s="53"/>
      <c r="T1" s="53"/>
      <c r="U1" s="53"/>
      <c r="V1" s="53"/>
      <c r="W1" s="53"/>
      <c r="X1" s="53"/>
      <c r="Y1" s="53"/>
      <c r="Z1" s="53"/>
    </row>
    <row r="2" s="1" customFormat="1" ht="15.95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55"/>
      <c r="J2" s="56"/>
      <c r="K2" s="56"/>
      <c r="L2" s="56"/>
      <c r="M2" s="56"/>
      <c r="N2" s="56"/>
      <c r="O2" s="5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="1" customFormat="1" ht="15.95" customHeight="1" spans="1:26">
      <c r="A3" s="15" t="s">
        <v>5</v>
      </c>
      <c r="B3" s="16"/>
      <c r="C3" s="17">
        <v>45338</v>
      </c>
      <c r="D3" s="18" t="s">
        <v>6</v>
      </c>
      <c r="E3" s="11"/>
      <c r="F3" s="12"/>
      <c r="G3" s="19"/>
      <c r="H3" s="20"/>
      <c r="I3" s="57"/>
      <c r="J3" s="56"/>
      <c r="K3" s="56"/>
      <c r="L3" s="56"/>
      <c r="M3" s="56"/>
      <c r="N3" s="56"/>
      <c r="O3" s="56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="1" customFormat="1" ht="15.95" customHeight="1" spans="1:26">
      <c r="A4" s="15" t="s">
        <v>7</v>
      </c>
      <c r="B4" s="16"/>
      <c r="C4" s="21"/>
      <c r="D4" s="18" t="s">
        <v>8</v>
      </c>
      <c r="E4" s="11" t="s">
        <v>9</v>
      </c>
      <c r="F4" s="12"/>
      <c r="G4" s="19"/>
      <c r="H4" s="20"/>
      <c r="I4" s="57"/>
      <c r="J4" s="56"/>
      <c r="K4" s="56"/>
      <c r="L4" s="56"/>
      <c r="M4" s="56"/>
      <c r="N4" s="56"/>
      <c r="O4" s="56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="1" customFormat="1" ht="15.95" customHeight="1" spans="1:26">
      <c r="A5" s="15" t="s">
        <v>10</v>
      </c>
      <c r="B5" s="16"/>
      <c r="C5" s="22"/>
      <c r="D5" s="18" t="s">
        <v>11</v>
      </c>
      <c r="E5" s="11" t="s">
        <v>12</v>
      </c>
      <c r="F5" s="12"/>
      <c r="G5" s="19"/>
      <c r="H5" s="20"/>
      <c r="I5" s="57"/>
      <c r="J5" s="56"/>
      <c r="K5" s="56"/>
      <c r="L5" s="56"/>
      <c r="M5" s="56"/>
      <c r="N5" s="56"/>
      <c r="O5" s="56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="1" customFormat="1" ht="15.95" customHeight="1" spans="1:26">
      <c r="A6" s="15" t="s">
        <v>13</v>
      </c>
      <c r="B6" s="16"/>
      <c r="C6" s="23" t="s">
        <v>51</v>
      </c>
      <c r="D6" s="18" t="s">
        <v>15</v>
      </c>
      <c r="E6" s="11" t="s">
        <v>52</v>
      </c>
      <c r="F6" s="12"/>
      <c r="G6" s="24"/>
      <c r="H6" s="25"/>
      <c r="I6" s="58"/>
      <c r="J6" s="56"/>
      <c r="K6" s="56"/>
      <c r="L6" s="56"/>
      <c r="M6" s="56"/>
      <c r="N6" s="56"/>
      <c r="O6" s="5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="1" customFormat="1" ht="15.95" customHeight="1" spans="1:26">
      <c r="A7" s="26"/>
      <c r="B7" s="27" t="s">
        <v>17</v>
      </c>
      <c r="C7" s="28"/>
      <c r="D7" s="28"/>
      <c r="E7" s="29"/>
      <c r="F7" s="30" t="s">
        <v>18</v>
      </c>
      <c r="G7" s="31" t="s">
        <v>52</v>
      </c>
      <c r="H7" s="30" t="s">
        <v>53</v>
      </c>
      <c r="I7" s="60" t="s">
        <v>54</v>
      </c>
      <c r="J7" s="61"/>
      <c r="K7" s="62"/>
      <c r="L7" s="61"/>
      <c r="M7" s="61"/>
      <c r="N7" s="61"/>
      <c r="O7" s="62"/>
      <c r="P7" s="61"/>
      <c r="Q7" s="61"/>
      <c r="R7" s="62"/>
      <c r="S7" s="63"/>
      <c r="T7" s="53"/>
      <c r="U7" s="53"/>
      <c r="V7" s="53"/>
      <c r="W7" s="53"/>
      <c r="X7" s="53"/>
      <c r="Y7" s="53"/>
      <c r="Z7" s="53"/>
    </row>
    <row r="8" s="1" customFormat="1" customHeight="1" spans="1:26">
      <c r="A8" s="32"/>
      <c r="B8" s="33"/>
      <c r="C8" s="34"/>
      <c r="D8" s="34"/>
      <c r="E8" s="35"/>
      <c r="F8" s="36"/>
      <c r="G8" s="36"/>
      <c r="H8" s="36"/>
      <c r="I8" s="36"/>
      <c r="J8" s="63"/>
      <c r="K8" s="63"/>
      <c r="L8" s="63"/>
      <c r="M8" s="64"/>
      <c r="N8" s="63"/>
      <c r="O8" s="63"/>
      <c r="P8" s="63"/>
      <c r="Q8" s="64"/>
      <c r="R8" s="63"/>
      <c r="S8" s="63"/>
      <c r="T8" s="53"/>
      <c r="U8" s="53"/>
      <c r="V8" s="53"/>
      <c r="W8" s="53"/>
      <c r="X8" s="53"/>
      <c r="Y8" s="53"/>
      <c r="Z8" s="53"/>
    </row>
    <row r="9" s="1" customFormat="1" ht="22" customHeight="1" spans="1:26">
      <c r="A9" s="37"/>
      <c r="B9" s="38" t="s">
        <v>26</v>
      </c>
      <c r="C9" s="39"/>
      <c r="D9" s="39"/>
      <c r="E9" s="68" t="s">
        <v>27</v>
      </c>
      <c r="F9" s="41">
        <v>44930</v>
      </c>
      <c r="G9" s="69">
        <v>9</v>
      </c>
      <c r="H9" s="70">
        <f>SUM(G9+0.125)</f>
        <v>9.125</v>
      </c>
      <c r="I9" s="70">
        <f>SUM(H9+0.125)</f>
        <v>9.25</v>
      </c>
      <c r="J9" s="65"/>
      <c r="K9" s="65"/>
      <c r="L9" s="66"/>
      <c r="M9" s="65"/>
      <c r="N9" s="65"/>
      <c r="O9" s="65"/>
      <c r="P9" s="66"/>
      <c r="Q9" s="65"/>
      <c r="R9" s="65"/>
      <c r="S9" s="67"/>
      <c r="T9" s="53"/>
      <c r="U9" s="53"/>
      <c r="V9" s="53"/>
      <c r="W9" s="53"/>
      <c r="X9" s="53"/>
      <c r="Y9" s="53"/>
      <c r="Z9" s="53"/>
    </row>
    <row r="10" s="1" customFormat="1" ht="22" customHeight="1" spans="1:26">
      <c r="A10" s="43"/>
      <c r="B10" s="38" t="s">
        <v>28</v>
      </c>
      <c r="C10" s="39"/>
      <c r="D10" s="39"/>
      <c r="E10" s="68" t="s">
        <v>29</v>
      </c>
      <c r="F10" s="44">
        <v>44928</v>
      </c>
      <c r="G10" s="69">
        <v>44</v>
      </c>
      <c r="H10" s="70">
        <f>SUM(G10+0.25)</f>
        <v>44.25</v>
      </c>
      <c r="I10" s="70">
        <f>SUM(H10+0.25)</f>
        <v>44.5</v>
      </c>
      <c r="J10" s="65"/>
      <c r="K10" s="65"/>
      <c r="L10" s="66"/>
      <c r="M10" s="65"/>
      <c r="N10" s="65"/>
      <c r="O10" s="65"/>
      <c r="P10" s="66"/>
      <c r="Q10" s="65"/>
      <c r="R10" s="65"/>
      <c r="S10" s="67"/>
      <c r="T10" s="53"/>
      <c r="U10" s="53"/>
      <c r="V10" s="53"/>
      <c r="W10" s="53"/>
      <c r="X10" s="53"/>
      <c r="Y10" s="53"/>
      <c r="Z10" s="53"/>
    </row>
    <row r="11" s="1" customFormat="1" ht="22" customHeight="1" spans="1:26">
      <c r="A11" s="43"/>
      <c r="B11" s="45" t="s">
        <v>30</v>
      </c>
      <c r="C11" s="46"/>
      <c r="D11" s="46"/>
      <c r="E11" s="68" t="s">
        <v>31</v>
      </c>
      <c r="F11" s="47">
        <v>0.125</v>
      </c>
      <c r="G11" s="69">
        <v>2</v>
      </c>
      <c r="H11" s="71">
        <f>SUM(G11+0)</f>
        <v>2</v>
      </c>
      <c r="I11" s="71">
        <f>SUM(H11+0)</f>
        <v>2</v>
      </c>
      <c r="J11" s="65"/>
      <c r="K11" s="65"/>
      <c r="L11" s="66"/>
      <c r="M11" s="65"/>
      <c r="N11" s="65"/>
      <c r="O11" s="65"/>
      <c r="P11" s="66"/>
      <c r="Q11" s="65"/>
      <c r="R11" s="65"/>
      <c r="S11" s="67"/>
      <c r="T11" s="53"/>
      <c r="U11" s="53"/>
      <c r="V11" s="53"/>
      <c r="W11" s="53"/>
      <c r="X11" s="53"/>
      <c r="Y11" s="53"/>
      <c r="Z11" s="53"/>
    </row>
    <row r="12" s="1" customFormat="1" ht="22" customHeight="1" spans="1:26">
      <c r="A12" s="43"/>
      <c r="B12" s="38" t="s">
        <v>32</v>
      </c>
      <c r="C12" s="39"/>
      <c r="D12" s="39"/>
      <c r="E12" s="68" t="s">
        <v>33</v>
      </c>
      <c r="F12" s="48">
        <v>44928</v>
      </c>
      <c r="G12" s="69">
        <v>43</v>
      </c>
      <c r="H12" s="72">
        <f t="shared" ref="H12:H16" si="0">SUM(G12+2.5)</f>
        <v>45.5</v>
      </c>
      <c r="I12" s="72">
        <f t="shared" ref="I12:I16" si="1">SUM(H12+2.5)</f>
        <v>48</v>
      </c>
      <c r="J12" s="65"/>
      <c r="K12" s="65"/>
      <c r="L12" s="66"/>
      <c r="M12" s="65"/>
      <c r="N12" s="65"/>
      <c r="O12" s="65"/>
      <c r="P12" s="66"/>
      <c r="Q12" s="65"/>
      <c r="R12" s="65"/>
      <c r="S12" s="67"/>
      <c r="T12" s="53"/>
      <c r="U12" s="53"/>
      <c r="V12" s="53"/>
      <c r="W12" s="53"/>
      <c r="X12" s="53"/>
      <c r="Y12" s="53"/>
      <c r="Z12" s="53"/>
    </row>
    <row r="13" s="1" customFormat="1" ht="22" customHeight="1" spans="1:26">
      <c r="A13" s="43"/>
      <c r="B13" s="38" t="s">
        <v>34</v>
      </c>
      <c r="C13" s="39"/>
      <c r="D13" s="39"/>
      <c r="E13" s="73" t="s">
        <v>35</v>
      </c>
      <c r="F13" s="48">
        <v>44928</v>
      </c>
      <c r="G13" s="69">
        <v>44</v>
      </c>
      <c r="H13" s="72">
        <f t="shared" si="0"/>
        <v>46.5</v>
      </c>
      <c r="I13" s="72">
        <f t="shared" si="1"/>
        <v>49</v>
      </c>
      <c r="J13" s="65"/>
      <c r="K13" s="65"/>
      <c r="L13" s="66"/>
      <c r="M13" s="65"/>
      <c r="N13" s="65"/>
      <c r="O13" s="65"/>
      <c r="P13" s="66"/>
      <c r="Q13" s="65"/>
      <c r="R13" s="65"/>
      <c r="S13" s="67"/>
      <c r="T13" s="53"/>
      <c r="U13" s="53"/>
      <c r="V13" s="53"/>
      <c r="W13" s="53"/>
      <c r="X13" s="53"/>
      <c r="Y13" s="53"/>
      <c r="Z13" s="53"/>
    </row>
    <row r="14" s="1" customFormat="1" ht="22" customHeight="1" spans="1:26">
      <c r="A14" s="43"/>
      <c r="B14" s="50" t="s">
        <v>36</v>
      </c>
      <c r="C14" s="51"/>
      <c r="D14" s="51"/>
      <c r="E14" s="73" t="s">
        <v>37</v>
      </c>
      <c r="F14" s="48">
        <v>44928</v>
      </c>
      <c r="G14" s="69">
        <v>41</v>
      </c>
      <c r="H14" s="72">
        <f t="shared" si="0"/>
        <v>43.5</v>
      </c>
      <c r="I14" s="72">
        <f t="shared" si="1"/>
        <v>46</v>
      </c>
      <c r="J14" s="65"/>
      <c r="K14" s="65"/>
      <c r="L14" s="66"/>
      <c r="M14" s="65"/>
      <c r="N14" s="65"/>
      <c r="O14" s="65"/>
      <c r="P14" s="66"/>
      <c r="Q14" s="65"/>
      <c r="R14" s="65"/>
      <c r="S14" s="67"/>
      <c r="T14" s="53"/>
      <c r="U14" s="53"/>
      <c r="V14" s="53"/>
      <c r="W14" s="53"/>
      <c r="X14" s="53"/>
      <c r="Y14" s="53"/>
      <c r="Z14" s="53"/>
    </row>
    <row r="15" s="1" customFormat="1" ht="22" customHeight="1" spans="1:26">
      <c r="A15" s="43"/>
      <c r="B15" s="50" t="s">
        <v>38</v>
      </c>
      <c r="C15" s="51"/>
      <c r="D15" s="51"/>
      <c r="E15" s="73" t="s">
        <v>39</v>
      </c>
      <c r="F15" s="48">
        <v>44928</v>
      </c>
      <c r="G15" s="74">
        <v>116</v>
      </c>
      <c r="H15" s="72">
        <f t="shared" si="0"/>
        <v>118.5</v>
      </c>
      <c r="I15" s="72">
        <f t="shared" si="1"/>
        <v>121</v>
      </c>
      <c r="J15" s="65"/>
      <c r="K15" s="65"/>
      <c r="L15" s="66"/>
      <c r="M15" s="65"/>
      <c r="N15" s="65"/>
      <c r="O15" s="65"/>
      <c r="P15" s="66"/>
      <c r="Q15" s="65"/>
      <c r="R15" s="65"/>
      <c r="S15" s="67"/>
      <c r="T15" s="53"/>
      <c r="U15" s="53"/>
      <c r="V15" s="53"/>
      <c r="W15" s="53"/>
      <c r="X15" s="53"/>
      <c r="Y15" s="53"/>
      <c r="Z15" s="53"/>
    </row>
    <row r="16" s="1" customFormat="1" ht="22" customHeight="1" spans="1:26">
      <c r="A16" s="43"/>
      <c r="B16" s="38" t="s">
        <v>40</v>
      </c>
      <c r="C16" s="39"/>
      <c r="D16" s="39"/>
      <c r="E16" s="73" t="s">
        <v>41</v>
      </c>
      <c r="F16" s="48">
        <v>44928</v>
      </c>
      <c r="G16" s="74">
        <v>84</v>
      </c>
      <c r="H16" s="72">
        <f t="shared" si="0"/>
        <v>86.5</v>
      </c>
      <c r="I16" s="72">
        <f t="shared" si="1"/>
        <v>89</v>
      </c>
      <c r="J16" s="65"/>
      <c r="K16" s="65"/>
      <c r="L16" s="66"/>
      <c r="M16" s="65"/>
      <c r="N16" s="65"/>
      <c r="O16" s="65"/>
      <c r="P16" s="66"/>
      <c r="Q16" s="65"/>
      <c r="R16" s="65"/>
      <c r="S16" s="67"/>
      <c r="T16" s="53"/>
      <c r="U16" s="53"/>
      <c r="V16" s="53"/>
      <c r="W16" s="53"/>
      <c r="X16" s="53"/>
      <c r="Y16" s="53"/>
      <c r="Z16" s="53"/>
    </row>
    <row r="17" s="1" customFormat="1" ht="22" customHeight="1" spans="1:26">
      <c r="A17" s="43"/>
      <c r="B17" s="50" t="s">
        <v>42</v>
      </c>
      <c r="C17" s="51"/>
      <c r="D17" s="51"/>
      <c r="E17" s="73" t="s">
        <v>43</v>
      </c>
      <c r="F17" s="52">
        <v>0.25</v>
      </c>
      <c r="G17" s="69">
        <v>31</v>
      </c>
      <c r="H17" s="71">
        <f>SUM(G17+0)</f>
        <v>31</v>
      </c>
      <c r="I17" s="71">
        <f t="shared" ref="I17:I20" si="2">SUM(H17+0)</f>
        <v>31</v>
      </c>
      <c r="J17" s="65"/>
      <c r="K17" s="65"/>
      <c r="L17" s="66"/>
      <c r="M17" s="65"/>
      <c r="N17" s="65"/>
      <c r="O17" s="65"/>
      <c r="P17" s="66"/>
      <c r="Q17" s="65"/>
      <c r="R17" s="65"/>
      <c r="S17" s="67"/>
      <c r="T17" s="53"/>
      <c r="U17" s="53"/>
      <c r="V17" s="53"/>
      <c r="W17" s="53"/>
      <c r="X17" s="53"/>
      <c r="Y17" s="53"/>
      <c r="Z17" s="53"/>
    </row>
    <row r="18" s="1" customFormat="1" ht="22" customHeight="1" spans="1:26">
      <c r="A18" s="43"/>
      <c r="B18" s="50" t="s">
        <v>44</v>
      </c>
      <c r="C18" s="51"/>
      <c r="D18" s="51"/>
      <c r="E18" s="73" t="s">
        <v>45</v>
      </c>
      <c r="F18" s="52">
        <v>0.25</v>
      </c>
      <c r="G18" s="69">
        <v>13.125</v>
      </c>
      <c r="H18" s="75">
        <f>SUM(G18+0.5)</f>
        <v>13.625</v>
      </c>
      <c r="I18" s="76">
        <f t="shared" si="2"/>
        <v>13.625</v>
      </c>
      <c r="J18" s="65"/>
      <c r="K18" s="65"/>
      <c r="L18" s="66"/>
      <c r="M18" s="65"/>
      <c r="N18" s="65"/>
      <c r="O18" s="65"/>
      <c r="P18" s="66"/>
      <c r="Q18" s="65"/>
      <c r="R18" s="65"/>
      <c r="S18" s="67"/>
      <c r="T18" s="53"/>
      <c r="U18" s="53"/>
      <c r="V18" s="53"/>
      <c r="W18" s="53"/>
      <c r="X18" s="53"/>
      <c r="Y18" s="53"/>
      <c r="Z18" s="53"/>
    </row>
    <row r="19" s="1" customFormat="1" ht="22" customHeight="1" spans="1:26">
      <c r="A19" s="43"/>
      <c r="B19" s="50" t="s">
        <v>46</v>
      </c>
      <c r="C19" s="51"/>
      <c r="D19" s="51"/>
      <c r="E19" s="73" t="s">
        <v>47</v>
      </c>
      <c r="F19" s="47">
        <v>0.125</v>
      </c>
      <c r="G19" s="69">
        <v>2.5</v>
      </c>
      <c r="H19" s="71">
        <f>SUM(G19+0)</f>
        <v>2.5</v>
      </c>
      <c r="I19" s="71">
        <f t="shared" si="2"/>
        <v>2.5</v>
      </c>
      <c r="J19" s="65"/>
      <c r="K19" s="65"/>
      <c r="L19" s="66"/>
      <c r="M19" s="65"/>
      <c r="N19" s="65"/>
      <c r="O19" s="65"/>
      <c r="P19" s="66"/>
      <c r="Q19" s="65"/>
      <c r="R19" s="65"/>
      <c r="S19" s="67"/>
      <c r="T19" s="53"/>
      <c r="U19" s="53"/>
      <c r="V19" s="53"/>
      <c r="W19" s="53"/>
      <c r="X19" s="53"/>
      <c r="Y19" s="53"/>
      <c r="Z19" s="53"/>
    </row>
    <row r="20" s="1" customFormat="1" ht="22" customHeight="1" spans="1:26">
      <c r="A20" s="43"/>
      <c r="B20" s="50" t="s">
        <v>48</v>
      </c>
      <c r="C20" s="51"/>
      <c r="D20" s="51"/>
      <c r="E20" s="73" t="s">
        <v>49</v>
      </c>
      <c r="F20" s="47">
        <v>0.375</v>
      </c>
      <c r="G20" s="69">
        <v>37</v>
      </c>
      <c r="H20" s="71">
        <f>SUM(G20+2)</f>
        <v>39</v>
      </c>
      <c r="I20" s="71">
        <f t="shared" si="2"/>
        <v>39</v>
      </c>
      <c r="J20" s="65"/>
      <c r="K20" s="65"/>
      <c r="L20" s="66"/>
      <c r="M20" s="65"/>
      <c r="N20" s="65"/>
      <c r="O20" s="65"/>
      <c r="P20" s="66"/>
      <c r="Q20" s="65"/>
      <c r="R20" s="65"/>
      <c r="S20" s="67"/>
      <c r="T20" s="53"/>
      <c r="U20" s="53"/>
      <c r="V20" s="53"/>
      <c r="W20" s="53"/>
      <c r="X20" s="53"/>
      <c r="Y20" s="53"/>
      <c r="Z20" s="53"/>
    </row>
    <row r="21" s="1" customFormat="1" ht="15.95" customHeight="1" spans="1:26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="1" customFormat="1" ht="15.95" customHeight="1" spans="1:2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="1" customFormat="1" ht="15.95" customHeight="1" spans="1:26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="1" customFormat="1" ht="15.95" customHeight="1" spans="1:2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="1" customFormat="1" ht="15.95" customHeight="1" spans="1:26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="1" customFormat="1" ht="15.95" customHeight="1" spans="1:26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="1" customFormat="1" ht="15.95" customHeight="1" spans="1:26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="1" customFormat="1" ht="15.95" customHeight="1" spans="1: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="1" customFormat="1" ht="15.95" customHeight="1" spans="1:26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="1" customFormat="1" ht="15.95" customHeight="1" spans="1:2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1" customFormat="1" ht="15.95" customHeight="1" spans="1:2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1" customFormat="1" ht="15.95" customHeight="1" spans="1:2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1" customFormat="1" ht="15.95" customHeight="1" spans="1:26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1" customFormat="1" ht="15.95" customHeight="1" spans="1:2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1" customFormat="1" ht="15.95" customHeight="1" spans="1:2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1" customFormat="1" ht="15.95" customHeight="1" spans="1:2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1" customFormat="1" ht="15.95" customHeight="1" spans="1:26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="1" customFormat="1" ht="15.95" customHeight="1" spans="1:2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="1" customFormat="1" ht="15.95" customHeight="1" spans="1:26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="1" customFormat="1" ht="15.95" customHeight="1" spans="1:2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="1" customFormat="1" ht="15.95" customHeight="1" spans="1:2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="1" customFormat="1" ht="15.95" customHeight="1" spans="1: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="1" customFormat="1" ht="15.95" customHeight="1" spans="1:2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="1" customFormat="1" ht="15.95" customHeight="1" spans="1:2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="1" customFormat="1" ht="15.95" customHeight="1" spans="1:2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="1" customFormat="1" ht="15.95" customHeight="1" spans="1:2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="1" customFormat="1" ht="15.95" customHeight="1" spans="1:26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="1" customFormat="1" ht="15.95" customHeight="1" spans="1:2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="1" customFormat="1" ht="15.95" customHeight="1" spans="1:2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="1" customFormat="1" ht="15.95" customHeight="1" spans="1:2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="1" customFormat="1" ht="15.95" customHeight="1" spans="1:2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="1" customFormat="1" ht="15.95" customHeight="1" spans="1:2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="1" customFormat="1" ht="15.95" customHeight="1" spans="1:2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="1" customFormat="1" ht="15.95" customHeight="1" spans="1:2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="1" customFormat="1" ht="15.95" customHeight="1" spans="1: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="1" customFormat="1" ht="15.95" customHeight="1" spans="1:2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="1" customFormat="1" ht="15.95" customHeight="1" spans="1:2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="1" customFormat="1" ht="15.95" customHeight="1" spans="1:2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="1" customFormat="1" ht="15.95" customHeight="1" spans="1:2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="1" customFormat="1" ht="15.95" customHeight="1" spans="1:2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="1" customFormat="1" ht="15.95" customHeight="1" spans="1:2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="1" customFormat="1" ht="15.95" customHeight="1" spans="1:2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="1" customFormat="1" ht="15.95" customHeight="1" spans="1:2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="1" customFormat="1" ht="15.95" customHeight="1" spans="1:2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="1" customFormat="1" ht="15.95" customHeight="1" spans="1:2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="1" customFormat="1" ht="15.95" customHeight="1" spans="1:2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="1" customFormat="1" ht="15.95" customHeight="1" spans="1:2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="1" customFormat="1" ht="15.95" customHeight="1" spans="1:2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="1" customFormat="1" ht="15.95" customHeight="1" spans="1:2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="1" customFormat="1" ht="15.95" customHeight="1" spans="1:2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="1" customFormat="1" ht="15.95" customHeight="1" spans="1:2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="1" customFormat="1" ht="15.95" customHeight="1" spans="1:2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="1" customFormat="1" ht="15.95" customHeight="1" spans="1:2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="1" customFormat="1" ht="15.95" customHeight="1" spans="1:2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="1" customFormat="1" ht="15.95" customHeight="1" spans="1:2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="1" customFormat="1" ht="15.95" customHeight="1" spans="1:2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="1" customFormat="1" ht="15.95" customHeight="1" spans="1:2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="1" customFormat="1" ht="15.95" customHeight="1" spans="1:2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="1" customFormat="1" ht="15.95" customHeight="1" spans="1:2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="1" customFormat="1" ht="15.95" customHeight="1" spans="1:2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="1" customFormat="1" ht="15.95" customHeight="1" spans="1:2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="1" customFormat="1" ht="15.95" customHeight="1" spans="1:2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="1" customFormat="1" ht="15.95" customHeight="1" spans="1:2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="1" customFormat="1" ht="15.95" customHeight="1" spans="1:2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="1" customFormat="1" ht="15.95" customHeight="1" spans="1:2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="1" customFormat="1" ht="15.95" customHeight="1" spans="1:2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="1" customFormat="1" ht="15.95" customHeight="1" spans="1:2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="1" customFormat="1" ht="15.95" customHeight="1" spans="1:2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="1" customFormat="1" ht="15.95" customHeight="1" spans="1:2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="1" customFormat="1" ht="15.95" customHeight="1" spans="1:2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="1" customFormat="1" ht="15.95" customHeight="1" spans="1:2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="1" customFormat="1" ht="15.95" customHeight="1" spans="1:2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="1" customFormat="1" ht="15.95" customHeight="1" spans="1:2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="1" customFormat="1" ht="15.95" customHeight="1" spans="1:2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="1" customFormat="1" ht="15.95" customHeight="1" spans="1:2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="1" customFormat="1" ht="15.95" customHeight="1" spans="1:2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="1" customFormat="1" ht="15.95" customHeight="1" spans="1:2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="1" customFormat="1" ht="15.95" customHeight="1" spans="1:2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="1" customFormat="1" ht="15.95" customHeight="1" spans="1:2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="1" customFormat="1" ht="15.95" customHeight="1" spans="1:2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="1" customFormat="1" ht="15.95" customHeight="1" spans="1:2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="1" customFormat="1" ht="15.95" customHeight="1" spans="1:2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="1" customFormat="1" ht="15.95" customHeight="1" spans="1:2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="1" customFormat="1" ht="15.95" customHeight="1" spans="1:2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="1" customFormat="1" ht="15.95" customHeight="1" spans="1:2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="1" customFormat="1" ht="15.95" customHeight="1" spans="1:2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="1" customFormat="1" ht="15.95" customHeight="1" spans="1:2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="1" customFormat="1" ht="15.95" customHeight="1" spans="1:2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="1" customFormat="1" ht="15.95" customHeight="1" spans="1:2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="1" customFormat="1" ht="15.95" customHeight="1" spans="1:2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="1" customFormat="1" ht="15.95" customHeight="1" spans="1:2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="1" customFormat="1" ht="15.95" customHeight="1" spans="1:2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="1" customFormat="1" ht="15.95" customHeight="1" spans="1:2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="1" customFormat="1" ht="15.95" customHeight="1" spans="1:2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="1" customFormat="1" ht="15.95" customHeight="1" spans="1:2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="1" customFormat="1" ht="15.95" customHeight="1" spans="1:2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="1" customFormat="1" ht="15.95" customHeight="1" spans="1:2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="1" customFormat="1" ht="15.95" customHeight="1" spans="1:2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="1" customFormat="1" ht="15.95" customHeight="1" spans="1:2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="1" customFormat="1" ht="15.95" customHeight="1" spans="1:2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="1" customFormat="1" ht="15.95" customHeight="1" spans="1:2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="1" customFormat="1" ht="15.95" customHeight="1" spans="1:2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="1" customFormat="1" ht="15.95" customHeight="1" spans="1:2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="1" customFormat="1" ht="15.95" customHeight="1" spans="1:2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="1" customFormat="1" ht="15.95" customHeight="1" spans="1:2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="1" customFormat="1" ht="15.95" customHeight="1" spans="1: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="1" customFormat="1" ht="15.95" customHeight="1" spans="1:2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="1" customFormat="1" ht="15.95" customHeight="1" spans="1:2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="1" customFormat="1" ht="15.95" customHeight="1" spans="1:2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="1" customFormat="1" ht="15.95" customHeight="1" spans="1:2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="1" customFormat="1" ht="15.95" customHeight="1" spans="1:2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="1" customFormat="1" ht="15.95" customHeight="1" spans="1:2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="1" customFormat="1" ht="15.95" customHeight="1" spans="1:2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="1" customFormat="1" ht="15.95" customHeight="1" spans="1:2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="1" customFormat="1" ht="15.95" customHeight="1" spans="1:2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="1" customFormat="1" ht="15.95" customHeight="1" spans="1:2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="1" customFormat="1" ht="15.95" customHeight="1" spans="1:2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="1" customFormat="1" ht="15.95" customHeight="1" spans="1:2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="1" customFormat="1" ht="15.95" customHeight="1" spans="1:2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="1" customFormat="1" ht="15.95" customHeight="1" spans="1:2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="1" customFormat="1" ht="15.95" customHeight="1" spans="1:2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="1" customFormat="1" ht="15.95" customHeight="1" spans="1:2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="1" customFormat="1" ht="15.95" customHeight="1" spans="1:2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="1" customFormat="1" ht="15.95" customHeight="1" spans="1:2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="1" customFormat="1" ht="15.95" customHeight="1" spans="1:2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="1" customFormat="1" ht="15.95" customHeight="1" spans="1:2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="1" customFormat="1" ht="15.95" customHeight="1" spans="1:2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="1" customFormat="1" ht="15.95" customHeight="1" spans="1:2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="1" customFormat="1" ht="15.95" customHeight="1" spans="1:2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="1" customFormat="1" ht="15.95" customHeight="1" spans="1:2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="1" customFormat="1" ht="15.95" customHeight="1" spans="1:2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="1" customFormat="1" ht="15.95" customHeight="1" spans="1:2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="1" customFormat="1" ht="15.95" customHeight="1" spans="1:2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="1" customFormat="1" ht="15.95" customHeight="1" spans="1:2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="1" customFormat="1" ht="15.95" customHeight="1" spans="1:2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="1" customFormat="1" ht="15.95" customHeight="1" spans="1:2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="1" customFormat="1" ht="15.95" customHeight="1" spans="1:2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="1" customFormat="1" ht="15.95" customHeight="1" spans="1:2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="1" customFormat="1" ht="15.95" customHeight="1" spans="1:2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="1" customFormat="1" ht="15.95" customHeight="1" spans="1:2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="1" customFormat="1" ht="15.95" customHeight="1" spans="1:2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="1" customFormat="1" ht="15.95" customHeight="1" spans="1:2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="1" customFormat="1" ht="15.95" customHeight="1" spans="1:2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="1" customFormat="1" ht="15.95" customHeight="1" spans="1:2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="1" customFormat="1" ht="15.95" customHeight="1" spans="1:2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="1" customFormat="1" ht="15.95" customHeight="1" spans="1:2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="1" customFormat="1" ht="15.95" customHeight="1" spans="1:2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="1" customFormat="1" ht="15.95" customHeight="1" spans="1:2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="1" customFormat="1" ht="15.95" customHeight="1" spans="1:2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="1" customFormat="1" ht="15.95" customHeight="1" spans="1:2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="1" customFormat="1" ht="15.95" customHeight="1" spans="1:2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="1" customFormat="1" ht="15.95" customHeight="1" spans="1:2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="1" customFormat="1" ht="15.95" customHeight="1" spans="1:2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="1" customFormat="1" ht="15.95" customHeight="1" spans="1:2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="1" customFormat="1" ht="15.95" customHeight="1" spans="1:2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="1" customFormat="1" ht="15.95" customHeight="1" spans="1:2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="1" customFormat="1" ht="15.95" customHeight="1" spans="1:2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="1" customFormat="1" ht="15.95" customHeight="1" spans="1:2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="1" customFormat="1" ht="15.95" customHeight="1" spans="1:2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="1" customFormat="1" ht="15.95" customHeight="1" spans="1:2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="1" customFormat="1" ht="15.95" customHeight="1" spans="1:2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="1" customFormat="1" ht="15.95" customHeight="1" spans="1:2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="1" customFormat="1" ht="15.95" customHeight="1" spans="1:2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="1" customFormat="1" ht="15.95" customHeight="1" spans="1:2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="1" customFormat="1" ht="15.95" customHeight="1" spans="1:2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="1" customFormat="1" ht="15.95" customHeight="1" spans="1:2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="1" customFormat="1" ht="15.95" customHeight="1" spans="1:2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="1" customFormat="1" ht="15.95" customHeight="1" spans="1:2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="1" customFormat="1" ht="15.95" customHeight="1" spans="1:2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="1" customFormat="1" ht="15.95" customHeight="1" spans="1:2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="1" customFormat="1" ht="15.95" customHeight="1" spans="1:2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="1" customFormat="1" ht="15.95" customHeight="1" spans="1:2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="1" customFormat="1" ht="15.95" customHeight="1" spans="1:2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="1" customFormat="1" ht="15.95" customHeight="1" spans="1:2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="1" customFormat="1" ht="15.95" customHeight="1" spans="1:2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="1" customFormat="1" ht="15.95" customHeight="1" spans="1:2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="1" customFormat="1" ht="15.95" customHeight="1" spans="1:2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="1" customFormat="1" ht="15.95" customHeight="1" spans="1:2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="1" customFormat="1" ht="15.95" customHeight="1" spans="1:2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="1" customFormat="1" ht="15.95" customHeight="1" spans="1:2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="1" customFormat="1" ht="15.95" customHeight="1" spans="1:2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="1" customFormat="1" ht="15.95" customHeight="1" spans="1:2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="1" customFormat="1" ht="15.95" customHeight="1" spans="1:2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="1" customFormat="1" ht="15.95" customHeight="1" spans="1:2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="1" customFormat="1" ht="15.95" customHeight="1" spans="1:2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="1" customFormat="1" ht="15.95" customHeight="1" spans="1:2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="1" customFormat="1" ht="15.95" customHeight="1" spans="1:2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="1" customFormat="1" ht="15.95" customHeight="1" spans="1:2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="1" customFormat="1" ht="15.95" customHeight="1" spans="1:2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="1" customFormat="1" ht="15.95" customHeight="1" spans="1:2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="1" customFormat="1" ht="15.95" customHeight="1" spans="1:2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="1" customFormat="1" ht="15.95" customHeight="1" spans="1:2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="1" customFormat="1" ht="15.95" customHeight="1" spans="1:2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="1" customFormat="1" ht="15.95" customHeight="1" spans="1:2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="1" customFormat="1" ht="15.95" customHeight="1" spans="1:2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="1" customFormat="1" ht="15.95" customHeight="1" spans="1:2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="1" customFormat="1" ht="15.95" customHeight="1" spans="1:2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="1" customFormat="1" ht="15.95" customHeight="1" spans="1:2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="1" customFormat="1" ht="15.95" customHeight="1" spans="1:2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="1" customFormat="1" ht="15.95" customHeight="1" spans="1:2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="1" customFormat="1" ht="15.95" customHeight="1" spans="1:2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="1" customFormat="1" ht="15.95" customHeight="1" spans="1:2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="1" customFormat="1" ht="15.95" customHeight="1" spans="1:2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="1" customFormat="1" ht="15.95" customHeight="1" spans="1:2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="1" customFormat="1" ht="15.95" customHeight="1" spans="1:2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="1" customFormat="1" ht="15.95" customHeight="1" spans="1: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="1" customFormat="1" ht="15.95" customHeight="1" spans="1:2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="1" customFormat="1" ht="15.95" customHeight="1" spans="1:2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="1" customFormat="1" ht="15.95" customHeight="1" spans="1:2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="1" customFormat="1" ht="15.95" customHeight="1" spans="1:2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="1" customFormat="1" ht="15.95" customHeight="1" spans="1:2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="1" customFormat="1" ht="15.95" customHeight="1" spans="1:2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="1" customFormat="1" ht="15.95" customHeight="1" spans="1:2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="1" customFormat="1" ht="15.95" customHeight="1" spans="1:2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="1" customFormat="1" ht="15.95" customHeight="1" spans="1:2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="1" customFormat="1" ht="15.95" customHeight="1" spans="1:2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="1" customFormat="1" ht="15.95" customHeight="1" spans="1:2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="1" customFormat="1" ht="15.95" customHeight="1" spans="1:2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="1" customFormat="1" ht="15.95" customHeight="1" spans="1:2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="1" customFormat="1" ht="15.95" customHeight="1" spans="1:2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="1" customFormat="1" ht="15.95" customHeight="1" spans="1:2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="1" customFormat="1" ht="15.95" customHeight="1" spans="1:2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="1" customFormat="1" ht="15.95" customHeight="1" spans="1:2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="1" customFormat="1" ht="15.95" customHeight="1" spans="1:2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="1" customFormat="1" ht="15.95" customHeight="1" spans="1:2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="1" customFormat="1" ht="15.95" customHeight="1" spans="1:2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="1" customFormat="1" ht="15.95" customHeight="1" spans="1:2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="1" customFormat="1" ht="15.95" customHeight="1" spans="1:2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="1" customFormat="1" ht="15.95" customHeight="1" spans="1:2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="1" customFormat="1" ht="15.95" customHeight="1" spans="1:2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="1" customFormat="1" ht="15.95" customHeight="1" spans="1:2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="1" customFormat="1" ht="15.95" customHeight="1" spans="1:2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="1" customFormat="1" ht="15.95" customHeight="1" spans="1:2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="1" customFormat="1" ht="15.95" customHeight="1" spans="1:2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="1" customFormat="1" ht="15.95" customHeight="1" spans="1:2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="1" customFormat="1" ht="15.95" customHeight="1" spans="1:2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="1" customFormat="1" ht="15.95" customHeight="1" spans="1:2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="1" customFormat="1" ht="15.95" customHeight="1" spans="1:2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="1" customFormat="1" ht="15.95" customHeight="1" spans="1:2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="1" customFormat="1" ht="15.95" customHeight="1" spans="1:2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="1" customFormat="1" ht="15.95" customHeight="1" spans="1:2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="1" customFormat="1" ht="15.95" customHeight="1" spans="1:2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="1" customFormat="1" ht="15.95" customHeight="1" spans="1:2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="1" customFormat="1" ht="15.95" customHeight="1" spans="1:2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="1" customFormat="1" ht="15.95" customHeight="1" spans="1:2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="1" customFormat="1" ht="15.95" customHeight="1" spans="1:2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="1" customFormat="1" ht="15.95" customHeight="1" spans="1:2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="1" customFormat="1" ht="15.95" customHeight="1" spans="1:2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="1" customFormat="1" ht="15.95" customHeight="1" spans="1:2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="1" customFormat="1" ht="15.95" customHeight="1" spans="1:2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="1" customFormat="1" ht="15.95" customHeight="1" spans="1:2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="1" customFormat="1" ht="15.95" customHeight="1" spans="1:2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="1" customFormat="1" ht="15.95" customHeight="1" spans="1:2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="1" customFormat="1" ht="15.95" customHeight="1" spans="1:2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="1" customFormat="1" ht="15.95" customHeight="1" spans="1:2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="1" customFormat="1" ht="15.95" customHeight="1" spans="1:2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="1" customFormat="1" ht="15.95" customHeight="1" spans="1:2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="1" customFormat="1" ht="15.95" customHeight="1" spans="1:2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="1" customFormat="1" ht="15.95" customHeight="1" spans="1:2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="1" customFormat="1" ht="15.95" customHeight="1" spans="1:2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="1" customFormat="1" ht="15.95" customHeight="1" spans="1:2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="1" customFormat="1" ht="15.95" customHeight="1" spans="1:2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="1" customFormat="1" ht="15.95" customHeight="1" spans="1:2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="1" customFormat="1" ht="15.95" customHeight="1" spans="1:2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="1" customFormat="1" ht="15.95" customHeight="1" spans="1:2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="1" customFormat="1" ht="15.95" customHeight="1" spans="1:2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="1" customFormat="1" ht="15.95" customHeight="1" spans="1:2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="1" customFormat="1" ht="15.95" customHeight="1" spans="1:2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="1" customFormat="1" ht="15.95" customHeight="1" spans="1:2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="1" customFormat="1" ht="15.95" customHeight="1" spans="1:2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="1" customFormat="1" ht="15.95" customHeight="1" spans="1:2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="1" customFormat="1" ht="15.95" customHeight="1" spans="1:2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="1" customFormat="1" ht="15.95" customHeight="1" spans="1:2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="1" customFormat="1" ht="15.95" customHeight="1" spans="1:2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="1" customFormat="1" ht="15.95" customHeight="1" spans="1:2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="1" customFormat="1" ht="15.95" customHeight="1" spans="1:2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="1" customFormat="1" ht="15.95" customHeight="1" spans="1:2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="1" customFormat="1" ht="15.95" customHeight="1" spans="1:2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="1" customFormat="1" ht="15.95" customHeight="1" spans="1:2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="1" customFormat="1" ht="15.95" customHeight="1" spans="1:2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="1" customFormat="1" ht="15.95" customHeight="1" spans="1:2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="1" customFormat="1" ht="15.95" customHeight="1" spans="1:2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="1" customFormat="1" ht="15.95" customHeight="1" spans="1:2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="1" customFormat="1" ht="15.95" customHeight="1" spans="1:2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="1" customFormat="1" ht="15.95" customHeight="1" spans="1:2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="1" customFormat="1" ht="15.95" customHeight="1" spans="1:2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="1" customFormat="1" ht="15.95" customHeight="1" spans="1:2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="1" customFormat="1" ht="15.95" customHeight="1" spans="1:2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="1" customFormat="1" ht="15.95" customHeight="1" spans="1:2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="1" customFormat="1" ht="15.95" customHeight="1" spans="1:2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="1" customFormat="1" ht="15.95" customHeight="1" spans="1:2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="1" customFormat="1" ht="15.95" customHeight="1" spans="1:2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="1" customFormat="1" ht="15.95" customHeight="1" spans="1:2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="1" customFormat="1" ht="15.95" customHeight="1" spans="1:2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="1" customFormat="1" ht="15.95" customHeight="1" spans="1:2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="1" customFormat="1" ht="15.95" customHeight="1" spans="1:2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="1" customFormat="1" ht="15.95" customHeight="1" spans="1:2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="1" customFormat="1" ht="15.95" customHeight="1" spans="1:2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="1" customFormat="1" ht="15.95" customHeight="1" spans="1:2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="1" customFormat="1" ht="15.95" customHeight="1" spans="1:2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="1" customFormat="1" ht="15.95" customHeight="1" spans="1:2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="1" customFormat="1" ht="15.95" customHeight="1" spans="1:2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="1" customFormat="1" ht="15.95" customHeight="1" spans="1:2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="1" customFormat="1" ht="15.95" customHeight="1" spans="1:2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="1" customFormat="1" ht="15.95" customHeight="1" spans="1:2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="1" customFormat="1" ht="15.95" customHeight="1" spans="1: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="1" customFormat="1" ht="15.95" customHeight="1" spans="1:2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="1" customFormat="1" ht="15.95" customHeight="1" spans="1:2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="1" customFormat="1" ht="15.95" customHeight="1" spans="1:2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="1" customFormat="1" ht="15.95" customHeight="1" spans="1:2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="1" customFormat="1" ht="15.95" customHeight="1" spans="1:2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="1" customFormat="1" ht="15.95" customHeight="1" spans="1:2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="1" customFormat="1" ht="15.95" customHeight="1" spans="1:2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="1" customFormat="1" ht="15.95" customHeight="1" spans="1:2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="1" customFormat="1" ht="15.95" customHeight="1" spans="1:2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="1" customFormat="1" ht="15.95" customHeight="1" spans="1:2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="1" customFormat="1" ht="15.95" customHeight="1" spans="1:2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="1" customFormat="1" ht="15.95" customHeight="1" spans="1:2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="1" customFormat="1" ht="15.95" customHeight="1" spans="1:2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="1" customFormat="1" ht="15.95" customHeight="1" spans="1:2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="1" customFormat="1" ht="15.95" customHeight="1" spans="1:2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="1" customFormat="1" ht="15.95" customHeight="1" spans="1:2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="1" customFormat="1" ht="15.95" customHeight="1" spans="1:2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="1" customFormat="1" ht="15.95" customHeight="1" spans="1:2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="1" customFormat="1" ht="15.95" customHeight="1" spans="1:2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="1" customFormat="1" ht="15.95" customHeight="1" spans="1:2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="1" customFormat="1" ht="15.95" customHeight="1" spans="1:2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="1" customFormat="1" ht="15.95" customHeight="1" spans="1:2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="1" customFormat="1" ht="15.95" customHeight="1" spans="1:2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="1" customFormat="1" ht="15.95" customHeight="1" spans="1:2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="1" customFormat="1" ht="15.95" customHeight="1" spans="1:2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="1" customFormat="1" ht="15.95" customHeight="1" spans="1:2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="1" customFormat="1" ht="15.95" customHeight="1" spans="1:2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="1" customFormat="1" ht="15.95" customHeight="1" spans="1:2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="1" customFormat="1" ht="15.95" customHeight="1" spans="1:2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="1" customFormat="1" ht="15.95" customHeight="1" spans="1:2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="1" customFormat="1" ht="15.95" customHeight="1" spans="1:2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="1" customFormat="1" ht="15.95" customHeight="1" spans="1:2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="1" customFormat="1" ht="15.95" customHeight="1" spans="1:2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="1" customFormat="1" ht="15.95" customHeight="1" spans="1:2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="1" customFormat="1" ht="15.95" customHeight="1" spans="1:2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="1" customFormat="1" ht="15.95" customHeight="1" spans="1:2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="1" customFormat="1" ht="15.95" customHeight="1" spans="1:2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="1" customFormat="1" ht="15.95" customHeight="1" spans="1:2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="1" customFormat="1" ht="15.95" customHeight="1" spans="1:2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="1" customFormat="1" ht="15.95" customHeight="1" spans="1:2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="1" customFormat="1" ht="15.95" customHeight="1" spans="1:2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="1" customFormat="1" ht="15.95" customHeight="1" spans="1:2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="1" customFormat="1" ht="15.95" customHeight="1" spans="1:2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="1" customFormat="1" ht="15.95" customHeight="1" spans="1:2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="1" customFormat="1" ht="15.95" customHeight="1" spans="1:2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="1" customFormat="1" ht="15.95" customHeight="1" spans="1:2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="1" customFormat="1" ht="15.95" customHeight="1" spans="1:2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="1" customFormat="1" ht="15.95" customHeight="1" spans="1:2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="1" customFormat="1" ht="15.95" customHeight="1" spans="1:2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="1" customFormat="1" ht="15.95" customHeight="1" spans="1:2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="1" customFormat="1" ht="15.95" customHeight="1" spans="1:2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="1" customFormat="1" ht="15.95" customHeight="1" spans="1:2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="1" customFormat="1" ht="15.95" customHeight="1" spans="1:2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="1" customFormat="1" ht="15.95" customHeight="1" spans="1:2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="1" customFormat="1" ht="15.95" customHeight="1" spans="1:2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="1" customFormat="1" ht="15.95" customHeight="1" spans="1:2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="1" customFormat="1" ht="15.95" customHeight="1" spans="1:2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="1" customFormat="1" ht="15.95" customHeight="1" spans="1:2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="1" customFormat="1" ht="15.95" customHeight="1" spans="1:2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="1" customFormat="1" ht="15.95" customHeight="1" spans="1:2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="1" customFormat="1" ht="15.95" customHeight="1" spans="1:2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="1" customFormat="1" ht="15.95" customHeight="1" spans="1:2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="1" customFormat="1" ht="15.95" customHeight="1" spans="1:2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="1" customFormat="1" ht="15.95" customHeight="1" spans="1:2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="1" customFormat="1" ht="15.95" customHeight="1" spans="1:2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="1" customFormat="1" ht="15.95" customHeight="1" spans="1:2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="1" customFormat="1" ht="15.95" customHeight="1" spans="1:2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="1" customFormat="1" ht="15.95" customHeight="1" spans="1:2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="1" customFormat="1" ht="15.95" customHeight="1" spans="1:2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="1" customFormat="1" ht="15.95" customHeight="1" spans="1:2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="1" customFormat="1" ht="15.95" customHeight="1" spans="1:2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="1" customFormat="1" ht="15.95" customHeight="1" spans="1:2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="1" customFormat="1" ht="15.95" customHeight="1" spans="1:2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="1" customFormat="1" ht="15.95" customHeight="1" spans="1:2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="1" customFormat="1" ht="15.95" customHeight="1" spans="1:2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="1" customFormat="1" ht="15.95" customHeight="1" spans="1:2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="1" customFormat="1" ht="15.95" customHeight="1" spans="1:2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="1" customFormat="1" ht="15.95" customHeight="1" spans="1:2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="1" customFormat="1" ht="15.95" customHeight="1" spans="1:2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="1" customFormat="1" ht="15.95" customHeight="1" spans="1:2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="1" customFormat="1" ht="15.95" customHeight="1" spans="1:2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="1" customFormat="1" ht="15.95" customHeight="1" spans="1:2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="1" customFormat="1" ht="15.95" customHeight="1" spans="1:2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="1" customFormat="1" ht="15.95" customHeight="1" spans="1:2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="1" customFormat="1" ht="15.95" customHeight="1" spans="1:2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="1" customFormat="1" ht="15.95" customHeight="1" spans="1:2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="1" customFormat="1" ht="15.95" customHeight="1" spans="1:2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="1" customFormat="1" ht="15.95" customHeight="1" spans="1:2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="1" customFormat="1" ht="15.95" customHeight="1" spans="1:2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="1" customFormat="1" ht="15.95" customHeight="1" spans="1:2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="1" customFormat="1" ht="15.95" customHeight="1" spans="1:2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="1" customFormat="1" ht="15.95" customHeight="1" spans="1:2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="1" customFormat="1" ht="15.95" customHeight="1" spans="1:2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="1" customFormat="1" ht="15.95" customHeight="1" spans="1:2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="1" customFormat="1" ht="15.95" customHeight="1" spans="1:2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="1" customFormat="1" ht="15.95" customHeight="1" spans="1:2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="1" customFormat="1" ht="15.95" customHeight="1" spans="1:2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="1" customFormat="1" ht="15.95" customHeight="1" spans="1:2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="1" customFormat="1" ht="15.95" customHeight="1" spans="1:2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="1" customFormat="1" ht="15.95" customHeight="1" spans="1: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="1" customFormat="1" ht="15.95" customHeight="1" spans="1:2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="1" customFormat="1" ht="15.95" customHeight="1" spans="1:2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="1" customFormat="1" ht="15.95" customHeight="1" spans="1:2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="1" customFormat="1" ht="15.95" customHeight="1" spans="1:2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="1" customFormat="1" ht="15.95" customHeight="1" spans="1:2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="1" customFormat="1" ht="15.95" customHeight="1" spans="1:2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="1" customFormat="1" ht="15.95" customHeight="1" spans="1:2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="1" customFormat="1" ht="15.95" customHeight="1" spans="1:2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="1" customFormat="1" ht="15.95" customHeight="1" spans="1:2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="1" customFormat="1" ht="15.95" customHeight="1" spans="1:2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="1" customFormat="1" ht="15.95" customHeight="1" spans="1:2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="1" customFormat="1" ht="15.95" customHeight="1" spans="1:2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="1" customFormat="1" ht="15.95" customHeight="1" spans="1:2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="1" customFormat="1" ht="15.95" customHeight="1" spans="1:2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="1" customFormat="1" ht="15.95" customHeight="1" spans="1:2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="1" customFormat="1" ht="15.95" customHeight="1" spans="1:2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="1" customFormat="1" ht="15.95" customHeight="1" spans="1:2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="1" customFormat="1" ht="15.95" customHeight="1" spans="1:2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="1" customFormat="1" ht="15.95" customHeight="1" spans="1:2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="1" customFormat="1" ht="15.95" customHeight="1" spans="1:2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="1" customFormat="1" ht="15.95" customHeight="1" spans="1:2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="1" customFormat="1" ht="15.95" customHeight="1" spans="1:2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="1" customFormat="1" ht="15.95" customHeight="1" spans="1:2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="1" customFormat="1" ht="15.95" customHeight="1" spans="1:2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="1" customFormat="1" ht="15.95" customHeight="1" spans="1:2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="1" customFormat="1" ht="15.95" customHeight="1" spans="1:2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="1" customFormat="1" ht="15.95" customHeight="1" spans="1:2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="1" customFormat="1" ht="15.95" customHeight="1" spans="1:2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="1" customFormat="1" ht="15.95" customHeight="1" spans="1:2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="1" customFormat="1" ht="15.95" customHeight="1" spans="1:2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="1" customFormat="1" ht="15.95" customHeight="1" spans="1:2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="1" customFormat="1" ht="15.95" customHeight="1" spans="1:2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="1" customFormat="1" ht="15.95" customHeight="1" spans="1:2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="1" customFormat="1" ht="15.95" customHeight="1" spans="1:2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="1" customFormat="1" ht="15.95" customHeight="1" spans="1:2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="1" customFormat="1" ht="15.95" customHeight="1" spans="1:2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="1" customFormat="1" ht="15.95" customHeight="1" spans="1:2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="1" customFormat="1" ht="15.95" customHeight="1" spans="1:2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="1" customFormat="1" ht="15.95" customHeight="1" spans="1:2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="1" customFormat="1" ht="15.95" customHeight="1" spans="1:2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="1" customFormat="1" ht="15.95" customHeight="1" spans="1:2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="1" customFormat="1" ht="15.95" customHeight="1" spans="1:2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="1" customFormat="1" ht="15.95" customHeight="1" spans="1:2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="1" customFormat="1" ht="15.95" customHeight="1" spans="1:2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="1" customFormat="1" ht="15.95" customHeight="1" spans="1:2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="1" customFormat="1" ht="15.95" customHeight="1" spans="1:2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="1" customFormat="1" ht="15.95" customHeight="1" spans="1:2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="1" customFormat="1" ht="15.95" customHeight="1" spans="1:2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="1" customFormat="1" ht="15.95" customHeight="1" spans="1:2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="1" customFormat="1" ht="15.95" customHeight="1" spans="1:2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="1" customFormat="1" ht="15.95" customHeight="1" spans="1:2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="1" customFormat="1" ht="15.95" customHeight="1" spans="1:2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="1" customFormat="1" ht="15.95" customHeight="1" spans="1:2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="1" customFormat="1" ht="15.95" customHeight="1" spans="1:2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="1" customFormat="1" ht="15.95" customHeight="1" spans="1:2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="1" customFormat="1" ht="15.95" customHeight="1" spans="1:2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="1" customFormat="1" ht="15.95" customHeight="1" spans="1:2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="1" customFormat="1" ht="15.95" customHeight="1" spans="1:2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="1" customFormat="1" ht="15.95" customHeight="1" spans="1:2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="1" customFormat="1" ht="15.95" customHeight="1" spans="1:2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="1" customFormat="1" ht="15.95" customHeight="1" spans="1:2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="1" customFormat="1" ht="15.95" customHeight="1" spans="1:2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="1" customFormat="1" ht="15.95" customHeight="1" spans="1:2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="1" customFormat="1" ht="15.95" customHeight="1" spans="1:2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="1" customFormat="1" ht="15.95" customHeight="1" spans="1:2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="1" customFormat="1" ht="15.95" customHeight="1" spans="1:2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="1" customFormat="1" ht="15.95" customHeight="1" spans="1:2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="1" customFormat="1" ht="15.95" customHeight="1" spans="1:2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="1" customFormat="1" ht="15.95" customHeight="1" spans="1:2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="1" customFormat="1" ht="15.95" customHeight="1" spans="1:2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="1" customFormat="1" ht="15.95" customHeight="1" spans="1:2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="1" customFormat="1" ht="15.95" customHeight="1" spans="1:2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="1" customFormat="1" ht="15.95" customHeight="1" spans="1:2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="1" customFormat="1" ht="15.95" customHeight="1" spans="1:2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="1" customFormat="1" ht="15.95" customHeight="1" spans="1:2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="1" customFormat="1" ht="15.95" customHeight="1" spans="1:2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="1" customFormat="1" ht="15.95" customHeight="1" spans="1:2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="1" customFormat="1" ht="15.95" customHeight="1" spans="1:2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="1" customFormat="1" ht="15.95" customHeight="1" spans="1:2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="1" customFormat="1" ht="15.95" customHeight="1" spans="1:2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="1" customFormat="1" ht="15.95" customHeight="1" spans="1:2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="1" customFormat="1" ht="15.95" customHeight="1" spans="1:2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="1" customFormat="1" ht="15.95" customHeight="1" spans="1:2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="1" customFormat="1" ht="15.95" customHeight="1" spans="1:2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="1" customFormat="1" ht="15.95" customHeight="1" spans="1:2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="1" customFormat="1" ht="15.95" customHeight="1" spans="1:2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="1" customFormat="1" ht="15.95" customHeight="1" spans="1:2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="1" customFormat="1" ht="15.95" customHeight="1" spans="1:2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="1" customFormat="1" ht="15.95" customHeight="1" spans="1:2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="1" customFormat="1" ht="15.95" customHeight="1" spans="1:2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="1" customFormat="1" ht="15.95" customHeight="1" spans="1:2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="1" customFormat="1" ht="15.95" customHeight="1" spans="1:2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="1" customFormat="1" ht="15.95" customHeight="1" spans="1:2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="1" customFormat="1" ht="15.95" customHeight="1" spans="1:2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="1" customFormat="1" ht="15.95" customHeight="1" spans="1:2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="1" customFormat="1" ht="15.95" customHeight="1" spans="1:2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="1" customFormat="1" ht="15.95" customHeight="1" spans="1:2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="1" customFormat="1" ht="15.95" customHeight="1" spans="1:2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="1" customFormat="1" ht="15.95" customHeight="1" spans="1:2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="1" customFormat="1" ht="15.95" customHeight="1" spans="1: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="1" customFormat="1" ht="15.95" customHeight="1" spans="1:2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="1" customFormat="1" ht="15.95" customHeight="1" spans="1:2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="1" customFormat="1" ht="15.95" customHeight="1" spans="1:2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="1" customFormat="1" ht="15.95" customHeight="1" spans="1:2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="1" customFormat="1" ht="15.95" customHeight="1" spans="1:2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="1" customFormat="1" ht="15.95" customHeight="1" spans="1:2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="1" customFormat="1" ht="15.95" customHeight="1" spans="1:2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="1" customFormat="1" ht="15.95" customHeight="1" spans="1:2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="1" customFormat="1" ht="15.95" customHeight="1" spans="1:2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="1" customFormat="1" ht="15.95" customHeight="1" spans="1:2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="1" customFormat="1" ht="15.95" customHeight="1" spans="1:2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="1" customFormat="1" ht="15.95" customHeight="1" spans="1:2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="1" customFormat="1" ht="15.95" customHeight="1" spans="1:2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="1" customFormat="1" ht="15.95" customHeight="1" spans="1:2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="1" customFormat="1" ht="15.95" customHeight="1" spans="1:2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="1" customFormat="1" ht="15.95" customHeight="1" spans="1:2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="1" customFormat="1" ht="15.95" customHeight="1" spans="1:2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="1" customFormat="1" ht="15.95" customHeight="1" spans="1:2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="1" customFormat="1" ht="15.95" customHeight="1" spans="1:2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="1" customFormat="1" ht="15.95" customHeight="1" spans="1:2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="1" customFormat="1" ht="15.95" customHeight="1" spans="1:2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="1" customFormat="1" ht="15.95" customHeight="1" spans="1:2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="1" customFormat="1" ht="15.95" customHeight="1" spans="1:2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="1" customFormat="1" ht="15.95" customHeight="1" spans="1:2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="1" customFormat="1" ht="15.95" customHeight="1" spans="1:2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="1" customFormat="1" ht="15.95" customHeight="1" spans="1:2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="1" customFormat="1" ht="15.95" customHeight="1" spans="1:2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="1" customFormat="1" ht="15.95" customHeight="1" spans="1:2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="1" customFormat="1" ht="15.95" customHeight="1" spans="1:2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="1" customFormat="1" ht="15.95" customHeight="1" spans="1:2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="1" customFormat="1" ht="15.95" customHeight="1" spans="1:2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="1" customFormat="1" ht="15.95" customHeight="1" spans="1:2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="1" customFormat="1" ht="15.95" customHeight="1" spans="1:2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="1" customFormat="1" ht="15.95" customHeight="1" spans="1:2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="1" customFormat="1" ht="15.95" customHeight="1" spans="1:2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="1" customFormat="1" ht="15.95" customHeight="1" spans="1:2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="1" customFormat="1" ht="15.95" customHeight="1" spans="1:2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="1" customFormat="1" ht="15.95" customHeight="1" spans="1:2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="1" customFormat="1" ht="15.95" customHeight="1" spans="1:2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="1" customFormat="1" ht="15.95" customHeight="1" spans="1:2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="1" customFormat="1" ht="15.95" customHeight="1" spans="1:2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="1" customFormat="1" ht="15.95" customHeight="1" spans="1:2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="1" customFormat="1" ht="15.95" customHeight="1" spans="1:2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="1" customFormat="1" ht="15.95" customHeight="1" spans="1:2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="1" customFormat="1" ht="15.95" customHeight="1" spans="1:2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="1" customFormat="1" ht="15.95" customHeight="1" spans="1:2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="1" customFormat="1" ht="15.95" customHeight="1" spans="1:2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="1" customFormat="1" ht="15.95" customHeight="1" spans="1:2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="1" customFormat="1" ht="15.95" customHeight="1" spans="1:2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="1" customFormat="1" ht="15.95" customHeight="1" spans="1:2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="1" customFormat="1" ht="15.95" customHeight="1" spans="1:2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="1" customFormat="1" ht="15.95" customHeight="1" spans="1:2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="1" customFormat="1" ht="15.95" customHeight="1" spans="1:2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="1" customFormat="1" ht="15.95" customHeight="1" spans="1:2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="1" customFormat="1" ht="15.95" customHeight="1" spans="1:2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="1" customFormat="1" ht="15.95" customHeight="1" spans="1:2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="1" customFormat="1" ht="15.95" customHeight="1" spans="1:2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="1" customFormat="1" ht="15.95" customHeight="1" spans="1:2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="1" customFormat="1" ht="15.95" customHeight="1" spans="1:2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="1" customFormat="1" ht="15.95" customHeight="1" spans="1:2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="1" customFormat="1" ht="15.95" customHeight="1" spans="1:2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="1" customFormat="1" ht="15.95" customHeight="1" spans="1:2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="1" customFormat="1" ht="15.95" customHeight="1" spans="1:2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="1" customFormat="1" ht="15.95" customHeight="1" spans="1:2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="1" customFormat="1" ht="15.95" customHeight="1" spans="1:2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="1" customFormat="1" ht="15.95" customHeight="1" spans="1:2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="1" customFormat="1" ht="15.95" customHeight="1" spans="1:2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="1" customFormat="1" ht="15.95" customHeight="1" spans="1:2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="1" customFormat="1" ht="15.95" customHeight="1" spans="1:2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="1" customFormat="1" ht="15.95" customHeight="1" spans="1:2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="1" customFormat="1" ht="15.95" customHeight="1" spans="1:2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="1" customFormat="1" ht="15.95" customHeight="1" spans="1:2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="1" customFormat="1" ht="15.95" customHeight="1" spans="1:2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="1" customFormat="1" ht="15.95" customHeight="1" spans="1:2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="1" customFormat="1" ht="15.95" customHeight="1" spans="1:2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="1" customFormat="1" ht="15.95" customHeight="1" spans="1:2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="1" customFormat="1" ht="15.95" customHeight="1" spans="1:2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="1" customFormat="1" ht="15.95" customHeight="1" spans="1:2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="1" customFormat="1" ht="15.95" customHeight="1" spans="1:2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="1" customFormat="1" ht="15.95" customHeight="1" spans="1:2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="1" customFormat="1" ht="15.95" customHeight="1" spans="1:2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="1" customFormat="1" ht="15.95" customHeight="1" spans="1:2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="1" customFormat="1" ht="15.95" customHeight="1" spans="1:2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="1" customFormat="1" ht="15.95" customHeight="1" spans="1:2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="1" customFormat="1" ht="15.95" customHeight="1" spans="1:2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="1" customFormat="1" ht="15.95" customHeight="1" spans="1:2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="1" customFormat="1" ht="15.95" customHeight="1" spans="1:2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="1" customFormat="1" ht="15.95" customHeight="1" spans="1:2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="1" customFormat="1" ht="15.95" customHeight="1" spans="1:2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="1" customFormat="1" ht="15.95" customHeight="1" spans="1:2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="1" customFormat="1" ht="15.95" customHeight="1" spans="1:2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="1" customFormat="1" ht="15.95" customHeight="1" spans="1:2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="1" customFormat="1" ht="15.95" customHeight="1" spans="1:2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="1" customFormat="1" ht="15.95" customHeight="1" spans="1:2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="1" customFormat="1" ht="15.95" customHeight="1" spans="1:2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="1" customFormat="1" ht="15.95" customHeight="1" spans="1:2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="1" customFormat="1" ht="15.95" customHeight="1" spans="1:2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="1" customFormat="1" ht="15.95" customHeight="1" spans="1:2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="1" customFormat="1" ht="15.95" customHeight="1" spans="1:2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="1" customFormat="1" ht="15.95" customHeight="1" spans="1: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="1" customFormat="1" ht="15.95" customHeight="1" spans="1:2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="1" customFormat="1" ht="15.95" customHeight="1" spans="1:2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="1" customFormat="1" ht="15.95" customHeight="1" spans="1:2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="1" customFormat="1" ht="15.95" customHeight="1" spans="1:2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="1" customFormat="1" ht="15.95" customHeight="1" spans="1:2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="1" customFormat="1" ht="15.95" customHeight="1" spans="1:2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="1" customFormat="1" ht="15.95" customHeight="1" spans="1:2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="1" customFormat="1" ht="15.95" customHeight="1" spans="1:2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="1" customFormat="1" ht="15.95" customHeight="1" spans="1:2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="1" customFormat="1" ht="15.95" customHeight="1" spans="1:2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="1" customFormat="1" ht="15.95" customHeight="1" spans="1:2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="1" customFormat="1" ht="15.95" customHeight="1" spans="1:2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="1" customFormat="1" ht="15.95" customHeight="1" spans="1:2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="1" customFormat="1" ht="15.95" customHeight="1" spans="1:2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="1" customFormat="1" ht="15.95" customHeight="1" spans="1:2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="1" customFormat="1" ht="15.95" customHeight="1" spans="1:2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="1" customFormat="1" ht="15.95" customHeight="1" spans="1:2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="1" customFormat="1" ht="15.95" customHeight="1" spans="1:2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="1" customFormat="1" ht="15.95" customHeight="1" spans="1:2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="1" customFormat="1" ht="15.95" customHeight="1" spans="1:2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="1" customFormat="1" ht="15.95" customHeight="1" spans="1:2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="1" customFormat="1" ht="15.95" customHeight="1" spans="1:2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="1" customFormat="1" ht="15.95" customHeight="1" spans="1:2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="1" customFormat="1" ht="15.95" customHeight="1" spans="1:2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="1" customFormat="1" ht="15.95" customHeight="1" spans="1:2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="1" customFormat="1" ht="15.95" customHeight="1" spans="1:2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="1" customFormat="1" ht="15.95" customHeight="1" spans="1:2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="1" customFormat="1" ht="15.95" customHeight="1" spans="1:2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="1" customFormat="1" ht="15.95" customHeight="1" spans="1:2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="1" customFormat="1" ht="15.95" customHeight="1" spans="1:2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="1" customFormat="1" ht="15.95" customHeight="1" spans="1:2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="1" customFormat="1" ht="15.95" customHeight="1" spans="1:2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="1" customFormat="1" ht="15.95" customHeight="1" spans="1:2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="1" customFormat="1" ht="15.95" customHeight="1" spans="1:2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="1" customFormat="1" ht="15.95" customHeight="1" spans="1:2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="1" customFormat="1" ht="15.95" customHeight="1" spans="1:2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="1" customFormat="1" ht="15.95" customHeight="1" spans="1:2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="1" customFormat="1" ht="15.95" customHeight="1" spans="1:2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="1" customFormat="1" ht="15.95" customHeight="1" spans="1:2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="1" customFormat="1" ht="15.95" customHeight="1" spans="1:2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="1" customFormat="1" ht="15.95" customHeight="1" spans="1:2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="1" customFormat="1" ht="15.95" customHeight="1" spans="1:2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="1" customFormat="1" ht="15.95" customHeight="1" spans="1:2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="1" customFormat="1" ht="15.95" customHeight="1" spans="1:2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="1" customFormat="1" ht="15.95" customHeight="1" spans="1:2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="1" customFormat="1" ht="15.95" customHeight="1" spans="1:2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="1" customFormat="1" ht="15.95" customHeight="1" spans="1:2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="1" customFormat="1" ht="15.95" customHeight="1" spans="1:2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="1" customFormat="1" ht="15.95" customHeight="1" spans="1:2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="1" customFormat="1" ht="15.95" customHeight="1" spans="1:2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="1" customFormat="1" ht="15.95" customHeight="1" spans="1:2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="1" customFormat="1" ht="15.95" customHeight="1" spans="1:2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="1" customFormat="1" ht="15.95" customHeight="1" spans="1:2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="1" customFormat="1" ht="15.95" customHeight="1" spans="1:2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="1" customFormat="1" ht="15.95" customHeight="1" spans="1:2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="1" customFormat="1" ht="15.95" customHeight="1" spans="1:2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="1" customFormat="1" ht="15.95" customHeight="1" spans="1:2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="1" customFormat="1" ht="15.95" customHeight="1" spans="1:2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="1" customFormat="1" ht="15.95" customHeight="1" spans="1:2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="1" customFormat="1" ht="15.95" customHeight="1" spans="1:2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="1" customFormat="1" ht="15.95" customHeight="1" spans="1:2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="1" customFormat="1" ht="15.95" customHeight="1" spans="1:2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="1" customFormat="1" ht="15.95" customHeight="1" spans="1:2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="1" customFormat="1" ht="15.95" customHeight="1" spans="1:26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="1" customFormat="1" ht="15.95" customHeight="1" spans="1:26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="1" customFormat="1" ht="15.95" customHeight="1" spans="1:26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="1" customFormat="1" ht="15.95" customHeight="1" spans="1:26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="1" customFormat="1" ht="15.95" customHeight="1" spans="1:26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="1" customFormat="1" ht="15.95" customHeight="1" spans="1:26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="1" customFormat="1" ht="15.95" customHeight="1" spans="1:2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="1" customFormat="1" ht="15.95" customHeight="1" spans="1:26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="1" customFormat="1" ht="15.95" customHeight="1" spans="1:26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="1" customFormat="1" ht="15.95" customHeight="1" spans="1:26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="1" customFormat="1" ht="15.95" customHeight="1" spans="1:26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="1" customFormat="1" ht="15.95" customHeight="1" spans="1:26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="1" customFormat="1" ht="15.95" customHeight="1" spans="1:26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="1" customFormat="1" ht="15.95" customHeight="1" spans="1:26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="1" customFormat="1" ht="15.95" customHeight="1" spans="1:26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="1" customFormat="1" ht="15.95" customHeight="1" spans="1:26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="1" customFormat="1" ht="15.95" customHeight="1" spans="1:2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="1" customFormat="1" ht="15.95" customHeight="1" spans="1:26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="1" customFormat="1" ht="15.95" customHeight="1" spans="1:26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="1" customFormat="1" ht="15.95" customHeight="1" spans="1:26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="1" customFormat="1" ht="15.95" customHeight="1" spans="1:26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="1" customFormat="1" ht="15.95" customHeight="1" spans="1:26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="1" customFormat="1" ht="15.95" customHeight="1" spans="1:26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="1" customFormat="1" ht="15.95" customHeight="1" spans="1:26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="1" customFormat="1" ht="15.95" customHeight="1" spans="1:26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="1" customFormat="1" ht="15.95" customHeight="1" spans="1:26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="1" customFormat="1" ht="15.95" customHeight="1" spans="1:2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="1" customFormat="1" ht="15.95" customHeight="1" spans="1:26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="1" customFormat="1" ht="15.95" customHeight="1" spans="1:26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="1" customFormat="1" ht="15.95" customHeight="1" spans="1:26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="1" customFormat="1" ht="15.95" customHeight="1" spans="1:26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="1" customFormat="1" ht="15.95" customHeight="1" spans="1:26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="1" customFormat="1" ht="15.95" customHeight="1" spans="1:26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="1" customFormat="1" ht="15.95" customHeight="1" spans="1:26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="1" customFormat="1" ht="15.95" customHeight="1" spans="1:26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="1" customFormat="1" ht="15.95" customHeight="1" spans="1:26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="1" customFormat="1" ht="15.95" customHeight="1" spans="1: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="1" customFormat="1" ht="15.95" customHeight="1" spans="1:26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="1" customFormat="1" ht="15.95" customHeight="1" spans="1:26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="1" customFormat="1" ht="15.95" customHeight="1" spans="1:26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="1" customFormat="1" ht="15.95" customHeight="1" spans="1:26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="1" customFormat="1" ht="15.95" customHeight="1" spans="1:26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="1" customFormat="1" ht="15.95" customHeight="1" spans="1:26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="1" customFormat="1" ht="15.95" customHeight="1" spans="1:26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="1" customFormat="1" ht="15.95" customHeight="1" spans="1:26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="1" customFormat="1" ht="15.95" customHeight="1" spans="1:26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="1" customFormat="1" ht="15.95" customHeight="1" spans="1:2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="1" customFormat="1" ht="15.95" customHeight="1" spans="1:26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="1" customFormat="1" ht="15.95" customHeight="1" spans="1:26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="1" customFormat="1" ht="15.95" customHeight="1" spans="1:26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="1" customFormat="1" ht="15.95" customHeight="1" spans="1:26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="1" customFormat="1" ht="15.95" customHeight="1" spans="1:26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="1" customFormat="1" ht="15.95" customHeight="1" spans="1:26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="1" customFormat="1" ht="15.95" customHeight="1" spans="1:26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="1" customFormat="1" ht="15.95" customHeight="1" spans="1:26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="1" customFormat="1" ht="15.95" customHeight="1" spans="1:26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="1" customFormat="1" ht="15.95" customHeight="1" spans="1:2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="1" customFormat="1" ht="15.95" customHeight="1" spans="1:26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="1" customFormat="1" ht="15.95" customHeight="1" spans="1:26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="1" customFormat="1" ht="15.95" customHeight="1" spans="1:26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="1" customFormat="1" ht="15.95" customHeight="1" spans="1:26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="1" customFormat="1" ht="15.95" customHeight="1" spans="1:26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="1" customFormat="1" ht="15.95" customHeight="1" spans="1:26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="1" customFormat="1" ht="15.95" customHeight="1" spans="1:26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="1" customFormat="1" ht="15.95" customHeight="1" spans="1:26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="1" customFormat="1" ht="15.95" customHeight="1" spans="1:26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="1" customFormat="1" ht="15.95" customHeight="1" spans="1:2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="1" customFormat="1" ht="15.95" customHeight="1" spans="1:26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="1" customFormat="1" ht="15.95" customHeight="1" spans="1:26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="1" customFormat="1" ht="15.95" customHeight="1" spans="1:26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="1" customFormat="1" ht="15.95" customHeight="1" spans="1:26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="1" customFormat="1" ht="15.95" customHeight="1" spans="1:26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="1" customFormat="1" ht="15.95" customHeight="1" spans="1:26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="1" customFormat="1" ht="15.95" customHeight="1" spans="1:26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="1" customFormat="1" ht="15.95" customHeight="1" spans="1:26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="1" customFormat="1" ht="15.95" customHeight="1" spans="1:26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="1" customFormat="1" ht="15.95" customHeight="1" spans="1:2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="1" customFormat="1" ht="15.95" customHeight="1" spans="1:26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="1" customFormat="1" ht="15.95" customHeight="1" spans="1:26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="1" customFormat="1" ht="15.95" customHeight="1" spans="1:26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="1" customFormat="1" ht="15.95" customHeight="1" spans="1:26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="1" customFormat="1" ht="15.95" customHeight="1" spans="1:26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="1" customFormat="1" ht="15.95" customHeight="1" spans="1:26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="1" customFormat="1" ht="15.95" customHeight="1" spans="1:26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="1" customFormat="1" ht="15.95" customHeight="1" spans="1:26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="1" customFormat="1" ht="15.95" customHeight="1" spans="1:26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="1" customFormat="1" ht="15.95" customHeight="1" spans="1:2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="1" customFormat="1" ht="15.95" customHeight="1" spans="1:26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="1" customFormat="1" ht="15.95" customHeight="1" spans="1:26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="1" customFormat="1" ht="15.95" customHeight="1" spans="1:26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="1" customFormat="1" ht="15.95" customHeight="1" spans="1:26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="1" customFormat="1" ht="15.95" customHeight="1" spans="1:26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="1" customFormat="1" ht="15.95" customHeight="1" spans="1:26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="1" customFormat="1" ht="15.95" customHeight="1" spans="1:26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="1" customFormat="1" ht="15.95" customHeight="1" spans="1:26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="1" customFormat="1" ht="15.95" customHeight="1" spans="1:26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="1" customFormat="1" ht="15.95" customHeight="1" spans="1:2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="1" customFormat="1" ht="15.95" customHeight="1" spans="1:26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="1" customFormat="1" ht="15.95" customHeight="1" spans="1:26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="1" customFormat="1" ht="15.95" customHeight="1" spans="1:26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="1" customFormat="1" ht="15.95" customHeight="1" spans="1:26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="1" customFormat="1" ht="15.95" customHeight="1" spans="1:26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="1" customFormat="1" ht="15.95" customHeight="1" spans="1:26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="1" customFormat="1" ht="15.95" customHeight="1" spans="1:26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="1" customFormat="1" ht="15.95" customHeight="1" spans="1:26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="1" customFormat="1" ht="15.95" customHeight="1" spans="1:26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="1" customFormat="1" ht="15.95" customHeight="1" spans="1:2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="1" customFormat="1" ht="15.95" customHeight="1" spans="1:26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="1" customFormat="1" ht="15.95" customHeight="1" spans="1:26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="1" customFormat="1" ht="15.95" customHeight="1" spans="1:26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="1" customFormat="1" ht="15.95" customHeight="1" spans="1:26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="1" customFormat="1" ht="15.95" customHeight="1" spans="1:26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="1" customFormat="1" ht="15.95" customHeight="1" spans="1:26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="1" customFormat="1" ht="15.95" customHeight="1" spans="1:26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="1" customFormat="1" ht="15.95" customHeight="1" spans="1:26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="1" customFormat="1" ht="15.95" customHeight="1" spans="1:26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="1" customFormat="1" ht="15.95" customHeight="1" spans="1:2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="1" customFormat="1" ht="15.95" customHeight="1" spans="1:26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="1" customFormat="1" ht="15.95" customHeight="1" spans="1:26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="1" customFormat="1" ht="15.95" customHeight="1" spans="1:26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="1" customFormat="1" ht="15.95" customHeight="1" spans="1:26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="1" customFormat="1" ht="15.95" customHeight="1" spans="1:26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="1" customFormat="1" ht="15.95" customHeight="1" spans="1:26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="1" customFormat="1" ht="15.95" customHeight="1" spans="1:26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="1" customFormat="1" ht="15.95" customHeight="1" spans="1:26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="1" customFormat="1" ht="15.95" customHeight="1" spans="1:26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="1" customFormat="1" ht="15.95" customHeight="1" spans="1:2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="1" customFormat="1" ht="15.95" customHeight="1" spans="1:26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="1" customFormat="1" ht="15.95" customHeight="1" spans="1:26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="1" customFormat="1" ht="15.95" customHeight="1" spans="1:26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="1" customFormat="1" ht="15.95" customHeight="1" spans="1:26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="1" customFormat="1" ht="15.95" customHeight="1" spans="1:26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="1" customFormat="1" ht="15.95" customHeight="1" spans="1:26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="1" customFormat="1" ht="15.95" customHeight="1" spans="1:26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="1" customFormat="1" ht="15.95" customHeight="1" spans="1:26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="1" customFormat="1" ht="15.95" customHeight="1" spans="1:26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="1" customFormat="1" ht="15.95" customHeight="1" spans="1: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="1" customFormat="1" ht="15.95" customHeight="1" spans="1:26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="1" customFormat="1" ht="15.95" customHeight="1" spans="1:26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="1" customFormat="1" ht="15.95" customHeight="1" spans="1:26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="1" customFormat="1" ht="15.95" customHeight="1" spans="1:26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="1" customFormat="1" ht="15.95" customHeight="1" spans="1:26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="1" customFormat="1" ht="15.95" customHeight="1" spans="1:26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="1" customFormat="1" ht="15.95" customHeight="1" spans="1:26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="1" customFormat="1" ht="15.95" customHeight="1" spans="1:26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="1" customFormat="1" ht="15.95" customHeight="1" spans="1:26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="1" customFormat="1" ht="15.95" customHeight="1" spans="1:2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="1" customFormat="1" ht="15.95" customHeight="1" spans="1:26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="1" customFormat="1" ht="15.95" customHeight="1" spans="1:26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="1" customFormat="1" ht="15.95" customHeight="1" spans="1:26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="1" customFormat="1" ht="15.95" customHeight="1" spans="1:26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="1" customFormat="1" ht="15.95" customHeight="1" spans="1:26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="1" customFormat="1" ht="15.95" customHeight="1" spans="1:26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="1" customFormat="1" ht="15.95" customHeight="1" spans="1:26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="1" customFormat="1" ht="15.95" customHeight="1" spans="1:26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="1" customFormat="1" ht="15.95" customHeight="1" spans="1:26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="1" customFormat="1" ht="15.95" customHeight="1" spans="1:2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="1" customFormat="1" ht="15.95" customHeight="1" spans="1:26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="1" customFormat="1" ht="15.95" customHeight="1" spans="1:26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="1" customFormat="1" ht="15.95" customHeight="1" spans="1:26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="1" customFormat="1" ht="15.95" customHeight="1" spans="1:26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="1" customFormat="1" ht="15.95" customHeight="1" spans="1:26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="1" customFormat="1" ht="15.95" customHeight="1" spans="1:26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="1" customFormat="1" ht="15.95" customHeight="1" spans="1:26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="1" customFormat="1" ht="15.95" customHeight="1" spans="1:26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="1" customFormat="1" ht="15.95" customHeight="1" spans="1:26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="1" customFormat="1" ht="15.95" customHeight="1" spans="1:2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="1" customFormat="1" ht="15.95" customHeight="1" spans="1:26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="1" customFormat="1" ht="15.95" customHeight="1" spans="1:26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="1" customFormat="1" ht="15.95" customHeight="1" spans="1:26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="1" customFormat="1" ht="15.95" customHeight="1" spans="1:26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="1" customFormat="1" ht="15.95" customHeight="1" spans="1:26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="1" customFormat="1" ht="15.95" customHeight="1" spans="1:26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="1" customFormat="1" ht="15.95" customHeight="1" spans="1:26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="1" customFormat="1" ht="15.95" customHeight="1" spans="1:26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="1" customFormat="1" ht="15.95" customHeight="1" spans="1:26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="1" customFormat="1" ht="15.95" customHeight="1" spans="1:2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="1" customFormat="1" ht="15.95" customHeight="1" spans="1:26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="1" customFormat="1" ht="15.95" customHeight="1" spans="1:26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="1" customFormat="1" ht="15.95" customHeight="1" spans="1:26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="1" customFormat="1" ht="15.95" customHeight="1" spans="1:26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="1" customFormat="1" ht="15.95" customHeight="1" spans="1:26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="1" customFormat="1" ht="15.95" customHeight="1" spans="1:26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="1" customFormat="1" ht="15.95" customHeight="1" spans="1:26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="1" customFormat="1" ht="15.95" customHeight="1" spans="1:26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="1" customFormat="1" ht="15.95" customHeight="1" spans="1:26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="1" customFormat="1" ht="15.95" customHeight="1" spans="1:2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="1" customFormat="1" ht="15.95" customHeight="1" spans="1:26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="1" customFormat="1" ht="15.95" customHeight="1" spans="1:26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="1" customFormat="1" ht="15.95" customHeight="1" spans="1:26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="1" customFormat="1" ht="15.95" customHeight="1" spans="1:26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="1" customFormat="1" ht="15.95" customHeight="1" spans="1:26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="1" customFormat="1" ht="15.95" customHeight="1" spans="1:26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="1" customFormat="1" ht="15.95" customHeight="1" spans="1:26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="1" customFormat="1" ht="15.95" customHeight="1" spans="1:26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="1" customFormat="1" ht="15.95" customHeight="1" spans="1:26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="1" customFormat="1" ht="15.95" customHeight="1" spans="1:2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="1" customFormat="1" ht="15.95" customHeight="1" spans="1:26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="1" customFormat="1" ht="15.95" customHeight="1" spans="1:26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="1" customFormat="1" ht="15.95" customHeight="1" spans="1:26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="1" customFormat="1" ht="15.95" customHeight="1" spans="1:26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="1" customFormat="1" ht="15.95" customHeight="1" spans="1:26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="1" customFormat="1" ht="15.95" customHeight="1" spans="1:26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="1" customFormat="1" ht="15.95" customHeight="1" spans="1:26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="1" customFormat="1" ht="15.95" customHeight="1" spans="1:26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="1" customFormat="1" ht="15.95" customHeight="1" spans="1:26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="1" customFormat="1" ht="15.95" customHeight="1" spans="1:26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="1" customFormat="1" ht="15.95" customHeight="1" spans="1:26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="1" customFormat="1" ht="15.95" customHeight="1" spans="1:26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</sheetData>
  <mergeCells count="18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G2:I6"/>
    <mergeCell ref="B7:E8"/>
  </mergeCells>
  <conditionalFormatting sqref="I18">
    <cfRule type="notContainsBlanks" dxfId="0" priority="1">
      <formula>LEN(TRIM(I18))&gt;0</formula>
    </cfRule>
  </conditionalFormatting>
  <conditionalFormatting sqref="M9:M20 Q9:Q20">
    <cfRule type="notContainsBlanks" dxfId="0" priority="2">
      <formula>LEN(TRIM(M9))&gt;0</formula>
    </cfRule>
  </conditionalFormatting>
  <pageMargins left="0.75" right="0.75" top="1" bottom="1" header="0.5" footer="0.5"/>
  <pageSetup paperSize="9" scale="66" orientation="portrait"/>
  <headerFooter/>
  <colBreaks count="1" manualBreakCount="1">
    <brk id="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8"/>
  <sheetViews>
    <sheetView tabSelected="1" view="pageBreakPreview" zoomScaleNormal="100" workbookViewId="0">
      <selection activeCell="M15" sqref="M15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21.7851851851852" style="1" customWidth="1"/>
    <col min="6" max="6" width="8" style="1" customWidth="1"/>
    <col min="7" max="7" width="7.77777777777778" style="1" customWidth="1"/>
    <col min="8" max="9" width="8" style="1" customWidth="1"/>
    <col min="10" max="12" width="7.66666666666667" style="1" customWidth="1"/>
    <col min="13" max="13" width="4.88888888888889" style="1" customWidth="1"/>
    <col min="14" max="14" width="7.66666666666667" style="1" customWidth="1"/>
    <col min="15" max="16" width="7.55555555555556" style="1" customWidth="1"/>
    <col min="17" max="17" width="5.88888888888889" style="1" customWidth="1"/>
    <col min="18" max="18" width="9" style="1" customWidth="1"/>
    <col min="19" max="19" width="25.4444444444444" style="1" customWidth="1"/>
    <col min="20" max="26" width="10.6666666666667" style="1" customWidth="1"/>
    <col min="27" max="16384" width="10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50</v>
      </c>
      <c r="F1" s="6"/>
      <c r="G1" s="3"/>
      <c r="H1" s="3"/>
      <c r="I1" s="4"/>
      <c r="J1" s="54"/>
      <c r="K1" s="54"/>
      <c r="L1" s="54"/>
      <c r="M1" s="54"/>
      <c r="N1" s="54"/>
      <c r="O1" s="54"/>
      <c r="P1" s="54"/>
      <c r="Q1" s="54"/>
      <c r="R1" s="54"/>
      <c r="S1" s="53"/>
      <c r="T1" s="53"/>
      <c r="U1" s="53"/>
      <c r="V1" s="53"/>
      <c r="W1" s="53"/>
      <c r="X1" s="53"/>
      <c r="Y1" s="53"/>
      <c r="Z1" s="53"/>
    </row>
    <row r="2" s="1" customFormat="1" ht="15.95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55"/>
      <c r="J2" s="56"/>
      <c r="K2" s="56"/>
      <c r="L2" s="56"/>
      <c r="M2" s="56"/>
      <c r="N2" s="56"/>
      <c r="O2" s="5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="1" customFormat="1" ht="15.95" customHeight="1" spans="1:26">
      <c r="A3" s="15" t="s">
        <v>5</v>
      </c>
      <c r="B3" s="16"/>
      <c r="C3" s="17">
        <v>45338</v>
      </c>
      <c r="D3" s="18" t="s">
        <v>6</v>
      </c>
      <c r="E3" s="11"/>
      <c r="F3" s="12"/>
      <c r="G3" s="19"/>
      <c r="H3" s="20"/>
      <c r="I3" s="57"/>
      <c r="J3" s="56"/>
      <c r="K3" s="56"/>
      <c r="L3" s="56"/>
      <c r="M3" s="56"/>
      <c r="N3" s="56"/>
      <c r="O3" s="56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="1" customFormat="1" ht="15.95" customHeight="1" spans="1:26">
      <c r="A4" s="15" t="s">
        <v>7</v>
      </c>
      <c r="B4" s="16"/>
      <c r="C4" s="21"/>
      <c r="D4" s="18" t="s">
        <v>8</v>
      </c>
      <c r="E4" s="11" t="s">
        <v>9</v>
      </c>
      <c r="F4" s="12"/>
      <c r="G4" s="19"/>
      <c r="H4" s="20"/>
      <c r="I4" s="57"/>
      <c r="J4" s="56"/>
      <c r="K4" s="56"/>
      <c r="L4" s="56"/>
      <c r="M4" s="56"/>
      <c r="N4" s="56"/>
      <c r="O4" s="56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="1" customFormat="1" ht="15.95" customHeight="1" spans="1:26">
      <c r="A5" s="15" t="s">
        <v>10</v>
      </c>
      <c r="B5" s="16"/>
      <c r="C5" s="22"/>
      <c r="D5" s="18" t="s">
        <v>11</v>
      </c>
      <c r="E5" s="11" t="s">
        <v>12</v>
      </c>
      <c r="F5" s="12"/>
      <c r="G5" s="19"/>
      <c r="H5" s="20"/>
      <c r="I5" s="57"/>
      <c r="J5" s="56"/>
      <c r="K5" s="56"/>
      <c r="L5" s="56"/>
      <c r="M5" s="56"/>
      <c r="N5" s="56"/>
      <c r="O5" s="56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="1" customFormat="1" ht="15.95" customHeight="1" spans="1:26">
      <c r="A6" s="15" t="s">
        <v>13</v>
      </c>
      <c r="B6" s="16"/>
      <c r="C6" s="23" t="s">
        <v>51</v>
      </c>
      <c r="D6" s="18" t="s">
        <v>15</v>
      </c>
      <c r="E6" s="11" t="s">
        <v>52</v>
      </c>
      <c r="F6" s="12"/>
      <c r="G6" s="24"/>
      <c r="H6" s="25"/>
      <c r="I6" s="58"/>
      <c r="J6" s="56"/>
      <c r="K6" s="56"/>
      <c r="L6" s="56"/>
      <c r="M6" s="56"/>
      <c r="N6" s="56"/>
      <c r="O6" s="5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="1" customFormat="1" ht="15.95" customHeight="1" spans="1:26">
      <c r="A7" s="26"/>
      <c r="B7" s="27" t="s">
        <v>17</v>
      </c>
      <c r="C7" s="28"/>
      <c r="D7" s="28"/>
      <c r="E7" s="29"/>
      <c r="F7" s="30" t="s">
        <v>18</v>
      </c>
      <c r="G7" s="31" t="s">
        <v>52</v>
      </c>
      <c r="H7" s="30" t="s">
        <v>53</v>
      </c>
      <c r="I7" s="60" t="s">
        <v>54</v>
      </c>
      <c r="J7" s="61"/>
      <c r="K7" s="62"/>
      <c r="L7" s="61"/>
      <c r="M7" s="61"/>
      <c r="N7" s="61"/>
      <c r="O7" s="62"/>
      <c r="P7" s="61"/>
      <c r="Q7" s="61"/>
      <c r="R7" s="62"/>
      <c r="S7" s="63"/>
      <c r="T7" s="53"/>
      <c r="U7" s="53"/>
      <c r="V7" s="53"/>
      <c r="W7" s="53"/>
      <c r="X7" s="53"/>
      <c r="Y7" s="53"/>
      <c r="Z7" s="53"/>
    </row>
    <row r="8" s="1" customFormat="1" customHeight="1" spans="1:26">
      <c r="A8" s="32"/>
      <c r="B8" s="33"/>
      <c r="C8" s="34"/>
      <c r="D8" s="34"/>
      <c r="E8" s="35"/>
      <c r="F8" s="36"/>
      <c r="G8" s="36"/>
      <c r="H8" s="36"/>
      <c r="I8" s="36"/>
      <c r="J8" s="63"/>
      <c r="K8" s="63"/>
      <c r="L8" s="63"/>
      <c r="M8" s="64"/>
      <c r="N8" s="63"/>
      <c r="O8" s="63"/>
      <c r="P8" s="63"/>
      <c r="Q8" s="64"/>
      <c r="R8" s="63"/>
      <c r="S8" s="63"/>
      <c r="T8" s="53"/>
      <c r="U8" s="53"/>
      <c r="V8" s="53"/>
      <c r="W8" s="53"/>
      <c r="X8" s="53"/>
      <c r="Y8" s="53"/>
      <c r="Z8" s="53"/>
    </row>
    <row r="9" s="1" customFormat="1" ht="22" customHeight="1" spans="1:26">
      <c r="A9" s="37"/>
      <c r="B9" s="38" t="s">
        <v>26</v>
      </c>
      <c r="C9" s="39"/>
      <c r="D9" s="39"/>
      <c r="E9" s="40" t="s">
        <v>27</v>
      </c>
      <c r="F9" s="41">
        <v>44930</v>
      </c>
      <c r="G9" s="42">
        <f>'1X-3X'!G9*2.54</f>
        <v>22.86</v>
      </c>
      <c r="H9" s="42">
        <f>'1X-3X'!H9*2.54</f>
        <v>23.1775</v>
      </c>
      <c r="I9" s="42">
        <f>'1X-3X'!I9*2.54</f>
        <v>23.495</v>
      </c>
      <c r="J9" s="65"/>
      <c r="K9" s="65"/>
      <c r="L9" s="66"/>
      <c r="M9" s="65"/>
      <c r="N9" s="65"/>
      <c r="O9" s="65"/>
      <c r="P9" s="66"/>
      <c r="Q9" s="65"/>
      <c r="R9" s="65"/>
      <c r="S9" s="67"/>
      <c r="T9" s="53"/>
      <c r="U9" s="53"/>
      <c r="V9" s="53"/>
      <c r="W9" s="53"/>
      <c r="X9" s="53"/>
      <c r="Y9" s="53"/>
      <c r="Z9" s="53"/>
    </row>
    <row r="10" s="1" customFormat="1" ht="22" customHeight="1" spans="1:26">
      <c r="A10" s="43"/>
      <c r="B10" s="38" t="s">
        <v>28</v>
      </c>
      <c r="C10" s="39"/>
      <c r="D10" s="39"/>
      <c r="E10" s="40" t="s">
        <v>29</v>
      </c>
      <c r="F10" s="44">
        <v>44928</v>
      </c>
      <c r="G10" s="42">
        <f>'1X-3X'!G10*2.54</f>
        <v>111.76</v>
      </c>
      <c r="H10" s="42">
        <f>'1X-3X'!H10*2.54</f>
        <v>112.395</v>
      </c>
      <c r="I10" s="42">
        <f>'1X-3X'!I10*2.54</f>
        <v>113.03</v>
      </c>
      <c r="J10" s="65"/>
      <c r="K10" s="65"/>
      <c r="L10" s="66"/>
      <c r="M10" s="65"/>
      <c r="N10" s="65"/>
      <c r="O10" s="65"/>
      <c r="P10" s="66"/>
      <c r="Q10" s="65"/>
      <c r="R10" s="65"/>
      <c r="S10" s="67"/>
      <c r="T10" s="53"/>
      <c r="U10" s="53"/>
      <c r="V10" s="53"/>
      <c r="W10" s="53"/>
      <c r="X10" s="53"/>
      <c r="Y10" s="53"/>
      <c r="Z10" s="53"/>
    </row>
    <row r="11" s="1" customFormat="1" ht="22" customHeight="1" spans="1:26">
      <c r="A11" s="43"/>
      <c r="B11" s="45" t="s">
        <v>30</v>
      </c>
      <c r="C11" s="46"/>
      <c r="D11" s="46"/>
      <c r="E11" s="40" t="s">
        <v>31</v>
      </c>
      <c r="F11" s="47">
        <v>0.125</v>
      </c>
      <c r="G11" s="42">
        <f>'1X-3X'!G11*2.54</f>
        <v>5.08</v>
      </c>
      <c r="H11" s="42">
        <f>'1X-3X'!H11*2.54</f>
        <v>5.08</v>
      </c>
      <c r="I11" s="42">
        <f>'1X-3X'!I11*2.54</f>
        <v>5.08</v>
      </c>
      <c r="J11" s="65"/>
      <c r="K11" s="65"/>
      <c r="L11" s="66"/>
      <c r="M11" s="65"/>
      <c r="N11" s="65"/>
      <c r="O11" s="65"/>
      <c r="P11" s="66"/>
      <c r="Q11" s="65"/>
      <c r="R11" s="65"/>
      <c r="S11" s="67"/>
      <c r="T11" s="53"/>
      <c r="U11" s="53"/>
      <c r="V11" s="53"/>
      <c r="W11" s="53"/>
      <c r="X11" s="53"/>
      <c r="Y11" s="53"/>
      <c r="Z11" s="53"/>
    </row>
    <row r="12" s="1" customFormat="1" ht="22" customHeight="1" spans="1:26">
      <c r="A12" s="43"/>
      <c r="B12" s="38" t="s">
        <v>32</v>
      </c>
      <c r="C12" s="39"/>
      <c r="D12" s="39"/>
      <c r="E12" s="40" t="s">
        <v>33</v>
      </c>
      <c r="F12" s="48">
        <v>44928</v>
      </c>
      <c r="G12" s="42">
        <f>'1X-3X'!G12*2.54</f>
        <v>109.22</v>
      </c>
      <c r="H12" s="42">
        <f>'1X-3X'!H12*2.54</f>
        <v>115.57</v>
      </c>
      <c r="I12" s="42">
        <f>'1X-3X'!I12*2.54</f>
        <v>121.92</v>
      </c>
      <c r="J12" s="65"/>
      <c r="K12" s="65"/>
      <c r="L12" s="66"/>
      <c r="M12" s="65"/>
      <c r="N12" s="65"/>
      <c r="O12" s="65"/>
      <c r="P12" s="66"/>
      <c r="Q12" s="65"/>
      <c r="R12" s="65"/>
      <c r="S12" s="67"/>
      <c r="T12" s="53"/>
      <c r="U12" s="53"/>
      <c r="V12" s="53"/>
      <c r="W12" s="53"/>
      <c r="X12" s="53"/>
      <c r="Y12" s="53"/>
      <c r="Z12" s="53"/>
    </row>
    <row r="13" s="1" customFormat="1" ht="22" customHeight="1" spans="1:26">
      <c r="A13" s="43"/>
      <c r="B13" s="38" t="s">
        <v>34</v>
      </c>
      <c r="C13" s="39"/>
      <c r="D13" s="39"/>
      <c r="E13" s="49" t="s">
        <v>35</v>
      </c>
      <c r="F13" s="48">
        <v>44928</v>
      </c>
      <c r="G13" s="42">
        <f>'1X-3X'!G13*2.54</f>
        <v>111.76</v>
      </c>
      <c r="H13" s="42">
        <f>'1X-3X'!H13*2.54</f>
        <v>118.11</v>
      </c>
      <c r="I13" s="42">
        <f>'1X-3X'!I13*2.54</f>
        <v>124.46</v>
      </c>
      <c r="J13" s="65"/>
      <c r="K13" s="65"/>
      <c r="L13" s="66"/>
      <c r="M13" s="65"/>
      <c r="N13" s="65"/>
      <c r="O13" s="65"/>
      <c r="P13" s="66"/>
      <c r="Q13" s="65"/>
      <c r="R13" s="65"/>
      <c r="S13" s="67"/>
      <c r="T13" s="53"/>
      <c r="U13" s="53"/>
      <c r="V13" s="53"/>
      <c r="W13" s="53"/>
      <c r="X13" s="53"/>
      <c r="Y13" s="53"/>
      <c r="Z13" s="53"/>
    </row>
    <row r="14" s="1" customFormat="1" ht="22" customHeight="1" spans="1:26">
      <c r="A14" s="43"/>
      <c r="B14" s="50" t="s">
        <v>36</v>
      </c>
      <c r="C14" s="51"/>
      <c r="D14" s="51"/>
      <c r="E14" s="49" t="s">
        <v>37</v>
      </c>
      <c r="F14" s="48">
        <v>44928</v>
      </c>
      <c r="G14" s="42">
        <f>'1X-3X'!G14*2.54</f>
        <v>104.14</v>
      </c>
      <c r="H14" s="42">
        <f>'1X-3X'!H14*2.54</f>
        <v>110.49</v>
      </c>
      <c r="I14" s="42">
        <f>'1X-3X'!I14*2.54</f>
        <v>116.84</v>
      </c>
      <c r="J14" s="65"/>
      <c r="K14" s="65"/>
      <c r="L14" s="66"/>
      <c r="M14" s="65"/>
      <c r="N14" s="65"/>
      <c r="O14" s="65"/>
      <c r="P14" s="66"/>
      <c r="Q14" s="65"/>
      <c r="R14" s="65"/>
      <c r="S14" s="67"/>
      <c r="T14" s="53"/>
      <c r="U14" s="53"/>
      <c r="V14" s="53"/>
      <c r="W14" s="53"/>
      <c r="X14" s="53"/>
      <c r="Y14" s="53"/>
      <c r="Z14" s="53"/>
    </row>
    <row r="15" s="1" customFormat="1" ht="22" customHeight="1" spans="1:26">
      <c r="A15" s="43"/>
      <c r="B15" s="50" t="s">
        <v>38</v>
      </c>
      <c r="C15" s="51"/>
      <c r="D15" s="51"/>
      <c r="E15" s="49" t="s">
        <v>39</v>
      </c>
      <c r="F15" s="48">
        <v>44928</v>
      </c>
      <c r="G15" s="42">
        <f>'1X-3X'!G15*2.54</f>
        <v>294.64</v>
      </c>
      <c r="H15" s="42">
        <f>'1X-3X'!H15*2.54</f>
        <v>300.99</v>
      </c>
      <c r="I15" s="42">
        <f>'1X-3X'!I15*2.54</f>
        <v>307.34</v>
      </c>
      <c r="J15" s="65"/>
      <c r="K15" s="65"/>
      <c r="L15" s="66"/>
      <c r="M15" s="65"/>
      <c r="N15" s="65"/>
      <c r="O15" s="65"/>
      <c r="P15" s="66"/>
      <c r="Q15" s="65"/>
      <c r="R15" s="65"/>
      <c r="S15" s="67"/>
      <c r="T15" s="53"/>
      <c r="U15" s="53"/>
      <c r="V15" s="53"/>
      <c r="W15" s="53"/>
      <c r="X15" s="53"/>
      <c r="Y15" s="53"/>
      <c r="Z15" s="53"/>
    </row>
    <row r="16" s="1" customFormat="1" ht="22" customHeight="1" spans="1:26">
      <c r="A16" s="43"/>
      <c r="B16" s="38" t="s">
        <v>40</v>
      </c>
      <c r="C16" s="39"/>
      <c r="D16" s="39"/>
      <c r="E16" s="49" t="s">
        <v>41</v>
      </c>
      <c r="F16" s="48">
        <v>44928</v>
      </c>
      <c r="G16" s="42">
        <f>'1X-3X'!G16*2.54</f>
        <v>213.36</v>
      </c>
      <c r="H16" s="42">
        <f>'1X-3X'!H16*2.54</f>
        <v>219.71</v>
      </c>
      <c r="I16" s="42">
        <f>'1X-3X'!I16*2.54</f>
        <v>226.06</v>
      </c>
      <c r="J16" s="65"/>
      <c r="K16" s="65"/>
      <c r="L16" s="66"/>
      <c r="M16" s="65"/>
      <c r="N16" s="65"/>
      <c r="O16" s="65"/>
      <c r="P16" s="66"/>
      <c r="Q16" s="65"/>
      <c r="R16" s="65"/>
      <c r="S16" s="67"/>
      <c r="T16" s="53"/>
      <c r="U16" s="53"/>
      <c r="V16" s="53"/>
      <c r="W16" s="53"/>
      <c r="X16" s="53"/>
      <c r="Y16" s="53"/>
      <c r="Z16" s="53"/>
    </row>
    <row r="17" s="1" customFormat="1" ht="22" customHeight="1" spans="1:26">
      <c r="A17" s="43"/>
      <c r="B17" s="50" t="s">
        <v>42</v>
      </c>
      <c r="C17" s="51"/>
      <c r="D17" s="51"/>
      <c r="E17" s="49" t="s">
        <v>43</v>
      </c>
      <c r="F17" s="52">
        <v>0.25</v>
      </c>
      <c r="G17" s="42">
        <f>'1X-3X'!G17*2.54</f>
        <v>78.74</v>
      </c>
      <c r="H17" s="42">
        <f>'1X-3X'!H17*2.54</f>
        <v>78.74</v>
      </c>
      <c r="I17" s="42">
        <f>'1X-3X'!I17*2.54</f>
        <v>78.74</v>
      </c>
      <c r="J17" s="65"/>
      <c r="K17" s="65"/>
      <c r="L17" s="66"/>
      <c r="M17" s="65"/>
      <c r="N17" s="65"/>
      <c r="O17" s="65"/>
      <c r="P17" s="66"/>
      <c r="Q17" s="65"/>
      <c r="R17" s="65"/>
      <c r="S17" s="67"/>
      <c r="T17" s="53"/>
      <c r="U17" s="53"/>
      <c r="V17" s="53"/>
      <c r="W17" s="53"/>
      <c r="X17" s="53"/>
      <c r="Y17" s="53"/>
      <c r="Z17" s="53"/>
    </row>
    <row r="18" s="1" customFormat="1" ht="22" customHeight="1" spans="1:26">
      <c r="A18" s="43"/>
      <c r="B18" s="50" t="s">
        <v>44</v>
      </c>
      <c r="C18" s="51"/>
      <c r="D18" s="51"/>
      <c r="E18" s="49" t="s">
        <v>45</v>
      </c>
      <c r="F18" s="52">
        <v>0.25</v>
      </c>
      <c r="G18" s="42">
        <f>'1X-3X'!G18*2.54</f>
        <v>33.3375</v>
      </c>
      <c r="H18" s="42">
        <f>'1X-3X'!H18*2.54</f>
        <v>34.6075</v>
      </c>
      <c r="I18" s="42">
        <f>'1X-3X'!I18*2.54</f>
        <v>34.6075</v>
      </c>
      <c r="J18" s="65"/>
      <c r="K18" s="65"/>
      <c r="L18" s="66"/>
      <c r="M18" s="65"/>
      <c r="N18" s="65"/>
      <c r="O18" s="65"/>
      <c r="P18" s="66"/>
      <c r="Q18" s="65"/>
      <c r="R18" s="65"/>
      <c r="S18" s="67"/>
      <c r="T18" s="53"/>
      <c r="U18" s="53"/>
      <c r="V18" s="53"/>
      <c r="W18" s="53"/>
      <c r="X18" s="53"/>
      <c r="Y18" s="53"/>
      <c r="Z18" s="53"/>
    </row>
    <row r="19" s="1" customFormat="1" ht="22" customHeight="1" spans="1:26">
      <c r="A19" s="43"/>
      <c r="B19" s="50" t="s">
        <v>46</v>
      </c>
      <c r="C19" s="51"/>
      <c r="D19" s="51"/>
      <c r="E19" s="49" t="s">
        <v>47</v>
      </c>
      <c r="F19" s="47">
        <v>0.125</v>
      </c>
      <c r="G19" s="42">
        <f>'1X-3X'!G19*2.54</f>
        <v>6.35</v>
      </c>
      <c r="H19" s="42">
        <f>'1X-3X'!H19*2.54</f>
        <v>6.35</v>
      </c>
      <c r="I19" s="42">
        <f>'1X-3X'!I19*2.54</f>
        <v>6.35</v>
      </c>
      <c r="J19" s="65"/>
      <c r="K19" s="65"/>
      <c r="L19" s="66"/>
      <c r="M19" s="65"/>
      <c r="N19" s="65"/>
      <c r="O19" s="65"/>
      <c r="P19" s="66"/>
      <c r="Q19" s="65"/>
      <c r="R19" s="65"/>
      <c r="S19" s="67"/>
      <c r="T19" s="53"/>
      <c r="U19" s="53"/>
      <c r="V19" s="53"/>
      <c r="W19" s="53"/>
      <c r="X19" s="53"/>
      <c r="Y19" s="53"/>
      <c r="Z19" s="53"/>
    </row>
    <row r="20" s="1" customFormat="1" ht="22" customHeight="1" spans="1:26">
      <c r="A20" s="43"/>
      <c r="B20" s="50" t="s">
        <v>48</v>
      </c>
      <c r="C20" s="51"/>
      <c r="D20" s="51"/>
      <c r="E20" s="49" t="s">
        <v>49</v>
      </c>
      <c r="F20" s="47">
        <v>0.375</v>
      </c>
      <c r="G20" s="42">
        <f>'1X-3X'!G20*2.54</f>
        <v>93.98</v>
      </c>
      <c r="H20" s="42">
        <f>'1X-3X'!H20*2.54</f>
        <v>99.06</v>
      </c>
      <c r="I20" s="42">
        <f>'1X-3X'!I20*2.54</f>
        <v>99.06</v>
      </c>
      <c r="J20" s="65"/>
      <c r="K20" s="65"/>
      <c r="L20" s="66"/>
      <c r="M20" s="65"/>
      <c r="N20" s="65"/>
      <c r="O20" s="65"/>
      <c r="P20" s="66"/>
      <c r="Q20" s="65"/>
      <c r="R20" s="65"/>
      <c r="S20" s="67"/>
      <c r="T20" s="53"/>
      <c r="U20" s="53"/>
      <c r="V20" s="53"/>
      <c r="W20" s="53"/>
      <c r="X20" s="53"/>
      <c r="Y20" s="53"/>
      <c r="Z20" s="53"/>
    </row>
    <row r="21" s="1" customFormat="1" ht="15.95" customHeight="1" spans="1:26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="1" customFormat="1" ht="15.95" customHeight="1" spans="1:2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="1" customFormat="1" ht="15.95" customHeight="1" spans="1:26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="1" customFormat="1" ht="15.95" customHeight="1" spans="1:2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="1" customFormat="1" ht="15.95" customHeight="1" spans="1:26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="1" customFormat="1" ht="15.95" customHeight="1" spans="1:26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="1" customFormat="1" ht="15.95" customHeight="1" spans="1:26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="1" customFormat="1" ht="15.95" customHeight="1" spans="1: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="1" customFormat="1" ht="15.95" customHeight="1" spans="1:26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="1" customFormat="1" ht="15.95" customHeight="1" spans="1:2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1" customFormat="1" ht="15.95" customHeight="1" spans="1:2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1" customFormat="1" ht="15.95" customHeight="1" spans="1:2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1" customFormat="1" ht="15.95" customHeight="1" spans="1:26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1" customFormat="1" ht="15.95" customHeight="1" spans="1:2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1" customFormat="1" ht="15.95" customHeight="1" spans="1:2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1" customFormat="1" ht="15.95" customHeight="1" spans="1:2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1" customFormat="1" ht="15.95" customHeight="1" spans="1:26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="1" customFormat="1" ht="15.95" customHeight="1" spans="1:2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="1" customFormat="1" ht="15.95" customHeight="1" spans="1:26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="1" customFormat="1" ht="15.95" customHeight="1" spans="1:2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="1" customFormat="1" ht="15.95" customHeight="1" spans="1:2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="1" customFormat="1" ht="15.95" customHeight="1" spans="1: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="1" customFormat="1" ht="15.95" customHeight="1" spans="1:2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="1" customFormat="1" ht="15.95" customHeight="1" spans="1:2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="1" customFormat="1" ht="15.95" customHeight="1" spans="1:2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="1" customFormat="1" ht="15.95" customHeight="1" spans="1:2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="1" customFormat="1" ht="15.95" customHeight="1" spans="1:26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="1" customFormat="1" ht="15.95" customHeight="1" spans="1:2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="1" customFormat="1" ht="15.95" customHeight="1" spans="1:2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="1" customFormat="1" ht="15.95" customHeight="1" spans="1:2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="1" customFormat="1" ht="15.95" customHeight="1" spans="1:2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="1" customFormat="1" ht="15.95" customHeight="1" spans="1:2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="1" customFormat="1" ht="15.95" customHeight="1" spans="1:2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="1" customFormat="1" ht="15.95" customHeight="1" spans="1:2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="1" customFormat="1" ht="15.95" customHeight="1" spans="1: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="1" customFormat="1" ht="15.95" customHeight="1" spans="1:2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="1" customFormat="1" ht="15.95" customHeight="1" spans="1:2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="1" customFormat="1" ht="15.95" customHeight="1" spans="1:2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="1" customFormat="1" ht="15.95" customHeight="1" spans="1:2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="1" customFormat="1" ht="15.95" customHeight="1" spans="1:2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="1" customFormat="1" ht="15.95" customHeight="1" spans="1:2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="1" customFormat="1" ht="15.95" customHeight="1" spans="1:2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="1" customFormat="1" ht="15.95" customHeight="1" spans="1:2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="1" customFormat="1" ht="15.95" customHeight="1" spans="1:2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="1" customFormat="1" ht="15.95" customHeight="1" spans="1:2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="1" customFormat="1" ht="15.95" customHeight="1" spans="1:2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="1" customFormat="1" ht="15.95" customHeight="1" spans="1:2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="1" customFormat="1" ht="15.95" customHeight="1" spans="1:2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="1" customFormat="1" ht="15.95" customHeight="1" spans="1:2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="1" customFormat="1" ht="15.95" customHeight="1" spans="1:2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="1" customFormat="1" ht="15.95" customHeight="1" spans="1:2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="1" customFormat="1" ht="15.95" customHeight="1" spans="1:2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="1" customFormat="1" ht="15.95" customHeight="1" spans="1:2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="1" customFormat="1" ht="15.95" customHeight="1" spans="1:2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="1" customFormat="1" ht="15.95" customHeight="1" spans="1:2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="1" customFormat="1" ht="15.95" customHeight="1" spans="1:2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="1" customFormat="1" ht="15.95" customHeight="1" spans="1:2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="1" customFormat="1" ht="15.95" customHeight="1" spans="1:2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="1" customFormat="1" ht="15.95" customHeight="1" spans="1:2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="1" customFormat="1" ht="15.95" customHeight="1" spans="1:2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="1" customFormat="1" ht="15.95" customHeight="1" spans="1:2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="1" customFormat="1" ht="15.95" customHeight="1" spans="1:2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="1" customFormat="1" ht="15.95" customHeight="1" spans="1:2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="1" customFormat="1" ht="15.95" customHeight="1" spans="1:2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="1" customFormat="1" ht="15.95" customHeight="1" spans="1:2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="1" customFormat="1" ht="15.95" customHeight="1" spans="1:2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="1" customFormat="1" ht="15.95" customHeight="1" spans="1:2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="1" customFormat="1" ht="15.95" customHeight="1" spans="1:2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="1" customFormat="1" ht="15.95" customHeight="1" spans="1:2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="1" customFormat="1" ht="15.95" customHeight="1" spans="1:2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="1" customFormat="1" ht="15.95" customHeight="1" spans="1:2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="1" customFormat="1" ht="15.95" customHeight="1" spans="1:2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="1" customFormat="1" ht="15.95" customHeight="1" spans="1:2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="1" customFormat="1" ht="15.95" customHeight="1" spans="1:2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="1" customFormat="1" ht="15.95" customHeight="1" spans="1:2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="1" customFormat="1" ht="15.95" customHeight="1" spans="1:2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="1" customFormat="1" ht="15.95" customHeight="1" spans="1:2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="1" customFormat="1" ht="15.95" customHeight="1" spans="1:2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="1" customFormat="1" ht="15.95" customHeight="1" spans="1:2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="1" customFormat="1" ht="15.95" customHeight="1" spans="1:2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="1" customFormat="1" ht="15.95" customHeight="1" spans="1:2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="1" customFormat="1" ht="15.95" customHeight="1" spans="1:2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="1" customFormat="1" ht="15.95" customHeight="1" spans="1:2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="1" customFormat="1" ht="15.95" customHeight="1" spans="1:2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="1" customFormat="1" ht="15.95" customHeight="1" spans="1:2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="1" customFormat="1" ht="15.95" customHeight="1" spans="1:2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="1" customFormat="1" ht="15.95" customHeight="1" spans="1:2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="1" customFormat="1" ht="15.95" customHeight="1" spans="1:2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="1" customFormat="1" ht="15.95" customHeight="1" spans="1:2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="1" customFormat="1" ht="15.95" customHeight="1" spans="1:2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="1" customFormat="1" ht="15.95" customHeight="1" spans="1:2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="1" customFormat="1" ht="15.95" customHeight="1" spans="1:2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="1" customFormat="1" ht="15.95" customHeight="1" spans="1:2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="1" customFormat="1" ht="15.95" customHeight="1" spans="1:2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="1" customFormat="1" ht="15.95" customHeight="1" spans="1:2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="1" customFormat="1" ht="15.95" customHeight="1" spans="1:2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="1" customFormat="1" ht="15.95" customHeight="1" spans="1:2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="1" customFormat="1" ht="15.95" customHeight="1" spans="1:2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="1" customFormat="1" ht="15.95" customHeight="1" spans="1:2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="1" customFormat="1" ht="15.95" customHeight="1" spans="1:2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="1" customFormat="1" ht="15.95" customHeight="1" spans="1:2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="1" customFormat="1" ht="15.95" customHeight="1" spans="1:2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="1" customFormat="1" ht="15.95" customHeight="1" spans="1:2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="1" customFormat="1" ht="15.95" customHeight="1" spans="1:2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="1" customFormat="1" ht="15.95" customHeight="1" spans="1:2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="1" customFormat="1" ht="15.95" customHeight="1" spans="1: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="1" customFormat="1" ht="15.95" customHeight="1" spans="1:2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="1" customFormat="1" ht="15.95" customHeight="1" spans="1:2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="1" customFormat="1" ht="15.95" customHeight="1" spans="1:2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="1" customFormat="1" ht="15.95" customHeight="1" spans="1:2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="1" customFormat="1" ht="15.95" customHeight="1" spans="1:2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="1" customFormat="1" ht="15.95" customHeight="1" spans="1:2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="1" customFormat="1" ht="15.95" customHeight="1" spans="1:2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="1" customFormat="1" ht="15.95" customHeight="1" spans="1:2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="1" customFormat="1" ht="15.95" customHeight="1" spans="1:2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="1" customFormat="1" ht="15.95" customHeight="1" spans="1:2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="1" customFormat="1" ht="15.95" customHeight="1" spans="1:2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="1" customFormat="1" ht="15.95" customHeight="1" spans="1:2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="1" customFormat="1" ht="15.95" customHeight="1" spans="1:2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="1" customFormat="1" ht="15.95" customHeight="1" spans="1:2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="1" customFormat="1" ht="15.95" customHeight="1" spans="1:2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="1" customFormat="1" ht="15.95" customHeight="1" spans="1:2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="1" customFormat="1" ht="15.95" customHeight="1" spans="1:2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="1" customFormat="1" ht="15.95" customHeight="1" spans="1:2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="1" customFormat="1" ht="15.95" customHeight="1" spans="1:2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="1" customFormat="1" ht="15.95" customHeight="1" spans="1:2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="1" customFormat="1" ht="15.95" customHeight="1" spans="1:2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="1" customFormat="1" ht="15.95" customHeight="1" spans="1:2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="1" customFormat="1" ht="15.95" customHeight="1" spans="1:2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="1" customFormat="1" ht="15.95" customHeight="1" spans="1:2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="1" customFormat="1" ht="15.95" customHeight="1" spans="1:2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="1" customFormat="1" ht="15.95" customHeight="1" spans="1:2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="1" customFormat="1" ht="15.95" customHeight="1" spans="1:2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="1" customFormat="1" ht="15.95" customHeight="1" spans="1:2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="1" customFormat="1" ht="15.95" customHeight="1" spans="1:2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="1" customFormat="1" ht="15.95" customHeight="1" spans="1:2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="1" customFormat="1" ht="15.95" customHeight="1" spans="1:2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="1" customFormat="1" ht="15.95" customHeight="1" spans="1:2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="1" customFormat="1" ht="15.95" customHeight="1" spans="1:2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="1" customFormat="1" ht="15.95" customHeight="1" spans="1:2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="1" customFormat="1" ht="15.95" customHeight="1" spans="1:2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="1" customFormat="1" ht="15.95" customHeight="1" spans="1:2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="1" customFormat="1" ht="15.95" customHeight="1" spans="1:2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="1" customFormat="1" ht="15.95" customHeight="1" spans="1:2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="1" customFormat="1" ht="15.95" customHeight="1" spans="1:2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="1" customFormat="1" ht="15.95" customHeight="1" spans="1:2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="1" customFormat="1" ht="15.95" customHeight="1" spans="1:2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="1" customFormat="1" ht="15.95" customHeight="1" spans="1:2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="1" customFormat="1" ht="15.95" customHeight="1" spans="1:2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="1" customFormat="1" ht="15.95" customHeight="1" spans="1:2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="1" customFormat="1" ht="15.95" customHeight="1" spans="1:2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="1" customFormat="1" ht="15.95" customHeight="1" spans="1:2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="1" customFormat="1" ht="15.95" customHeight="1" spans="1:2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="1" customFormat="1" ht="15.95" customHeight="1" spans="1:2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="1" customFormat="1" ht="15.95" customHeight="1" spans="1:2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="1" customFormat="1" ht="15.95" customHeight="1" spans="1:2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="1" customFormat="1" ht="15.95" customHeight="1" spans="1:2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="1" customFormat="1" ht="15.95" customHeight="1" spans="1:2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="1" customFormat="1" ht="15.95" customHeight="1" spans="1:2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="1" customFormat="1" ht="15.95" customHeight="1" spans="1:2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="1" customFormat="1" ht="15.95" customHeight="1" spans="1:2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="1" customFormat="1" ht="15.95" customHeight="1" spans="1:2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="1" customFormat="1" ht="15.95" customHeight="1" spans="1:2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="1" customFormat="1" ht="15.95" customHeight="1" spans="1:2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="1" customFormat="1" ht="15.95" customHeight="1" spans="1:2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="1" customFormat="1" ht="15.95" customHeight="1" spans="1:2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="1" customFormat="1" ht="15.95" customHeight="1" spans="1:2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="1" customFormat="1" ht="15.95" customHeight="1" spans="1:2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="1" customFormat="1" ht="15.95" customHeight="1" spans="1:2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="1" customFormat="1" ht="15.95" customHeight="1" spans="1:2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="1" customFormat="1" ht="15.95" customHeight="1" spans="1:2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="1" customFormat="1" ht="15.95" customHeight="1" spans="1:2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="1" customFormat="1" ht="15.95" customHeight="1" spans="1:2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="1" customFormat="1" ht="15.95" customHeight="1" spans="1:2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="1" customFormat="1" ht="15.95" customHeight="1" spans="1:2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="1" customFormat="1" ht="15.95" customHeight="1" spans="1:2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="1" customFormat="1" ht="15.95" customHeight="1" spans="1:2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="1" customFormat="1" ht="15.95" customHeight="1" spans="1:2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="1" customFormat="1" ht="15.95" customHeight="1" spans="1:2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="1" customFormat="1" ht="15.95" customHeight="1" spans="1:2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="1" customFormat="1" ht="15.95" customHeight="1" spans="1:2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="1" customFormat="1" ht="15.95" customHeight="1" spans="1:2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="1" customFormat="1" ht="15.95" customHeight="1" spans="1:2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="1" customFormat="1" ht="15.95" customHeight="1" spans="1:2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="1" customFormat="1" ht="15.95" customHeight="1" spans="1:2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="1" customFormat="1" ht="15.95" customHeight="1" spans="1:2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="1" customFormat="1" ht="15.95" customHeight="1" spans="1:2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="1" customFormat="1" ht="15.95" customHeight="1" spans="1:2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="1" customFormat="1" ht="15.95" customHeight="1" spans="1:2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="1" customFormat="1" ht="15.95" customHeight="1" spans="1:2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="1" customFormat="1" ht="15.95" customHeight="1" spans="1:2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="1" customFormat="1" ht="15.95" customHeight="1" spans="1:2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="1" customFormat="1" ht="15.95" customHeight="1" spans="1:2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="1" customFormat="1" ht="15.95" customHeight="1" spans="1:2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="1" customFormat="1" ht="15.95" customHeight="1" spans="1:2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="1" customFormat="1" ht="15.95" customHeight="1" spans="1:2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="1" customFormat="1" ht="15.95" customHeight="1" spans="1:2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="1" customFormat="1" ht="15.95" customHeight="1" spans="1:2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="1" customFormat="1" ht="15.95" customHeight="1" spans="1:2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="1" customFormat="1" ht="15.95" customHeight="1" spans="1:2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="1" customFormat="1" ht="15.95" customHeight="1" spans="1:2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="1" customFormat="1" ht="15.95" customHeight="1" spans="1:2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="1" customFormat="1" ht="15.95" customHeight="1" spans="1:2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="1" customFormat="1" ht="15.95" customHeight="1" spans="1:2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="1" customFormat="1" ht="15.95" customHeight="1" spans="1:2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="1" customFormat="1" ht="15.95" customHeight="1" spans="1: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="1" customFormat="1" ht="15.95" customHeight="1" spans="1:2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="1" customFormat="1" ht="15.95" customHeight="1" spans="1:2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="1" customFormat="1" ht="15.95" customHeight="1" spans="1:2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="1" customFormat="1" ht="15.95" customHeight="1" spans="1:2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="1" customFormat="1" ht="15.95" customHeight="1" spans="1:2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="1" customFormat="1" ht="15.95" customHeight="1" spans="1:2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="1" customFormat="1" ht="15.95" customHeight="1" spans="1:2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="1" customFormat="1" ht="15.95" customHeight="1" spans="1:2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="1" customFormat="1" ht="15.95" customHeight="1" spans="1:2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="1" customFormat="1" ht="15.95" customHeight="1" spans="1:2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="1" customFormat="1" ht="15.95" customHeight="1" spans="1:2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="1" customFormat="1" ht="15.95" customHeight="1" spans="1:2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="1" customFormat="1" ht="15.95" customHeight="1" spans="1:2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="1" customFormat="1" ht="15.95" customHeight="1" spans="1:2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="1" customFormat="1" ht="15.95" customHeight="1" spans="1:2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="1" customFormat="1" ht="15.95" customHeight="1" spans="1:2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="1" customFormat="1" ht="15.95" customHeight="1" spans="1:2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="1" customFormat="1" ht="15.95" customHeight="1" spans="1:2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="1" customFormat="1" ht="15.95" customHeight="1" spans="1:2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="1" customFormat="1" ht="15.95" customHeight="1" spans="1:2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="1" customFormat="1" ht="15.95" customHeight="1" spans="1:2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="1" customFormat="1" ht="15.95" customHeight="1" spans="1:2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="1" customFormat="1" ht="15.95" customHeight="1" spans="1:2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="1" customFormat="1" ht="15.95" customHeight="1" spans="1:2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="1" customFormat="1" ht="15.95" customHeight="1" spans="1:2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="1" customFormat="1" ht="15.95" customHeight="1" spans="1:2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="1" customFormat="1" ht="15.95" customHeight="1" spans="1:2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="1" customFormat="1" ht="15.95" customHeight="1" spans="1:2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="1" customFormat="1" ht="15.95" customHeight="1" spans="1:2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="1" customFormat="1" ht="15.95" customHeight="1" spans="1:2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="1" customFormat="1" ht="15.95" customHeight="1" spans="1:2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="1" customFormat="1" ht="15.95" customHeight="1" spans="1:2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="1" customFormat="1" ht="15.95" customHeight="1" spans="1:2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="1" customFormat="1" ht="15.95" customHeight="1" spans="1:2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="1" customFormat="1" ht="15.95" customHeight="1" spans="1:2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="1" customFormat="1" ht="15.95" customHeight="1" spans="1:2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="1" customFormat="1" ht="15.95" customHeight="1" spans="1:2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="1" customFormat="1" ht="15.95" customHeight="1" spans="1:2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="1" customFormat="1" ht="15.95" customHeight="1" spans="1:2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="1" customFormat="1" ht="15.95" customHeight="1" spans="1:2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="1" customFormat="1" ht="15.95" customHeight="1" spans="1:2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="1" customFormat="1" ht="15.95" customHeight="1" spans="1:2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="1" customFormat="1" ht="15.95" customHeight="1" spans="1:2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="1" customFormat="1" ht="15.95" customHeight="1" spans="1:2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="1" customFormat="1" ht="15.95" customHeight="1" spans="1:2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="1" customFormat="1" ht="15.95" customHeight="1" spans="1:2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="1" customFormat="1" ht="15.95" customHeight="1" spans="1:2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="1" customFormat="1" ht="15.95" customHeight="1" spans="1:2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="1" customFormat="1" ht="15.95" customHeight="1" spans="1:2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="1" customFormat="1" ht="15.95" customHeight="1" spans="1:2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="1" customFormat="1" ht="15.95" customHeight="1" spans="1:2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="1" customFormat="1" ht="15.95" customHeight="1" spans="1:2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="1" customFormat="1" ht="15.95" customHeight="1" spans="1:2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="1" customFormat="1" ht="15.95" customHeight="1" spans="1:2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="1" customFormat="1" ht="15.95" customHeight="1" spans="1:2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="1" customFormat="1" ht="15.95" customHeight="1" spans="1:2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="1" customFormat="1" ht="15.95" customHeight="1" spans="1:2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="1" customFormat="1" ht="15.95" customHeight="1" spans="1:2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="1" customFormat="1" ht="15.95" customHeight="1" spans="1:2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="1" customFormat="1" ht="15.95" customHeight="1" spans="1:2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="1" customFormat="1" ht="15.95" customHeight="1" spans="1:2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="1" customFormat="1" ht="15.95" customHeight="1" spans="1:2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="1" customFormat="1" ht="15.95" customHeight="1" spans="1:2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="1" customFormat="1" ht="15.95" customHeight="1" spans="1:2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="1" customFormat="1" ht="15.95" customHeight="1" spans="1:2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="1" customFormat="1" ht="15.95" customHeight="1" spans="1:2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="1" customFormat="1" ht="15.95" customHeight="1" spans="1:2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="1" customFormat="1" ht="15.95" customHeight="1" spans="1:2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="1" customFormat="1" ht="15.95" customHeight="1" spans="1:2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="1" customFormat="1" ht="15.95" customHeight="1" spans="1:2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="1" customFormat="1" ht="15.95" customHeight="1" spans="1:2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="1" customFormat="1" ht="15.95" customHeight="1" spans="1:2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="1" customFormat="1" ht="15.95" customHeight="1" spans="1:2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="1" customFormat="1" ht="15.95" customHeight="1" spans="1:2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="1" customFormat="1" ht="15.95" customHeight="1" spans="1:2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="1" customFormat="1" ht="15.95" customHeight="1" spans="1:2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="1" customFormat="1" ht="15.95" customHeight="1" spans="1:2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="1" customFormat="1" ht="15.95" customHeight="1" spans="1:2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="1" customFormat="1" ht="15.95" customHeight="1" spans="1:2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="1" customFormat="1" ht="15.95" customHeight="1" spans="1:2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="1" customFormat="1" ht="15.95" customHeight="1" spans="1:2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="1" customFormat="1" ht="15.95" customHeight="1" spans="1:2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="1" customFormat="1" ht="15.95" customHeight="1" spans="1:2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="1" customFormat="1" ht="15.95" customHeight="1" spans="1:2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="1" customFormat="1" ht="15.95" customHeight="1" spans="1:2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="1" customFormat="1" ht="15.95" customHeight="1" spans="1:2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="1" customFormat="1" ht="15.95" customHeight="1" spans="1:2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="1" customFormat="1" ht="15.95" customHeight="1" spans="1:2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="1" customFormat="1" ht="15.95" customHeight="1" spans="1:2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="1" customFormat="1" ht="15.95" customHeight="1" spans="1:2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="1" customFormat="1" ht="15.95" customHeight="1" spans="1:2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="1" customFormat="1" ht="15.95" customHeight="1" spans="1:2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="1" customFormat="1" ht="15.95" customHeight="1" spans="1:2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="1" customFormat="1" ht="15.95" customHeight="1" spans="1:2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="1" customFormat="1" ht="15.95" customHeight="1" spans="1:2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="1" customFormat="1" ht="15.95" customHeight="1" spans="1:2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="1" customFormat="1" ht="15.95" customHeight="1" spans="1:2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="1" customFormat="1" ht="15.95" customHeight="1" spans="1:2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="1" customFormat="1" ht="15.95" customHeight="1" spans="1:2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="1" customFormat="1" ht="15.95" customHeight="1" spans="1: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="1" customFormat="1" ht="15.95" customHeight="1" spans="1:2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="1" customFormat="1" ht="15.95" customHeight="1" spans="1:2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="1" customFormat="1" ht="15.95" customHeight="1" spans="1:2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="1" customFormat="1" ht="15.95" customHeight="1" spans="1:2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="1" customFormat="1" ht="15.95" customHeight="1" spans="1:2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="1" customFormat="1" ht="15.95" customHeight="1" spans="1:2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="1" customFormat="1" ht="15.95" customHeight="1" spans="1:2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="1" customFormat="1" ht="15.95" customHeight="1" spans="1:2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="1" customFormat="1" ht="15.95" customHeight="1" spans="1:2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="1" customFormat="1" ht="15.95" customHeight="1" spans="1:2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="1" customFormat="1" ht="15.95" customHeight="1" spans="1:2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="1" customFormat="1" ht="15.95" customHeight="1" spans="1:2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="1" customFormat="1" ht="15.95" customHeight="1" spans="1:2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="1" customFormat="1" ht="15.95" customHeight="1" spans="1:2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="1" customFormat="1" ht="15.95" customHeight="1" spans="1:2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="1" customFormat="1" ht="15.95" customHeight="1" spans="1:2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="1" customFormat="1" ht="15.95" customHeight="1" spans="1:2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="1" customFormat="1" ht="15.95" customHeight="1" spans="1:2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="1" customFormat="1" ht="15.95" customHeight="1" spans="1:2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="1" customFormat="1" ht="15.95" customHeight="1" spans="1:2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="1" customFormat="1" ht="15.95" customHeight="1" spans="1:2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="1" customFormat="1" ht="15.95" customHeight="1" spans="1:2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="1" customFormat="1" ht="15.95" customHeight="1" spans="1:2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="1" customFormat="1" ht="15.95" customHeight="1" spans="1:2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="1" customFormat="1" ht="15.95" customHeight="1" spans="1:2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="1" customFormat="1" ht="15.95" customHeight="1" spans="1:2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="1" customFormat="1" ht="15.95" customHeight="1" spans="1:2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="1" customFormat="1" ht="15.95" customHeight="1" spans="1:2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="1" customFormat="1" ht="15.95" customHeight="1" spans="1:2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="1" customFormat="1" ht="15.95" customHeight="1" spans="1:2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="1" customFormat="1" ht="15.95" customHeight="1" spans="1:2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="1" customFormat="1" ht="15.95" customHeight="1" spans="1:2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="1" customFormat="1" ht="15.95" customHeight="1" spans="1:2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="1" customFormat="1" ht="15.95" customHeight="1" spans="1:2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="1" customFormat="1" ht="15.95" customHeight="1" spans="1:2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="1" customFormat="1" ht="15.95" customHeight="1" spans="1:2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="1" customFormat="1" ht="15.95" customHeight="1" spans="1:2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="1" customFormat="1" ht="15.95" customHeight="1" spans="1:2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="1" customFormat="1" ht="15.95" customHeight="1" spans="1:2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="1" customFormat="1" ht="15.95" customHeight="1" spans="1:2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="1" customFormat="1" ht="15.95" customHeight="1" spans="1:2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="1" customFormat="1" ht="15.95" customHeight="1" spans="1:2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="1" customFormat="1" ht="15.95" customHeight="1" spans="1:2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="1" customFormat="1" ht="15.95" customHeight="1" spans="1:2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="1" customFormat="1" ht="15.95" customHeight="1" spans="1:2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="1" customFormat="1" ht="15.95" customHeight="1" spans="1:2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="1" customFormat="1" ht="15.95" customHeight="1" spans="1:2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="1" customFormat="1" ht="15.95" customHeight="1" spans="1:2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="1" customFormat="1" ht="15.95" customHeight="1" spans="1:2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="1" customFormat="1" ht="15.95" customHeight="1" spans="1:2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="1" customFormat="1" ht="15.95" customHeight="1" spans="1:2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="1" customFormat="1" ht="15.95" customHeight="1" spans="1:2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="1" customFormat="1" ht="15.95" customHeight="1" spans="1:2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="1" customFormat="1" ht="15.95" customHeight="1" spans="1:2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="1" customFormat="1" ht="15.95" customHeight="1" spans="1:2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="1" customFormat="1" ht="15.95" customHeight="1" spans="1:2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="1" customFormat="1" ht="15.95" customHeight="1" spans="1:2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="1" customFormat="1" ht="15.95" customHeight="1" spans="1:2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="1" customFormat="1" ht="15.95" customHeight="1" spans="1:2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="1" customFormat="1" ht="15.95" customHeight="1" spans="1:2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="1" customFormat="1" ht="15.95" customHeight="1" spans="1:2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="1" customFormat="1" ht="15.95" customHeight="1" spans="1:2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="1" customFormat="1" ht="15.95" customHeight="1" spans="1:2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="1" customFormat="1" ht="15.95" customHeight="1" spans="1:2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="1" customFormat="1" ht="15.95" customHeight="1" spans="1:2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="1" customFormat="1" ht="15.95" customHeight="1" spans="1:2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="1" customFormat="1" ht="15.95" customHeight="1" spans="1:2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="1" customFormat="1" ht="15.95" customHeight="1" spans="1:2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="1" customFormat="1" ht="15.95" customHeight="1" spans="1:2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="1" customFormat="1" ht="15.95" customHeight="1" spans="1:2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="1" customFormat="1" ht="15.95" customHeight="1" spans="1:2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="1" customFormat="1" ht="15.95" customHeight="1" spans="1:2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="1" customFormat="1" ht="15.95" customHeight="1" spans="1:2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="1" customFormat="1" ht="15.95" customHeight="1" spans="1:2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="1" customFormat="1" ht="15.95" customHeight="1" spans="1:2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="1" customFormat="1" ht="15.95" customHeight="1" spans="1:2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="1" customFormat="1" ht="15.95" customHeight="1" spans="1:2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="1" customFormat="1" ht="15.95" customHeight="1" spans="1:2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="1" customFormat="1" ht="15.95" customHeight="1" spans="1:2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="1" customFormat="1" ht="15.95" customHeight="1" spans="1:2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="1" customFormat="1" ht="15.95" customHeight="1" spans="1:2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="1" customFormat="1" ht="15.95" customHeight="1" spans="1:2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="1" customFormat="1" ht="15.95" customHeight="1" spans="1:2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="1" customFormat="1" ht="15.95" customHeight="1" spans="1:2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="1" customFormat="1" ht="15.95" customHeight="1" spans="1:2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="1" customFormat="1" ht="15.95" customHeight="1" spans="1:2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="1" customFormat="1" ht="15.95" customHeight="1" spans="1:2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="1" customFormat="1" ht="15.95" customHeight="1" spans="1:2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="1" customFormat="1" ht="15.95" customHeight="1" spans="1:2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="1" customFormat="1" ht="15.95" customHeight="1" spans="1:2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="1" customFormat="1" ht="15.95" customHeight="1" spans="1:2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="1" customFormat="1" ht="15.95" customHeight="1" spans="1:2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="1" customFormat="1" ht="15.95" customHeight="1" spans="1:2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="1" customFormat="1" ht="15.95" customHeight="1" spans="1:2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="1" customFormat="1" ht="15.95" customHeight="1" spans="1:2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="1" customFormat="1" ht="15.95" customHeight="1" spans="1:2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="1" customFormat="1" ht="15.95" customHeight="1" spans="1:2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="1" customFormat="1" ht="15.95" customHeight="1" spans="1:2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="1" customFormat="1" ht="15.95" customHeight="1" spans="1:2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="1" customFormat="1" ht="15.95" customHeight="1" spans="1: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="1" customFormat="1" ht="15.95" customHeight="1" spans="1:2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="1" customFormat="1" ht="15.95" customHeight="1" spans="1:2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="1" customFormat="1" ht="15.95" customHeight="1" spans="1:2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="1" customFormat="1" ht="15.95" customHeight="1" spans="1:2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="1" customFormat="1" ht="15.95" customHeight="1" spans="1:2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="1" customFormat="1" ht="15.95" customHeight="1" spans="1:2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="1" customFormat="1" ht="15.95" customHeight="1" spans="1:2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="1" customFormat="1" ht="15.95" customHeight="1" spans="1:2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="1" customFormat="1" ht="15.95" customHeight="1" spans="1:2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="1" customFormat="1" ht="15.95" customHeight="1" spans="1:2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="1" customFormat="1" ht="15.95" customHeight="1" spans="1:2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="1" customFormat="1" ht="15.95" customHeight="1" spans="1:2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="1" customFormat="1" ht="15.95" customHeight="1" spans="1:2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="1" customFormat="1" ht="15.95" customHeight="1" spans="1:2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="1" customFormat="1" ht="15.95" customHeight="1" spans="1:2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="1" customFormat="1" ht="15.95" customHeight="1" spans="1:2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="1" customFormat="1" ht="15.95" customHeight="1" spans="1:2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="1" customFormat="1" ht="15.95" customHeight="1" spans="1:2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="1" customFormat="1" ht="15.95" customHeight="1" spans="1:2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="1" customFormat="1" ht="15.95" customHeight="1" spans="1:2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="1" customFormat="1" ht="15.95" customHeight="1" spans="1:2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="1" customFormat="1" ht="15.95" customHeight="1" spans="1:2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="1" customFormat="1" ht="15.95" customHeight="1" spans="1:2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="1" customFormat="1" ht="15.95" customHeight="1" spans="1:2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="1" customFormat="1" ht="15.95" customHeight="1" spans="1:2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="1" customFormat="1" ht="15.95" customHeight="1" spans="1:2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="1" customFormat="1" ht="15.95" customHeight="1" spans="1:2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="1" customFormat="1" ht="15.95" customHeight="1" spans="1:2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="1" customFormat="1" ht="15.95" customHeight="1" spans="1:2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="1" customFormat="1" ht="15.95" customHeight="1" spans="1:2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="1" customFormat="1" ht="15.95" customHeight="1" spans="1:2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="1" customFormat="1" ht="15.95" customHeight="1" spans="1:2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="1" customFormat="1" ht="15.95" customHeight="1" spans="1:2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="1" customFormat="1" ht="15.95" customHeight="1" spans="1:2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="1" customFormat="1" ht="15.95" customHeight="1" spans="1:2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="1" customFormat="1" ht="15.95" customHeight="1" spans="1:2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="1" customFormat="1" ht="15.95" customHeight="1" spans="1:2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="1" customFormat="1" ht="15.95" customHeight="1" spans="1:2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="1" customFormat="1" ht="15.95" customHeight="1" spans="1:2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="1" customFormat="1" ht="15.95" customHeight="1" spans="1:2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="1" customFormat="1" ht="15.95" customHeight="1" spans="1:2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="1" customFormat="1" ht="15.95" customHeight="1" spans="1:2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="1" customFormat="1" ht="15.95" customHeight="1" spans="1:2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="1" customFormat="1" ht="15.95" customHeight="1" spans="1:2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="1" customFormat="1" ht="15.95" customHeight="1" spans="1:2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="1" customFormat="1" ht="15.95" customHeight="1" spans="1:2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="1" customFormat="1" ht="15.95" customHeight="1" spans="1:2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="1" customFormat="1" ht="15.95" customHeight="1" spans="1:2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="1" customFormat="1" ht="15.95" customHeight="1" spans="1:2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="1" customFormat="1" ht="15.95" customHeight="1" spans="1:2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="1" customFormat="1" ht="15.95" customHeight="1" spans="1:2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="1" customFormat="1" ht="15.95" customHeight="1" spans="1:2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="1" customFormat="1" ht="15.95" customHeight="1" spans="1:2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="1" customFormat="1" ht="15.95" customHeight="1" spans="1:2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="1" customFormat="1" ht="15.95" customHeight="1" spans="1:2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="1" customFormat="1" ht="15.95" customHeight="1" spans="1:2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="1" customFormat="1" ht="15.95" customHeight="1" spans="1:2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="1" customFormat="1" ht="15.95" customHeight="1" spans="1:2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="1" customFormat="1" ht="15.95" customHeight="1" spans="1:2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="1" customFormat="1" ht="15.95" customHeight="1" spans="1:2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="1" customFormat="1" ht="15.95" customHeight="1" spans="1:2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="1" customFormat="1" ht="15.95" customHeight="1" spans="1:2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="1" customFormat="1" ht="15.95" customHeight="1" spans="1:2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="1" customFormat="1" ht="15.95" customHeight="1" spans="1:2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="1" customFormat="1" ht="15.95" customHeight="1" spans="1:2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="1" customFormat="1" ht="15.95" customHeight="1" spans="1:2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="1" customFormat="1" ht="15.95" customHeight="1" spans="1:2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="1" customFormat="1" ht="15.95" customHeight="1" spans="1:2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="1" customFormat="1" ht="15.95" customHeight="1" spans="1:2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="1" customFormat="1" ht="15.95" customHeight="1" spans="1:2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="1" customFormat="1" ht="15.95" customHeight="1" spans="1:2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="1" customFormat="1" ht="15.95" customHeight="1" spans="1:2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="1" customFormat="1" ht="15.95" customHeight="1" spans="1:2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="1" customFormat="1" ht="15.95" customHeight="1" spans="1:2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="1" customFormat="1" ht="15.95" customHeight="1" spans="1:2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="1" customFormat="1" ht="15.95" customHeight="1" spans="1:2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="1" customFormat="1" ht="15.95" customHeight="1" spans="1:2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="1" customFormat="1" ht="15.95" customHeight="1" spans="1:2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="1" customFormat="1" ht="15.95" customHeight="1" spans="1:2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="1" customFormat="1" ht="15.95" customHeight="1" spans="1:2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="1" customFormat="1" ht="15.95" customHeight="1" spans="1:2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="1" customFormat="1" ht="15.95" customHeight="1" spans="1:2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="1" customFormat="1" ht="15.95" customHeight="1" spans="1:2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="1" customFormat="1" ht="15.95" customHeight="1" spans="1:2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="1" customFormat="1" ht="15.95" customHeight="1" spans="1:2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="1" customFormat="1" ht="15.95" customHeight="1" spans="1:2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="1" customFormat="1" ht="15.95" customHeight="1" spans="1:2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="1" customFormat="1" ht="15.95" customHeight="1" spans="1:2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="1" customFormat="1" ht="15.95" customHeight="1" spans="1:2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="1" customFormat="1" ht="15.95" customHeight="1" spans="1:2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="1" customFormat="1" ht="15.95" customHeight="1" spans="1:2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="1" customFormat="1" ht="15.95" customHeight="1" spans="1:2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="1" customFormat="1" ht="15.95" customHeight="1" spans="1:2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="1" customFormat="1" ht="15.95" customHeight="1" spans="1:2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="1" customFormat="1" ht="15.95" customHeight="1" spans="1:2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="1" customFormat="1" ht="15.95" customHeight="1" spans="1:2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="1" customFormat="1" ht="15.95" customHeight="1" spans="1:2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="1" customFormat="1" ht="15.95" customHeight="1" spans="1:2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="1" customFormat="1" ht="15.95" customHeight="1" spans="1:2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="1" customFormat="1" ht="15.95" customHeight="1" spans="1: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="1" customFormat="1" ht="15.95" customHeight="1" spans="1:2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="1" customFormat="1" ht="15.95" customHeight="1" spans="1:2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="1" customFormat="1" ht="15.95" customHeight="1" spans="1:2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="1" customFormat="1" ht="15.95" customHeight="1" spans="1:2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="1" customFormat="1" ht="15.95" customHeight="1" spans="1:2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="1" customFormat="1" ht="15.95" customHeight="1" spans="1:2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="1" customFormat="1" ht="15.95" customHeight="1" spans="1:2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="1" customFormat="1" ht="15.95" customHeight="1" spans="1:2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="1" customFormat="1" ht="15.95" customHeight="1" spans="1:2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="1" customFormat="1" ht="15.95" customHeight="1" spans="1:2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="1" customFormat="1" ht="15.95" customHeight="1" spans="1:2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="1" customFormat="1" ht="15.95" customHeight="1" spans="1:2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="1" customFormat="1" ht="15.95" customHeight="1" spans="1:2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="1" customFormat="1" ht="15.95" customHeight="1" spans="1:2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="1" customFormat="1" ht="15.95" customHeight="1" spans="1:2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="1" customFormat="1" ht="15.95" customHeight="1" spans="1:2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="1" customFormat="1" ht="15.95" customHeight="1" spans="1:2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="1" customFormat="1" ht="15.95" customHeight="1" spans="1:2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="1" customFormat="1" ht="15.95" customHeight="1" spans="1:2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="1" customFormat="1" ht="15.95" customHeight="1" spans="1:2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="1" customFormat="1" ht="15.95" customHeight="1" spans="1:2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="1" customFormat="1" ht="15.95" customHeight="1" spans="1:2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="1" customFormat="1" ht="15.95" customHeight="1" spans="1:2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="1" customFormat="1" ht="15.95" customHeight="1" spans="1:2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="1" customFormat="1" ht="15.95" customHeight="1" spans="1:2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="1" customFormat="1" ht="15.95" customHeight="1" spans="1:2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="1" customFormat="1" ht="15.95" customHeight="1" spans="1:2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="1" customFormat="1" ht="15.95" customHeight="1" spans="1:2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="1" customFormat="1" ht="15.95" customHeight="1" spans="1:2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="1" customFormat="1" ht="15.95" customHeight="1" spans="1:2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="1" customFormat="1" ht="15.95" customHeight="1" spans="1:2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="1" customFormat="1" ht="15.95" customHeight="1" spans="1:2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="1" customFormat="1" ht="15.95" customHeight="1" spans="1:2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="1" customFormat="1" ht="15.95" customHeight="1" spans="1:2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="1" customFormat="1" ht="15.95" customHeight="1" spans="1:2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="1" customFormat="1" ht="15.95" customHeight="1" spans="1:2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="1" customFormat="1" ht="15.95" customHeight="1" spans="1:2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="1" customFormat="1" ht="15.95" customHeight="1" spans="1:2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="1" customFormat="1" ht="15.95" customHeight="1" spans="1:2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="1" customFormat="1" ht="15.95" customHeight="1" spans="1:2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="1" customFormat="1" ht="15.95" customHeight="1" spans="1:2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="1" customFormat="1" ht="15.95" customHeight="1" spans="1:2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="1" customFormat="1" ht="15.95" customHeight="1" spans="1:2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="1" customFormat="1" ht="15.95" customHeight="1" spans="1:2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="1" customFormat="1" ht="15.95" customHeight="1" spans="1:2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="1" customFormat="1" ht="15.95" customHeight="1" spans="1:2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="1" customFormat="1" ht="15.95" customHeight="1" spans="1:2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="1" customFormat="1" ht="15.95" customHeight="1" spans="1:2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="1" customFormat="1" ht="15.95" customHeight="1" spans="1:2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="1" customFormat="1" ht="15.95" customHeight="1" spans="1:2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="1" customFormat="1" ht="15.95" customHeight="1" spans="1:2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="1" customFormat="1" ht="15.95" customHeight="1" spans="1:2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="1" customFormat="1" ht="15.95" customHeight="1" spans="1:2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="1" customFormat="1" ht="15.95" customHeight="1" spans="1:2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="1" customFormat="1" ht="15.95" customHeight="1" spans="1:2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="1" customFormat="1" ht="15.95" customHeight="1" spans="1:2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="1" customFormat="1" ht="15.95" customHeight="1" spans="1:2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="1" customFormat="1" ht="15.95" customHeight="1" spans="1:2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="1" customFormat="1" ht="15.95" customHeight="1" spans="1:2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="1" customFormat="1" ht="15.95" customHeight="1" spans="1:2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="1" customFormat="1" ht="15.95" customHeight="1" spans="1:2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="1" customFormat="1" ht="15.95" customHeight="1" spans="1:2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="1" customFormat="1" ht="15.95" customHeight="1" spans="1:2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="1" customFormat="1" ht="15.95" customHeight="1" spans="1:2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="1" customFormat="1" ht="15.95" customHeight="1" spans="1:2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="1" customFormat="1" ht="15.95" customHeight="1" spans="1:2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="1" customFormat="1" ht="15.95" customHeight="1" spans="1:2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="1" customFormat="1" ht="15.95" customHeight="1" spans="1:2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="1" customFormat="1" ht="15.95" customHeight="1" spans="1:2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="1" customFormat="1" ht="15.95" customHeight="1" spans="1:2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="1" customFormat="1" ht="15.95" customHeight="1" spans="1:2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="1" customFormat="1" ht="15.95" customHeight="1" spans="1:2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="1" customFormat="1" ht="15.95" customHeight="1" spans="1:2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="1" customFormat="1" ht="15.95" customHeight="1" spans="1:2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="1" customFormat="1" ht="15.95" customHeight="1" spans="1:2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="1" customFormat="1" ht="15.95" customHeight="1" spans="1:2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="1" customFormat="1" ht="15.95" customHeight="1" spans="1:2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="1" customFormat="1" ht="15.95" customHeight="1" spans="1:2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="1" customFormat="1" ht="15.95" customHeight="1" spans="1:2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="1" customFormat="1" ht="15.95" customHeight="1" spans="1:2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="1" customFormat="1" ht="15.95" customHeight="1" spans="1:2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="1" customFormat="1" ht="15.95" customHeight="1" spans="1:2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="1" customFormat="1" ht="15.95" customHeight="1" spans="1:2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="1" customFormat="1" ht="15.95" customHeight="1" spans="1:2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="1" customFormat="1" ht="15.95" customHeight="1" spans="1:2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="1" customFormat="1" ht="15.95" customHeight="1" spans="1:2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="1" customFormat="1" ht="15.95" customHeight="1" spans="1:2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="1" customFormat="1" ht="15.95" customHeight="1" spans="1:2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="1" customFormat="1" ht="15.95" customHeight="1" spans="1:2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="1" customFormat="1" ht="15.95" customHeight="1" spans="1:2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="1" customFormat="1" ht="15.95" customHeight="1" spans="1:2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="1" customFormat="1" ht="15.95" customHeight="1" spans="1:2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="1" customFormat="1" ht="15.95" customHeight="1" spans="1:2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="1" customFormat="1" ht="15.95" customHeight="1" spans="1:2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="1" customFormat="1" ht="15.95" customHeight="1" spans="1:2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="1" customFormat="1" ht="15.95" customHeight="1" spans="1:2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="1" customFormat="1" ht="15.95" customHeight="1" spans="1:2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="1" customFormat="1" ht="15.95" customHeight="1" spans="1:2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="1" customFormat="1" ht="15.95" customHeight="1" spans="1:2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="1" customFormat="1" ht="15.95" customHeight="1" spans="1: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="1" customFormat="1" ht="15.95" customHeight="1" spans="1:2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="1" customFormat="1" ht="15.95" customHeight="1" spans="1:2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="1" customFormat="1" ht="15.95" customHeight="1" spans="1:2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="1" customFormat="1" ht="15.95" customHeight="1" spans="1:2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="1" customFormat="1" ht="15.95" customHeight="1" spans="1:2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="1" customFormat="1" ht="15.95" customHeight="1" spans="1:2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="1" customFormat="1" ht="15.95" customHeight="1" spans="1:2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="1" customFormat="1" ht="15.95" customHeight="1" spans="1:2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="1" customFormat="1" ht="15.95" customHeight="1" spans="1:2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="1" customFormat="1" ht="15.95" customHeight="1" spans="1:2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="1" customFormat="1" ht="15.95" customHeight="1" spans="1:2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="1" customFormat="1" ht="15.95" customHeight="1" spans="1:2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="1" customFormat="1" ht="15.95" customHeight="1" spans="1:2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="1" customFormat="1" ht="15.95" customHeight="1" spans="1:2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="1" customFormat="1" ht="15.95" customHeight="1" spans="1:2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="1" customFormat="1" ht="15.95" customHeight="1" spans="1:2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="1" customFormat="1" ht="15.95" customHeight="1" spans="1:2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="1" customFormat="1" ht="15.95" customHeight="1" spans="1:2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="1" customFormat="1" ht="15.95" customHeight="1" spans="1:2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="1" customFormat="1" ht="15.95" customHeight="1" spans="1:2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="1" customFormat="1" ht="15.95" customHeight="1" spans="1:2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="1" customFormat="1" ht="15.95" customHeight="1" spans="1:2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="1" customFormat="1" ht="15.95" customHeight="1" spans="1:2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="1" customFormat="1" ht="15.95" customHeight="1" spans="1:2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="1" customFormat="1" ht="15.95" customHeight="1" spans="1:2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="1" customFormat="1" ht="15.95" customHeight="1" spans="1:2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="1" customFormat="1" ht="15.95" customHeight="1" spans="1:2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="1" customFormat="1" ht="15.95" customHeight="1" spans="1:2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="1" customFormat="1" ht="15.95" customHeight="1" spans="1:2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="1" customFormat="1" ht="15.95" customHeight="1" spans="1:2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="1" customFormat="1" ht="15.95" customHeight="1" spans="1:2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="1" customFormat="1" ht="15.95" customHeight="1" spans="1:2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="1" customFormat="1" ht="15.95" customHeight="1" spans="1:2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="1" customFormat="1" ht="15.95" customHeight="1" spans="1:2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="1" customFormat="1" ht="15.95" customHeight="1" spans="1:2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="1" customFormat="1" ht="15.95" customHeight="1" spans="1:2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="1" customFormat="1" ht="15.95" customHeight="1" spans="1:2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="1" customFormat="1" ht="15.95" customHeight="1" spans="1:2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="1" customFormat="1" ht="15.95" customHeight="1" spans="1:2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="1" customFormat="1" ht="15.95" customHeight="1" spans="1:2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="1" customFormat="1" ht="15.95" customHeight="1" spans="1:2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="1" customFormat="1" ht="15.95" customHeight="1" spans="1:2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="1" customFormat="1" ht="15.95" customHeight="1" spans="1:2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="1" customFormat="1" ht="15.95" customHeight="1" spans="1:2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="1" customFormat="1" ht="15.95" customHeight="1" spans="1:2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="1" customFormat="1" ht="15.95" customHeight="1" spans="1:2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="1" customFormat="1" ht="15.95" customHeight="1" spans="1:2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="1" customFormat="1" ht="15.95" customHeight="1" spans="1:2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="1" customFormat="1" ht="15.95" customHeight="1" spans="1:2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="1" customFormat="1" ht="15.95" customHeight="1" spans="1:2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="1" customFormat="1" ht="15.95" customHeight="1" spans="1:2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="1" customFormat="1" ht="15.95" customHeight="1" spans="1:2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="1" customFormat="1" ht="15.95" customHeight="1" spans="1:2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="1" customFormat="1" ht="15.95" customHeight="1" spans="1:2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="1" customFormat="1" ht="15.95" customHeight="1" spans="1:2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="1" customFormat="1" ht="15.95" customHeight="1" spans="1:2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="1" customFormat="1" ht="15.95" customHeight="1" spans="1:2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="1" customFormat="1" ht="15.95" customHeight="1" spans="1:2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="1" customFormat="1" ht="15.95" customHeight="1" spans="1:2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="1" customFormat="1" ht="15.95" customHeight="1" spans="1:2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="1" customFormat="1" ht="15.95" customHeight="1" spans="1:2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="1" customFormat="1" ht="15.95" customHeight="1" spans="1:2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="1" customFormat="1" ht="15.95" customHeight="1" spans="1:2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="1" customFormat="1" ht="15.95" customHeight="1" spans="1:26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="1" customFormat="1" ht="15.95" customHeight="1" spans="1:26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="1" customFormat="1" ht="15.95" customHeight="1" spans="1:26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="1" customFormat="1" ht="15.95" customHeight="1" spans="1:26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="1" customFormat="1" ht="15.95" customHeight="1" spans="1:26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="1" customFormat="1" ht="15.95" customHeight="1" spans="1:26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="1" customFormat="1" ht="15.95" customHeight="1" spans="1:2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="1" customFormat="1" ht="15.95" customHeight="1" spans="1:26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="1" customFormat="1" ht="15.95" customHeight="1" spans="1:26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="1" customFormat="1" ht="15.95" customHeight="1" spans="1:26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="1" customFormat="1" ht="15.95" customHeight="1" spans="1:26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="1" customFormat="1" ht="15.95" customHeight="1" spans="1:26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="1" customFormat="1" ht="15.95" customHeight="1" spans="1:26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="1" customFormat="1" ht="15.95" customHeight="1" spans="1:26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="1" customFormat="1" ht="15.95" customHeight="1" spans="1:26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="1" customFormat="1" ht="15.95" customHeight="1" spans="1:26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="1" customFormat="1" ht="15.95" customHeight="1" spans="1:2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="1" customFormat="1" ht="15.95" customHeight="1" spans="1:26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="1" customFormat="1" ht="15.95" customHeight="1" spans="1:26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="1" customFormat="1" ht="15.95" customHeight="1" spans="1:26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="1" customFormat="1" ht="15.95" customHeight="1" spans="1:26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="1" customFormat="1" ht="15.95" customHeight="1" spans="1:26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="1" customFormat="1" ht="15.95" customHeight="1" spans="1:26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="1" customFormat="1" ht="15.95" customHeight="1" spans="1:26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="1" customFormat="1" ht="15.95" customHeight="1" spans="1:26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="1" customFormat="1" ht="15.95" customHeight="1" spans="1:26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="1" customFormat="1" ht="15.95" customHeight="1" spans="1:2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="1" customFormat="1" ht="15.95" customHeight="1" spans="1:26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="1" customFormat="1" ht="15.95" customHeight="1" spans="1:26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="1" customFormat="1" ht="15.95" customHeight="1" spans="1:26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="1" customFormat="1" ht="15.95" customHeight="1" spans="1:26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="1" customFormat="1" ht="15.95" customHeight="1" spans="1:26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="1" customFormat="1" ht="15.95" customHeight="1" spans="1:26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="1" customFormat="1" ht="15.95" customHeight="1" spans="1:26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="1" customFormat="1" ht="15.95" customHeight="1" spans="1:26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="1" customFormat="1" ht="15.95" customHeight="1" spans="1:26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="1" customFormat="1" ht="15.95" customHeight="1" spans="1: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="1" customFormat="1" ht="15.95" customHeight="1" spans="1:26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="1" customFormat="1" ht="15.95" customHeight="1" spans="1:26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="1" customFormat="1" ht="15.95" customHeight="1" spans="1:26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="1" customFormat="1" ht="15.95" customHeight="1" spans="1:26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="1" customFormat="1" ht="15.95" customHeight="1" spans="1:26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="1" customFormat="1" ht="15.95" customHeight="1" spans="1:26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="1" customFormat="1" ht="15.95" customHeight="1" spans="1:26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="1" customFormat="1" ht="15.95" customHeight="1" spans="1:26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="1" customFormat="1" ht="15.95" customHeight="1" spans="1:26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="1" customFormat="1" ht="15.95" customHeight="1" spans="1:2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="1" customFormat="1" ht="15.95" customHeight="1" spans="1:26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="1" customFormat="1" ht="15.95" customHeight="1" spans="1:26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="1" customFormat="1" ht="15.95" customHeight="1" spans="1:26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="1" customFormat="1" ht="15.95" customHeight="1" spans="1:26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="1" customFormat="1" ht="15.95" customHeight="1" spans="1:26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="1" customFormat="1" ht="15.95" customHeight="1" spans="1:26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="1" customFormat="1" ht="15.95" customHeight="1" spans="1:26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="1" customFormat="1" ht="15.95" customHeight="1" spans="1:26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="1" customFormat="1" ht="15.95" customHeight="1" spans="1:26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="1" customFormat="1" ht="15.95" customHeight="1" spans="1:2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="1" customFormat="1" ht="15.95" customHeight="1" spans="1:26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="1" customFormat="1" ht="15.95" customHeight="1" spans="1:26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="1" customFormat="1" ht="15.95" customHeight="1" spans="1:26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="1" customFormat="1" ht="15.95" customHeight="1" spans="1:26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="1" customFormat="1" ht="15.95" customHeight="1" spans="1:26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="1" customFormat="1" ht="15.95" customHeight="1" spans="1:26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="1" customFormat="1" ht="15.95" customHeight="1" spans="1:26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="1" customFormat="1" ht="15.95" customHeight="1" spans="1:26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="1" customFormat="1" ht="15.95" customHeight="1" spans="1:26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="1" customFormat="1" ht="15.95" customHeight="1" spans="1:2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="1" customFormat="1" ht="15.95" customHeight="1" spans="1:26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="1" customFormat="1" ht="15.95" customHeight="1" spans="1:26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="1" customFormat="1" ht="15.95" customHeight="1" spans="1:26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="1" customFormat="1" ht="15.95" customHeight="1" spans="1:26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="1" customFormat="1" ht="15.95" customHeight="1" spans="1:26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="1" customFormat="1" ht="15.95" customHeight="1" spans="1:26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="1" customFormat="1" ht="15.95" customHeight="1" spans="1:26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="1" customFormat="1" ht="15.95" customHeight="1" spans="1:26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="1" customFormat="1" ht="15.95" customHeight="1" spans="1:26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="1" customFormat="1" ht="15.95" customHeight="1" spans="1:2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="1" customFormat="1" ht="15.95" customHeight="1" spans="1:26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="1" customFormat="1" ht="15.95" customHeight="1" spans="1:26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="1" customFormat="1" ht="15.95" customHeight="1" spans="1:26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="1" customFormat="1" ht="15.95" customHeight="1" spans="1:26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="1" customFormat="1" ht="15.95" customHeight="1" spans="1:26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="1" customFormat="1" ht="15.95" customHeight="1" spans="1:26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="1" customFormat="1" ht="15.95" customHeight="1" spans="1:26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="1" customFormat="1" ht="15.95" customHeight="1" spans="1:26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="1" customFormat="1" ht="15.95" customHeight="1" spans="1:26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="1" customFormat="1" ht="15.95" customHeight="1" spans="1:2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="1" customFormat="1" ht="15.95" customHeight="1" spans="1:26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="1" customFormat="1" ht="15.95" customHeight="1" spans="1:26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="1" customFormat="1" ht="15.95" customHeight="1" spans="1:26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="1" customFormat="1" ht="15.95" customHeight="1" spans="1:26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="1" customFormat="1" ht="15.95" customHeight="1" spans="1:26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="1" customFormat="1" ht="15.95" customHeight="1" spans="1:26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="1" customFormat="1" ht="15.95" customHeight="1" spans="1:26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="1" customFormat="1" ht="15.95" customHeight="1" spans="1:26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="1" customFormat="1" ht="15.95" customHeight="1" spans="1:26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="1" customFormat="1" ht="15.95" customHeight="1" spans="1:2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="1" customFormat="1" ht="15.95" customHeight="1" spans="1:26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="1" customFormat="1" ht="15.95" customHeight="1" spans="1:26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="1" customFormat="1" ht="15.95" customHeight="1" spans="1:26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="1" customFormat="1" ht="15.95" customHeight="1" spans="1:26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="1" customFormat="1" ht="15.95" customHeight="1" spans="1:26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="1" customFormat="1" ht="15.95" customHeight="1" spans="1:26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="1" customFormat="1" ht="15.95" customHeight="1" spans="1:26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="1" customFormat="1" ht="15.95" customHeight="1" spans="1:26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="1" customFormat="1" ht="15.95" customHeight="1" spans="1:26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="1" customFormat="1" ht="15.95" customHeight="1" spans="1:2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="1" customFormat="1" ht="15.95" customHeight="1" spans="1:26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="1" customFormat="1" ht="15.95" customHeight="1" spans="1:26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="1" customFormat="1" ht="15.95" customHeight="1" spans="1:26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="1" customFormat="1" ht="15.95" customHeight="1" spans="1:26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="1" customFormat="1" ht="15.95" customHeight="1" spans="1:26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="1" customFormat="1" ht="15.95" customHeight="1" spans="1:26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="1" customFormat="1" ht="15.95" customHeight="1" spans="1:26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="1" customFormat="1" ht="15.95" customHeight="1" spans="1:26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="1" customFormat="1" ht="15.95" customHeight="1" spans="1:26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="1" customFormat="1" ht="15.95" customHeight="1" spans="1:2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="1" customFormat="1" ht="15.95" customHeight="1" spans="1:26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="1" customFormat="1" ht="15.95" customHeight="1" spans="1:26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="1" customFormat="1" ht="15.95" customHeight="1" spans="1:26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="1" customFormat="1" ht="15.95" customHeight="1" spans="1:26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="1" customFormat="1" ht="15.95" customHeight="1" spans="1:26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="1" customFormat="1" ht="15.95" customHeight="1" spans="1:26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="1" customFormat="1" ht="15.95" customHeight="1" spans="1:26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="1" customFormat="1" ht="15.95" customHeight="1" spans="1:26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="1" customFormat="1" ht="15.95" customHeight="1" spans="1:26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="1" customFormat="1" ht="15.95" customHeight="1" spans="1:2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="1" customFormat="1" ht="15.95" customHeight="1" spans="1:26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="1" customFormat="1" ht="15.95" customHeight="1" spans="1:26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="1" customFormat="1" ht="15.95" customHeight="1" spans="1:26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="1" customFormat="1" ht="15.95" customHeight="1" spans="1:26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="1" customFormat="1" ht="15.95" customHeight="1" spans="1:26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="1" customFormat="1" ht="15.95" customHeight="1" spans="1:26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="1" customFormat="1" ht="15.95" customHeight="1" spans="1:26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="1" customFormat="1" ht="15.95" customHeight="1" spans="1:26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="1" customFormat="1" ht="15.95" customHeight="1" spans="1:26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="1" customFormat="1" ht="15.95" customHeight="1" spans="1: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="1" customFormat="1" ht="15.95" customHeight="1" spans="1:26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="1" customFormat="1" ht="15.95" customHeight="1" spans="1:26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="1" customFormat="1" ht="15.95" customHeight="1" spans="1:26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="1" customFormat="1" ht="15.95" customHeight="1" spans="1:26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="1" customFormat="1" ht="15.95" customHeight="1" spans="1:26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="1" customFormat="1" ht="15.95" customHeight="1" spans="1:26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="1" customFormat="1" ht="15.95" customHeight="1" spans="1:26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="1" customFormat="1" ht="15.95" customHeight="1" spans="1:26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="1" customFormat="1" ht="15.95" customHeight="1" spans="1:26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="1" customFormat="1" ht="15.95" customHeight="1" spans="1:2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="1" customFormat="1" ht="15.95" customHeight="1" spans="1:26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="1" customFormat="1" ht="15.95" customHeight="1" spans="1:26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="1" customFormat="1" ht="15.95" customHeight="1" spans="1:26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="1" customFormat="1" ht="15.95" customHeight="1" spans="1:26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="1" customFormat="1" ht="15.95" customHeight="1" spans="1:26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="1" customFormat="1" ht="15.95" customHeight="1" spans="1:26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="1" customFormat="1" ht="15.95" customHeight="1" spans="1:26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="1" customFormat="1" ht="15.95" customHeight="1" spans="1:26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="1" customFormat="1" ht="15.95" customHeight="1" spans="1:26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="1" customFormat="1" ht="15.95" customHeight="1" spans="1:2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="1" customFormat="1" ht="15.95" customHeight="1" spans="1:26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="1" customFormat="1" ht="15.95" customHeight="1" spans="1:26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="1" customFormat="1" ht="15.95" customHeight="1" spans="1:26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="1" customFormat="1" ht="15.95" customHeight="1" spans="1:26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="1" customFormat="1" ht="15.95" customHeight="1" spans="1:26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="1" customFormat="1" ht="15.95" customHeight="1" spans="1:26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="1" customFormat="1" ht="15.95" customHeight="1" spans="1:26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="1" customFormat="1" ht="15.95" customHeight="1" spans="1:26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="1" customFormat="1" ht="15.95" customHeight="1" spans="1:26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="1" customFormat="1" ht="15.95" customHeight="1" spans="1:2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="1" customFormat="1" ht="15.95" customHeight="1" spans="1:26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="1" customFormat="1" ht="15.95" customHeight="1" spans="1:26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="1" customFormat="1" ht="15.95" customHeight="1" spans="1:26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="1" customFormat="1" ht="15.95" customHeight="1" spans="1:26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="1" customFormat="1" ht="15.95" customHeight="1" spans="1:26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="1" customFormat="1" ht="15.95" customHeight="1" spans="1:26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="1" customFormat="1" ht="15.95" customHeight="1" spans="1:26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="1" customFormat="1" ht="15.95" customHeight="1" spans="1:26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="1" customFormat="1" ht="15.95" customHeight="1" spans="1:26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="1" customFormat="1" ht="15.95" customHeight="1" spans="1:2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="1" customFormat="1" ht="15.95" customHeight="1" spans="1:26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="1" customFormat="1" ht="15.95" customHeight="1" spans="1:26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="1" customFormat="1" ht="15.95" customHeight="1" spans="1:26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="1" customFormat="1" ht="15.95" customHeight="1" spans="1:26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="1" customFormat="1" ht="15.95" customHeight="1" spans="1:26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="1" customFormat="1" ht="15.95" customHeight="1" spans="1:26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="1" customFormat="1" ht="15.95" customHeight="1" spans="1:26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="1" customFormat="1" ht="15.95" customHeight="1" spans="1:26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="1" customFormat="1" ht="15.95" customHeight="1" spans="1:26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="1" customFormat="1" ht="15.95" customHeight="1" spans="1:2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="1" customFormat="1" ht="15.95" customHeight="1" spans="1:26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="1" customFormat="1" ht="15.95" customHeight="1" spans="1:26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="1" customFormat="1" ht="15.95" customHeight="1" spans="1:26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="1" customFormat="1" ht="15.95" customHeight="1" spans="1:26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="1" customFormat="1" ht="15.95" customHeight="1" spans="1:26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="1" customFormat="1" ht="15.95" customHeight="1" spans="1:26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="1" customFormat="1" ht="15.95" customHeight="1" spans="1:26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="1" customFormat="1" ht="15.95" customHeight="1" spans="1:26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="1" customFormat="1" ht="15.95" customHeight="1" spans="1:26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="1" customFormat="1" ht="15.95" customHeight="1" spans="1:2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="1" customFormat="1" ht="15.95" customHeight="1" spans="1:26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="1" customFormat="1" ht="15.95" customHeight="1" spans="1:26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="1" customFormat="1" ht="15.95" customHeight="1" spans="1:26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="1" customFormat="1" ht="15.95" customHeight="1" spans="1:26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="1" customFormat="1" ht="15.95" customHeight="1" spans="1:26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="1" customFormat="1" ht="15.95" customHeight="1" spans="1:26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="1" customFormat="1" ht="15.95" customHeight="1" spans="1:26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="1" customFormat="1" ht="15.95" customHeight="1" spans="1:26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="1" customFormat="1" ht="15.95" customHeight="1" spans="1:26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="1" customFormat="1" ht="15.95" customHeight="1" spans="1:26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="1" customFormat="1" ht="15.95" customHeight="1" spans="1:26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="1" customFormat="1" ht="15.95" customHeight="1" spans="1:26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</sheetData>
  <mergeCells count="18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G2:I6"/>
    <mergeCell ref="B7:E8"/>
  </mergeCells>
  <conditionalFormatting sqref="M9:M20 Q9:Q20">
    <cfRule type="notContainsBlanks" dxfId="0" priority="2">
      <formula>LEN(TRIM(M9))&gt;0</formula>
    </cfRule>
  </conditionalFormatting>
  <pageMargins left="0.75" right="0.75" top="1" bottom="1" header="0.5" footer="0.5"/>
  <pageSetup paperSize="9" scale="66" orientation="portrait"/>
  <headerFooter/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2024-03-04T02:29:23Z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8195950F80E441E198D9E4E3023E40E7_13</vt:lpwstr>
  </property>
  <property fmtid="{D5CDD505-2E9C-101B-9397-08002B2CF9AE}" pid="3" name="KSOProductBuildVer">
    <vt:lpwstr>2052-12.1.0.16388</vt:lpwstr>
  </property>
</Properties>
</file>