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38" r:id="rId1"/>
    <sheet name="XS-XXL (cm)" sheetId="41" r:id="rId2"/>
    <sheet name="1X-3X" sheetId="40" r:id="rId3"/>
    <sheet name="1X-3X (cm)" sheetId="42" r:id="rId4"/>
  </sheets>
  <definedNames>
    <definedName name="Contract_No" localSheetId="0">#REF!</definedName>
    <definedName name="Contract_No">#REF!</definedName>
    <definedName name="_xlnm.Print_Area" localSheetId="0">'XS-XXL'!$A$1:$M$23</definedName>
    <definedName name="PROBLEM" localSheetId="0">#REF!</definedName>
    <definedName name="PROBLEM">#REF!</definedName>
    <definedName name="_xlnm.Print_Area" localSheetId="2">'1X-3X'!$A$1:$J$23</definedName>
    <definedName name="Contract_No" localSheetId="1">#REF!</definedName>
    <definedName name="_xlnm.Print_Area" localSheetId="1">'XS-XXL (cm)'!$A$1:$M$23</definedName>
    <definedName name="PROBLEM" localSheetId="1">#REF!</definedName>
    <definedName name="_xlnm.Print_Area" localSheetId="3">'1X-3X (cm)'!$A$1:$J$23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<sst xmlns="http://schemas.openxmlformats.org/spreadsheetml/2006/main" count="220" uniqueCount="68">
  <si>
    <t>GRADED SPEC PAGE</t>
  </si>
  <si>
    <t>STYLE NAME:</t>
  </si>
  <si>
    <t>BG5114 MIA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</si>
  <si>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</si>
  <si>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</si>
  <si>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</si>
  <si>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</si>
  <si>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</si>
  <si>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</si>
  <si>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</si>
  <si>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</si>
  <si>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</si>
  <si>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</si>
  <si>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</si>
  <si>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</si>
  <si>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</si>
  <si>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</si>
  <si>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</si>
  <si>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</si>
  <si>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</si>
  <si>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</si>
  <si>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</si>
  <si>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</si>
  <si>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</si>
  <si>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</si>
  <si>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</si>
  <si>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CF BODY LENGTH (FROM TOP EDGE TO WAIST SEAM)</t>
  </si>
  <si>
    <t>上身前中长-领口到腰缝</t>
  </si>
  <si>
    <t>CF SKIRT LENGTH (FROM WAIST JOINT SEAM TO HEM)</t>
  </si>
  <si>
    <t>前中裙长-腰到地</t>
  </si>
  <si>
    <t>TOP NECK EDGE WIDTH - ALONG THE CURVE</t>
  </si>
  <si>
    <t>上领口弧量</t>
  </si>
  <si>
    <t>BUST WIDTH (1" BELOW AH)</t>
  </si>
  <si>
    <t>胸围-腋下1‘’</t>
  </si>
  <si>
    <t>WAIST SEAM WIDTH</t>
  </si>
  <si>
    <t>腰围</t>
  </si>
  <si>
    <t>HIP WIDTH (8.5" BELOW WAIST JOIN SEAM) - 3PT MEASUREMENT</t>
  </si>
  <si>
    <t>臀围三点量-腰下8.5‘’</t>
  </si>
  <si>
    <t>KNEE WIDTH (29" BELOW AH) - 3PT MEASUREMENT-SLIT CLOSED</t>
  </si>
  <si>
    <t>膝盖围三点量开叉合起来-腋下29‘’</t>
  </si>
  <si>
    <t>SWEEP WIDTH (SELF) - ALONG CURVE</t>
  </si>
  <si>
    <t>面布摆围弧量</t>
  </si>
  <si>
    <t>SWEEP WIDTH (LINING) - ALONG CURVE</t>
  </si>
  <si>
    <t>里布摆围弧量</t>
  </si>
  <si>
    <t>SLIT HEIGHT</t>
  </si>
  <si>
    <t>开叉长</t>
  </si>
  <si>
    <t>ADJUSTABLE RANGE LENGTH</t>
  </si>
  <si>
    <t>肩带调节量</t>
  </si>
  <si>
    <t>DETACHABLE SHOULDER STRAP</t>
  </si>
  <si>
    <t>调节肩带长</t>
  </si>
  <si>
    <t>ZIPPER LENGTH</t>
  </si>
  <si>
    <t>拉链长</t>
  </si>
  <si>
    <t>TOP SHOULDER STRAP LENGTH - EDGE TO EDGE</t>
  </si>
  <si>
    <t>活动臂带上口长</t>
  </si>
  <si>
    <t>BOTTOM SHOULDER STRAP LENGTH - EDGE TO EDGE</t>
  </si>
  <si>
    <t>活动臂带下口长</t>
  </si>
  <si>
    <t>BRAND:</t>
  </si>
  <si>
    <t>BG5114 MIA DRESS</t>
  </si>
  <si>
    <t>1X-3X</t>
  </si>
  <si>
    <t>1X</t>
  </si>
  <si>
    <t>0X</t>
  </si>
  <si>
    <t>2X</t>
  </si>
  <si>
    <t>3X</t>
  </si>
  <si>
    <t xml:space="preserve">HIP WIDTH (8.5" BELOW WAIST JOIN SEAM) - 3PT MEASUREMENT	</t>
  </si>
  <si>
    <t>KNEE WIDTH (29" BELOW AH) - 3PT MEASUREMENT-SLIT COLSED</t>
  </si>
  <si>
    <t>SWEEP WIDTH (SELF) - ALONG THE CURVE</t>
  </si>
  <si>
    <t>SWEEP WIDTH (LINING) - ALONG THE CURVE</t>
  </si>
  <si>
    <t xml:space="preserve">ADJUSTABLE RANGE LENGTH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</si>
</sst>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46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name val="Calibri"/>
      <charset val="134"/>
    </font>
    <font>
      <sz val="9"/>
      <color rgb="FF7F7F7F"/>
      <name val="Calibri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rgb="FF000000"/>
      <name val="宋体"/>
      <charset val="134"/>
    </font>
    <font>
      <b/>
      <sz val="12"/>
      <color rgb="FFFF0000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2" borderId="3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39" applyNumberFormat="0" applyAlignment="0" applyProtection="0">
      <alignment vertical="center"/>
    </xf>
    <xf numFmtId="0" fontId="33" fillId="14" borderId="40" applyNumberFormat="0" applyAlignment="0" applyProtection="0">
      <alignment vertical="center"/>
    </xf>
    <xf numFmtId="0" fontId="34" fillId="14" borderId="39" applyNumberFormat="0" applyAlignment="0" applyProtection="0">
      <alignment vertical="center"/>
    </xf>
    <xf numFmtId="0" fontId="35" fillId="15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0" fillId="0" borderId="0"/>
    <xf numFmtId="0" fontId="43" fillId="0" borderId="0"/>
    <xf numFmtId="0" fontId="43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45" fillId="0" borderId="0"/>
    <xf numFmtId="0" fontId="45" fillId="0" borderId="0"/>
    <xf numFmtId="0" fontId="0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0" fillId="0" borderId="0"/>
  </cellStyleXfs>
  <cellXfs count="147">
    <xf numFmtId="0" fontId="0" fillId="0" borderId="0" xfId="0"/>
    <xf numFmtId="0" fontId="0" fillId="0" borderId="0" xfId="63"/>
    <xf numFmtId="0" fontId="1" fillId="0" borderId="1" xfId="63" applyFont="1" applyBorder="1" applyAlignment="1">
      <alignment horizontal="center" vertical="center"/>
    </xf>
    <xf numFmtId="0" fontId="2" fillId="0" borderId="2" xfId="63" applyFont="1" applyBorder="1"/>
    <xf numFmtId="0" fontId="2" fillId="0" borderId="3" xfId="63" applyFont="1" applyBorder="1"/>
    <xf numFmtId="0" fontId="3" fillId="0" borderId="4" xfId="63" applyFont="1" applyBorder="1" applyAlignment="1">
      <alignment horizontal="center" vertical="center"/>
    </xf>
    <xf numFmtId="0" fontId="3" fillId="2" borderId="1" xfId="63" applyFont="1" applyFill="1" applyBorder="1" applyAlignment="1">
      <alignment horizontal="center" vertical="center"/>
    </xf>
    <xf numFmtId="0" fontId="3" fillId="2" borderId="2" xfId="63" applyFont="1" applyFill="1" applyBorder="1" applyAlignment="1">
      <alignment horizontal="center" vertical="center"/>
    </xf>
    <xf numFmtId="0" fontId="4" fillId="3" borderId="5" xfId="63" applyFont="1" applyFill="1" applyBorder="1" applyAlignment="1">
      <alignment horizontal="right" vertical="center"/>
    </xf>
    <xf numFmtId="0" fontId="5" fillId="0" borderId="6" xfId="63" applyFont="1" applyBorder="1"/>
    <xf numFmtId="0" fontId="6" fillId="0" borderId="7" xfId="49" applyFont="1" applyBorder="1" applyAlignment="1">
      <alignment horizontal="left" vertical="center"/>
    </xf>
    <xf numFmtId="0" fontId="4" fillId="3" borderId="8" xfId="63" applyFont="1" applyFill="1" applyBorder="1" applyAlignment="1">
      <alignment horizontal="right" vertical="center"/>
    </xf>
    <xf numFmtId="0" fontId="6" fillId="4" borderId="1" xfId="63" applyFont="1" applyFill="1" applyBorder="1" applyAlignment="1">
      <alignment horizontal="left" vertical="center"/>
    </xf>
    <xf numFmtId="0" fontId="6" fillId="4" borderId="3" xfId="63" applyFont="1" applyFill="1" applyBorder="1" applyAlignment="1">
      <alignment horizontal="left" vertical="center"/>
    </xf>
    <xf numFmtId="0" fontId="6" fillId="4" borderId="9" xfId="63" applyFont="1" applyFill="1" applyBorder="1" applyAlignment="1">
      <alignment horizontal="left" vertical="center"/>
    </xf>
    <xf numFmtId="176" fontId="6" fillId="5" borderId="10" xfId="63" applyNumberFormat="1" applyFont="1" applyFill="1" applyBorder="1" applyAlignment="1">
      <alignment horizontal="center" vertical="center"/>
    </xf>
    <xf numFmtId="0" fontId="4" fillId="3" borderId="11" xfId="63" applyFont="1" applyFill="1" applyBorder="1" applyAlignment="1">
      <alignment horizontal="right" vertical="center"/>
    </xf>
    <xf numFmtId="0" fontId="5" fillId="0" borderId="2" xfId="63" applyFont="1" applyBorder="1"/>
    <xf numFmtId="14" fontId="7" fillId="0" borderId="8" xfId="63" applyNumberFormat="1" applyFont="1" applyBorder="1" applyAlignment="1">
      <alignment horizontal="left" vertical="center"/>
    </xf>
    <xf numFmtId="0" fontId="4" fillId="3" borderId="1" xfId="63" applyFont="1" applyFill="1" applyBorder="1" applyAlignment="1">
      <alignment horizontal="right" vertical="center"/>
    </xf>
    <xf numFmtId="0" fontId="6" fillId="4" borderId="0" xfId="63" applyFont="1" applyFill="1" applyBorder="1" applyAlignment="1">
      <alignment horizontal="left" vertical="center"/>
    </xf>
    <xf numFmtId="176" fontId="6" fillId="5" borderId="12" xfId="63" applyNumberFormat="1" applyFont="1" applyFill="1" applyBorder="1" applyAlignment="1">
      <alignment horizontal="center" vertical="center"/>
    </xf>
    <xf numFmtId="0" fontId="7" fillId="0" borderId="8" xfId="63" applyFont="1" applyBorder="1" applyAlignment="1">
      <alignment horizontal="left" vertical="center"/>
    </xf>
    <xf numFmtId="49" fontId="7" fillId="0" borderId="8" xfId="63" applyNumberFormat="1" applyFont="1" applyBorder="1" applyAlignment="1">
      <alignment horizontal="left" vertical="center"/>
    </xf>
    <xf numFmtId="0" fontId="7" fillId="0" borderId="1" xfId="63" applyFont="1" applyBorder="1" applyAlignment="1">
      <alignment horizontal="left" vertical="center"/>
    </xf>
    <xf numFmtId="0" fontId="6" fillId="4" borderId="6" xfId="63" applyFont="1" applyFill="1" applyBorder="1" applyAlignment="1">
      <alignment horizontal="left" vertical="center"/>
    </xf>
    <xf numFmtId="176" fontId="6" fillId="5" borderId="8" xfId="63" applyNumberFormat="1" applyFont="1" applyFill="1" applyBorder="1" applyAlignment="1">
      <alignment horizontal="center" vertical="center"/>
    </xf>
    <xf numFmtId="0" fontId="3" fillId="0" borderId="0" xfId="63" applyFont="1" applyAlignment="1">
      <alignment vertical="center"/>
    </xf>
    <xf numFmtId="0" fontId="8" fillId="6" borderId="12" xfId="63" applyFont="1" applyFill="1" applyBorder="1" applyAlignment="1">
      <alignment horizontal="center" vertical="center" wrapText="1"/>
    </xf>
    <xf numFmtId="0" fontId="2" fillId="0" borderId="0" xfId="63" applyFont="1"/>
    <xf numFmtId="0" fontId="2" fillId="0" borderId="13" xfId="63" applyFont="1" applyBorder="1"/>
    <xf numFmtId="0" fontId="9" fillId="6" borderId="14" xfId="63" applyFont="1" applyFill="1" applyBorder="1" applyAlignment="1">
      <alignment horizontal="center" vertical="center" wrapText="1"/>
    </xf>
    <xf numFmtId="0" fontId="10" fillId="6" borderId="14" xfId="63" applyFont="1" applyFill="1" applyBorder="1" applyAlignment="1">
      <alignment horizontal="center" vertical="center" wrapText="1"/>
    </xf>
    <xf numFmtId="0" fontId="3" fillId="0" borderId="6" xfId="63" applyFont="1" applyBorder="1" applyAlignment="1">
      <alignment vertical="center"/>
    </xf>
    <xf numFmtId="0" fontId="2" fillId="0" borderId="8" xfId="63" applyFont="1" applyBorder="1"/>
    <xf numFmtId="0" fontId="2" fillId="0" borderId="6" xfId="63" applyFont="1" applyBorder="1"/>
    <xf numFmtId="0" fontId="2" fillId="0" borderId="15" xfId="63" applyFont="1" applyBorder="1"/>
    <xf numFmtId="0" fontId="2" fillId="0" borderId="16" xfId="63" applyFont="1" applyBorder="1"/>
    <xf numFmtId="0" fontId="11" fillId="0" borderId="4" xfId="63" applyFont="1" applyBorder="1" applyAlignment="1">
      <alignment horizontal="center"/>
    </xf>
    <xf numFmtId="0" fontId="7" fillId="7" borderId="1" xfId="63" applyFont="1" applyFill="1" applyBorder="1" applyAlignment="1"/>
    <xf numFmtId="0" fontId="7" fillId="7" borderId="2" xfId="63" applyFont="1" applyFill="1" applyBorder="1" applyAlignment="1"/>
    <xf numFmtId="0" fontId="12" fillId="0" borderId="4" xfId="64" applyFont="1" applyFill="1" applyBorder="1" applyAlignment="1"/>
    <xf numFmtId="177" fontId="13" fillId="7" borderId="16" xfId="63" applyNumberFormat="1" applyFont="1" applyFill="1" applyBorder="1" applyAlignment="1">
      <alignment horizontal="center"/>
    </xf>
    <xf numFmtId="178" fontId="14" fillId="0" borderId="4" xfId="49" applyNumberFormat="1" applyFont="1" applyFill="1" applyBorder="1" applyAlignment="1">
      <alignment horizontal="center" vertical="center" wrapText="1"/>
    </xf>
    <xf numFmtId="0" fontId="11" fillId="0" borderId="16" xfId="63" applyFont="1" applyBorder="1" applyAlignment="1">
      <alignment horizontal="center"/>
    </xf>
    <xf numFmtId="177" fontId="13" fillId="0" borderId="16" xfId="63" applyNumberFormat="1" applyFont="1" applyBorder="1" applyAlignment="1">
      <alignment horizontal="center"/>
    </xf>
    <xf numFmtId="177" fontId="13" fillId="7" borderId="15" xfId="63" applyNumberFormat="1" applyFont="1" applyFill="1" applyBorder="1" applyAlignment="1">
      <alignment horizontal="center"/>
    </xf>
    <xf numFmtId="0" fontId="11" fillId="0" borderId="16" xfId="64" applyFont="1" applyBorder="1" applyAlignment="1">
      <alignment horizontal="center"/>
    </xf>
    <xf numFmtId="0" fontId="7" fillId="0" borderId="1" xfId="49" applyFont="1" applyBorder="1" applyAlignment="1">
      <alignment vertical="center"/>
    </xf>
    <xf numFmtId="0" fontId="7" fillId="0" borderId="2" xfId="49" applyFont="1" applyBorder="1" applyAlignment="1">
      <alignment vertical="center"/>
    </xf>
    <xf numFmtId="179" fontId="13" fillId="0" borderId="16" xfId="63" applyNumberFormat="1" applyFont="1" applyBorder="1" applyAlignment="1">
      <alignment horizontal="center"/>
    </xf>
    <xf numFmtId="177" fontId="13" fillId="7" borderId="15" xfId="63" applyNumberFormat="1" applyFont="1" applyFill="1" applyBorder="1" applyAlignment="1">
      <alignment horizontal="center" vertical="center"/>
    </xf>
    <xf numFmtId="180" fontId="13" fillId="7" borderId="15" xfId="63" applyNumberFormat="1" applyFont="1" applyFill="1" applyBorder="1" applyAlignment="1">
      <alignment horizontal="center"/>
    </xf>
    <xf numFmtId="0" fontId="6" fillId="0" borderId="0" xfId="63" applyFont="1"/>
    <xf numFmtId="0" fontId="15" fillId="0" borderId="0" xfId="63" applyFont="1"/>
    <xf numFmtId="176" fontId="6" fillId="5" borderId="9" xfId="63" applyNumberFormat="1" applyFont="1" applyFill="1" applyBorder="1" applyAlignment="1">
      <alignment horizontal="center" vertical="center"/>
    </xf>
    <xf numFmtId="176" fontId="6" fillId="5" borderId="17" xfId="63" applyNumberFormat="1" applyFont="1" applyFill="1" applyBorder="1" applyAlignment="1">
      <alignment horizontal="center" vertical="center"/>
    </xf>
    <xf numFmtId="0" fontId="7" fillId="7" borderId="0" xfId="63" applyFont="1" applyFill="1"/>
    <xf numFmtId="176" fontId="6" fillId="5" borderId="0" xfId="63" applyNumberFormat="1" applyFont="1" applyFill="1" applyAlignment="1">
      <alignment horizontal="center" vertical="center"/>
    </xf>
    <xf numFmtId="176" fontId="6" fillId="5" borderId="13" xfId="63" applyNumberFormat="1" applyFont="1" applyFill="1" applyBorder="1" applyAlignment="1">
      <alignment horizontal="center" vertical="center"/>
    </xf>
    <xf numFmtId="176" fontId="6" fillId="5" borderId="6" xfId="63" applyNumberFormat="1" applyFont="1" applyFill="1" applyBorder="1" applyAlignment="1">
      <alignment horizontal="center" vertical="center"/>
    </xf>
    <xf numFmtId="176" fontId="6" fillId="5" borderId="15" xfId="63" applyNumberFormat="1" applyFont="1" applyFill="1" applyBorder="1" applyAlignment="1">
      <alignment horizontal="center" vertical="center"/>
    </xf>
    <xf numFmtId="0" fontId="7" fillId="8" borderId="0" xfId="63" applyFont="1" applyFill="1"/>
    <xf numFmtId="0" fontId="16" fillId="6" borderId="14" xfId="63" applyFont="1" applyFill="1" applyBorder="1" applyAlignment="1">
      <alignment horizontal="center" vertical="center" wrapText="1"/>
    </xf>
    <xf numFmtId="0" fontId="17" fillId="6" borderId="14" xfId="63" applyFont="1" applyFill="1" applyBorder="1" applyAlignment="1">
      <alignment horizontal="center" vertical="center" wrapText="1"/>
    </xf>
    <xf numFmtId="0" fontId="7" fillId="0" borderId="0" xfId="63" applyFont="1" applyAlignment="1">
      <alignment vertical="center"/>
    </xf>
    <xf numFmtId="0" fontId="4" fillId="0" borderId="0" xfId="63" applyFont="1" applyAlignment="1">
      <alignment horizontal="center" vertical="center"/>
    </xf>
    <xf numFmtId="0" fontId="9" fillId="0" borderId="0" xfId="63" applyFont="1" applyAlignment="1">
      <alignment horizontal="center" vertical="center" wrapText="1"/>
    </xf>
    <xf numFmtId="0" fontId="18" fillId="0" borderId="0" xfId="63" applyFont="1" applyAlignment="1">
      <alignment horizontal="center" vertical="center"/>
    </xf>
    <xf numFmtId="180" fontId="7" fillId="0" borderId="0" xfId="63" applyNumberFormat="1" applyFont="1" applyAlignment="1">
      <alignment horizontal="center" vertical="center" wrapText="1"/>
    </xf>
    <xf numFmtId="180" fontId="19" fillId="0" borderId="0" xfId="63" applyNumberFormat="1" applyFont="1" applyAlignment="1">
      <alignment horizontal="center" vertical="center" wrapText="1"/>
    </xf>
    <xf numFmtId="0" fontId="7" fillId="0" borderId="0" xfId="63" applyFont="1" applyAlignment="1">
      <alignment horizontal="center" vertical="center"/>
    </xf>
    <xf numFmtId="180" fontId="14" fillId="7" borderId="4" xfId="63" applyNumberFormat="1" applyFont="1" applyFill="1" applyBorder="1" applyAlignment="1">
      <alignment horizontal="center" wrapText="1"/>
    </xf>
    <xf numFmtId="180" fontId="14" fillId="9" borderId="4" xfId="49" applyNumberFormat="1" applyFont="1" applyFill="1" applyBorder="1" applyAlignment="1">
      <alignment horizontal="center" vertical="center" wrapText="1"/>
    </xf>
    <xf numFmtId="179" fontId="20" fillId="7" borderId="3" xfId="63" applyNumberFormat="1" applyFont="1" applyFill="1" applyBorder="1" applyAlignment="1">
      <alignment horizontal="center" wrapText="1"/>
    </xf>
    <xf numFmtId="179" fontId="14" fillId="7" borderId="4" xfId="63" applyNumberFormat="1" applyFont="1" applyFill="1" applyBorder="1" applyAlignment="1">
      <alignment horizontal="center" wrapText="1"/>
    </xf>
    <xf numFmtId="179" fontId="20" fillId="7" borderId="3" xfId="77" applyNumberFormat="1" applyFont="1" applyFill="1" applyBorder="1" applyAlignment="1">
      <alignment horizontal="center" wrapText="1"/>
    </xf>
    <xf numFmtId="179" fontId="20" fillId="0" borderId="3" xfId="77" applyNumberFormat="1" applyFont="1" applyBorder="1" applyAlignment="1">
      <alignment horizontal="center" wrapText="1"/>
    </xf>
    <xf numFmtId="0" fontId="0" fillId="0" borderId="0" xfId="64"/>
    <xf numFmtId="0" fontId="1" fillId="0" borderId="18" xfId="64" applyFont="1" applyBorder="1" applyAlignment="1">
      <alignment horizontal="center" vertical="center"/>
    </xf>
    <xf numFmtId="0" fontId="1" fillId="0" borderId="19" xfId="64" applyFont="1" applyBorder="1" applyAlignment="1">
      <alignment horizontal="center" vertical="center"/>
    </xf>
    <xf numFmtId="0" fontId="1" fillId="0" borderId="20" xfId="64" applyFont="1" applyBorder="1" applyAlignment="1">
      <alignment horizontal="center" vertical="center"/>
    </xf>
    <xf numFmtId="0" fontId="3" fillId="10" borderId="21" xfId="64" applyFont="1" applyFill="1" applyBorder="1" applyAlignment="1">
      <alignment horizontal="center" vertical="center"/>
    </xf>
    <xf numFmtId="0" fontId="4" fillId="3" borderId="22" xfId="64" applyFont="1" applyFill="1" applyBorder="1" applyAlignment="1">
      <alignment horizontal="right" vertical="center"/>
    </xf>
    <xf numFmtId="0" fontId="5" fillId="0" borderId="6" xfId="64" applyFont="1" applyBorder="1"/>
    <xf numFmtId="0" fontId="6" fillId="0" borderId="23" xfId="56" applyFont="1" applyBorder="1" applyAlignment="1">
      <alignment vertical="center"/>
    </xf>
    <xf numFmtId="0" fontId="4" fillId="3" borderId="8" xfId="64" applyFont="1" applyFill="1" applyBorder="1" applyAlignment="1">
      <alignment horizontal="right" vertical="center"/>
    </xf>
    <xf numFmtId="0" fontId="6" fillId="0" borderId="7" xfId="56" applyFont="1" applyBorder="1" applyAlignment="1">
      <alignment horizontal="left" vertical="center"/>
    </xf>
    <xf numFmtId="176" fontId="6" fillId="5" borderId="0" xfId="64" applyNumberFormat="1" applyFont="1" applyFill="1" applyAlignment="1">
      <alignment horizontal="center" vertical="center"/>
    </xf>
    <xf numFmtId="176" fontId="6" fillId="5" borderId="9" xfId="64" applyNumberFormat="1" applyFont="1" applyFill="1" applyBorder="1" applyAlignment="1">
      <alignment horizontal="center" vertical="center"/>
    </xf>
    <xf numFmtId="0" fontId="4" fillId="3" borderId="24" xfId="64" applyFont="1" applyFill="1" applyBorder="1" applyAlignment="1">
      <alignment horizontal="right" vertical="center"/>
    </xf>
    <xf numFmtId="0" fontId="5" fillId="0" borderId="2" xfId="64" applyFont="1" applyBorder="1"/>
    <xf numFmtId="14" fontId="6" fillId="0" borderId="7" xfId="56" applyNumberFormat="1" applyFont="1" applyBorder="1" applyAlignment="1">
      <alignment horizontal="left" vertical="center"/>
    </xf>
    <xf numFmtId="0" fontId="4" fillId="3" borderId="1" xfId="64" applyFont="1" applyFill="1" applyBorder="1" applyAlignment="1">
      <alignment horizontal="right" vertical="center"/>
    </xf>
    <xf numFmtId="176" fontId="6" fillId="5" borderId="25" xfId="64" applyNumberFormat="1" applyFont="1" applyFill="1" applyBorder="1" applyAlignment="1">
      <alignment horizontal="center" vertical="center"/>
    </xf>
    <xf numFmtId="176" fontId="6" fillId="5" borderId="6" xfId="64" applyNumberFormat="1" applyFont="1" applyFill="1" applyBorder="1" applyAlignment="1">
      <alignment horizontal="center" vertical="center"/>
    </xf>
    <xf numFmtId="0" fontId="3" fillId="0" borderId="26" xfId="64" applyFont="1" applyBorder="1" applyAlignment="1">
      <alignment vertical="center"/>
    </xf>
    <xf numFmtId="0" fontId="8" fillId="6" borderId="12" xfId="64" applyFont="1" applyFill="1" applyBorder="1" applyAlignment="1">
      <alignment horizontal="center" vertical="center" wrapText="1"/>
    </xf>
    <xf numFmtId="0" fontId="2" fillId="0" borderId="0" xfId="64" applyFont="1"/>
    <xf numFmtId="0" fontId="2" fillId="0" borderId="13" xfId="64" applyFont="1" applyBorder="1"/>
    <xf numFmtId="0" fontId="9" fillId="6" borderId="14" xfId="64" applyFont="1" applyFill="1" applyBorder="1" applyAlignment="1">
      <alignment horizontal="center" vertical="center" wrapText="1"/>
    </xf>
    <xf numFmtId="0" fontId="9" fillId="6" borderId="27" xfId="64" applyFont="1" applyFill="1" applyBorder="1" applyAlignment="1">
      <alignment horizontal="center" vertical="center" wrapText="1"/>
    </xf>
    <xf numFmtId="0" fontId="16" fillId="6" borderId="14" xfId="64" applyFont="1" applyFill="1" applyBorder="1" applyAlignment="1">
      <alignment horizontal="center" vertical="center" wrapText="1"/>
    </xf>
    <xf numFmtId="0" fontId="3" fillId="0" borderId="22" xfId="64" applyFont="1" applyBorder="1" applyAlignment="1">
      <alignment vertical="center"/>
    </xf>
    <xf numFmtId="0" fontId="2" fillId="0" borderId="8" xfId="64" applyFont="1" applyBorder="1"/>
    <xf numFmtId="0" fontId="2" fillId="0" borderId="6" xfId="64" applyFont="1" applyBorder="1"/>
    <xf numFmtId="0" fontId="2" fillId="0" borderId="15" xfId="64" applyFont="1" applyBorder="1"/>
    <xf numFmtId="0" fontId="2" fillId="0" borderId="16" xfId="64" applyFont="1" applyBorder="1"/>
    <xf numFmtId="0" fontId="9" fillId="6" borderId="16" xfId="64" applyFont="1" applyFill="1" applyBorder="1" applyAlignment="1">
      <alignment horizontal="center" vertical="center" wrapText="1"/>
    </xf>
    <xf numFmtId="0" fontId="11" fillId="0" borderId="24" xfId="64" applyFont="1" applyBorder="1" applyAlignment="1">
      <alignment horizontal="center"/>
    </xf>
    <xf numFmtId="0" fontId="6" fillId="0" borderId="1" xfId="64" applyFont="1" applyBorder="1" applyAlignment="1"/>
    <xf numFmtId="0" fontId="6" fillId="0" borderId="2" xfId="64" applyFont="1" applyBorder="1" applyAlignment="1"/>
    <xf numFmtId="0" fontId="21" fillId="0" borderId="4" xfId="64" applyFont="1" applyBorder="1" applyAlignment="1"/>
    <xf numFmtId="181" fontId="7" fillId="0" borderId="3" xfId="63" applyNumberFormat="1" applyFont="1" applyBorder="1" applyAlignment="1">
      <alignment horizontal="center" wrapText="1"/>
    </xf>
    <xf numFmtId="178" fontId="20" fillId="0" borderId="3" xfId="63" applyNumberFormat="1" applyFont="1" applyBorder="1" applyAlignment="1">
      <alignment horizontal="center" wrapText="1"/>
    </xf>
    <xf numFmtId="181" fontId="7" fillId="0" borderId="4" xfId="63" applyNumberFormat="1" applyFont="1" applyBorder="1" applyAlignment="1">
      <alignment horizontal="center" wrapText="1"/>
    </xf>
    <xf numFmtId="180" fontId="6" fillId="0" borderId="4" xfId="63" applyNumberFormat="1" applyFont="1" applyBorder="1" applyAlignment="1">
      <alignment horizontal="center" wrapText="1"/>
    </xf>
    <xf numFmtId="0" fontId="21" fillId="0" borderId="4" xfId="64" applyFont="1" applyFill="1" applyBorder="1" applyAlignment="1"/>
    <xf numFmtId="180" fontId="13" fillId="7" borderId="16" xfId="63" applyNumberFormat="1" applyFont="1" applyFill="1" applyBorder="1" applyAlignment="1">
      <alignment horizontal="center"/>
    </xf>
    <xf numFmtId="181" fontId="6" fillId="0" borderId="4" xfId="63" applyNumberFormat="1" applyFont="1" applyBorder="1" applyAlignment="1">
      <alignment horizontal="center" wrapText="1"/>
    </xf>
    <xf numFmtId="0" fontId="6" fillId="0" borderId="0" xfId="64" applyFont="1"/>
    <xf numFmtId="0" fontId="2" fillId="0" borderId="28" xfId="64" applyFont="1" applyBorder="1"/>
    <xf numFmtId="0" fontId="2" fillId="0" borderId="29" xfId="64" applyFont="1" applyBorder="1"/>
    <xf numFmtId="0" fontId="15" fillId="0" borderId="0" xfId="64" applyFont="1"/>
    <xf numFmtId="176" fontId="6" fillId="5" borderId="30" xfId="64" applyNumberFormat="1" applyFont="1" applyFill="1" applyBorder="1" applyAlignment="1">
      <alignment horizontal="center" vertical="center"/>
    </xf>
    <xf numFmtId="0" fontId="7" fillId="7" borderId="0" xfId="64" applyFont="1" applyFill="1"/>
    <xf numFmtId="176" fontId="6" fillId="5" borderId="31" xfId="64" applyNumberFormat="1" applyFont="1" applyFill="1" applyBorder="1" applyAlignment="1">
      <alignment horizontal="center" vertical="center"/>
    </xf>
    <xf numFmtId="176" fontId="6" fillId="5" borderId="32" xfId="64" applyNumberFormat="1" applyFont="1" applyFill="1" applyBorder="1" applyAlignment="1">
      <alignment horizontal="center" vertical="center"/>
    </xf>
    <xf numFmtId="176" fontId="6" fillId="5" borderId="33" xfId="64" applyNumberFormat="1" applyFont="1" applyFill="1" applyBorder="1" applyAlignment="1">
      <alignment horizontal="center" vertical="center"/>
    </xf>
    <xf numFmtId="0" fontId="22" fillId="6" borderId="14" xfId="64" applyFont="1" applyFill="1" applyBorder="1" applyAlignment="1">
      <alignment horizontal="center" vertical="center" wrapText="1"/>
    </xf>
    <xf numFmtId="0" fontId="17" fillId="6" borderId="14" xfId="64" applyFont="1" applyFill="1" applyBorder="1" applyAlignment="1">
      <alignment horizontal="center" vertical="center" wrapText="1"/>
    </xf>
    <xf numFmtId="0" fontId="16" fillId="6" borderId="34" xfId="64" applyFont="1" applyFill="1" applyBorder="1" applyAlignment="1">
      <alignment horizontal="center" vertical="center" wrapText="1"/>
    </xf>
    <xf numFmtId="0" fontId="7" fillId="0" borderId="0" xfId="64" applyFont="1" applyAlignment="1">
      <alignment vertical="center"/>
    </xf>
    <xf numFmtId="0" fontId="4" fillId="0" borderId="0" xfId="64" applyFont="1" applyAlignment="1">
      <alignment horizontal="center" vertical="center"/>
    </xf>
    <xf numFmtId="0" fontId="2" fillId="0" borderId="35" xfId="64" applyFont="1" applyBorder="1"/>
    <xf numFmtId="0" fontId="18" fillId="0" borderId="0" xfId="64" applyFont="1" applyAlignment="1">
      <alignment horizontal="center" vertical="center"/>
    </xf>
    <xf numFmtId="0" fontId="9" fillId="0" borderId="0" xfId="64" applyFont="1" applyAlignment="1">
      <alignment horizontal="center" vertical="center" wrapText="1"/>
    </xf>
    <xf numFmtId="180" fontId="7" fillId="0" borderId="0" xfId="64" applyNumberFormat="1" applyFont="1" applyAlignment="1">
      <alignment horizontal="center" vertical="center" wrapText="1"/>
    </xf>
    <xf numFmtId="0" fontId="7" fillId="8" borderId="0" xfId="64" applyFont="1" applyFill="1"/>
    <xf numFmtId="180" fontId="19" fillId="0" borderId="0" xfId="64" applyNumberFormat="1" applyFont="1" applyAlignment="1">
      <alignment horizontal="center" vertical="center" wrapText="1"/>
    </xf>
    <xf numFmtId="0" fontId="7" fillId="0" borderId="0" xfId="64" applyFont="1" applyAlignment="1">
      <alignment horizontal="center" vertical="center"/>
    </xf>
    <xf numFmtId="181" fontId="20" fillId="0" borderId="3" xfId="63" applyNumberFormat="1" applyFont="1" applyBorder="1" applyAlignment="1">
      <alignment horizontal="center" wrapText="1"/>
    </xf>
    <xf numFmtId="180" fontId="14" fillId="0" borderId="4" xfId="63" applyNumberFormat="1" applyFont="1" applyBorder="1" applyAlignment="1">
      <alignment horizontal="center" wrapText="1"/>
    </xf>
    <xf numFmtId="181" fontId="14" fillId="0" borderId="4" xfId="63" applyNumberFormat="1" applyFont="1" applyBorder="1" applyAlignment="1">
      <alignment horizontal="center" wrapText="1"/>
    </xf>
    <xf numFmtId="180" fontId="20" fillId="11" borderId="3" xfId="49" applyNumberFormat="1" applyFont="1" applyFill="1" applyBorder="1" applyAlignment="1">
      <alignment horizontal="center" vertical="center" wrapText="1"/>
    </xf>
    <xf numFmtId="181" fontId="20" fillId="0" borderId="3" xfId="65" applyNumberFormat="1" applyFont="1" applyBorder="1" applyAlignment="1">
      <alignment horizontal="center" wrapText="1"/>
    </xf>
    <xf numFmtId="179" fontId="14" fillId="0" borderId="4" xfId="65" applyNumberFormat="1" applyFont="1" applyBorder="1" applyAlignment="1">
      <alignment horizont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2 2 2 2" xfId="52"/>
    <cellStyle name="Normal 2 2 2 2 2" xfId="53"/>
    <cellStyle name="Normal 2 2 2 3" xfId="54"/>
    <cellStyle name="Normal 2 2 3" xfId="55"/>
    <cellStyle name="Normal 2 2 3 2" xfId="56"/>
    <cellStyle name="Normal 2 2 3 2 2" xfId="57"/>
    <cellStyle name="Normal 2 2 3 3" xfId="58"/>
    <cellStyle name="Normal 2 2 4" xfId="59"/>
    <cellStyle name="Normal 2 2 4 2" xfId="60"/>
    <cellStyle name="Normal 2 2 5" xfId="61"/>
    <cellStyle name="Normal 2 3" xfId="62"/>
    <cellStyle name="Normal 3" xfId="63"/>
    <cellStyle name="Normal 3 2" xfId="64"/>
    <cellStyle name="Normal 3 2 2" xfId="65"/>
    <cellStyle name="Normal 3 2 2 2" xfId="66"/>
    <cellStyle name="Normal 3 2 3" xfId="67"/>
    <cellStyle name="Normal 3 2 3 2" xfId="68"/>
    <cellStyle name="Normal 3 2 4" xfId="69"/>
    <cellStyle name="Normal 3 3" xfId="70"/>
    <cellStyle name="Normal 4" xfId="71"/>
    <cellStyle name="Normal 4 2" xfId="72"/>
    <cellStyle name="Normal 4 2 2" xfId="73"/>
    <cellStyle name="Normal 4 3" xfId="74"/>
    <cellStyle name="Normal 5" xfId="75"/>
    <cellStyle name="Normal 5 2" xfId="76"/>
    <cellStyle name="Normal 5 2 2" xfId="77"/>
    <cellStyle name="Normal 5 3" xfId="78"/>
    <cellStyle name="Normal 6" xfId="79"/>
    <cellStyle name="Normal 7" xfId="8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Z879"/>
  <sheetViews>
    <sheetView showGridLines="0" view="pageBreakPreview" zoomScaleNormal="100" workbookViewId="0">
      <selection activeCell="F28" sqref="F28"/>
    </sheetView>
  </sheetViews>
  <sheetFormatPr defaultColWidth="10" defaultRowHeight="15" customHeight="1"/>
  <cols>
    <col min="1" max="1" width="3.66666666666667" style="78" customWidth="1"/>
    <col min="2" max="2" width="14.5555555555556" style="78" customWidth="1"/>
    <col min="3" max="3" width="14.4518518518519" style="78" customWidth="1"/>
    <col min="4" max="4" width="13.3925925925926" style="78" customWidth="1"/>
    <col min="5" max="5" width="28.837037037037" style="78" customWidth="1"/>
    <col min="6" max="6" width="8" style="78" customWidth="1"/>
    <col min="7" max="7" width="7.77777777777778" style="78" hidden="1" customWidth="1"/>
    <col min="8" max="13" width="7.77777777777778" style="78" customWidth="1"/>
    <col min="14" max="14" width="5" style="78" customWidth="1"/>
    <col min="15" max="17" width="7.66666666666667" style="78" customWidth="1"/>
    <col min="18" max="18" width="4.88888888888889" style="78" customWidth="1"/>
    <col min="19" max="19" width="7.66666666666667" style="78" customWidth="1"/>
    <col min="20" max="21" width="7.55555555555556" style="78" customWidth="1"/>
    <col min="22" max="22" width="5.88888888888889" style="78" customWidth="1"/>
    <col min="23" max="23" width="9" style="78" customWidth="1"/>
    <col min="24" max="24" width="25.4444444444444" style="78" customWidth="1"/>
    <col min="25" max="26" width="10.6666666666667" style="78" customWidth="1"/>
    <col min="27" max="16384" width="10" style="78"/>
  </cols>
  <sheetData>
    <row r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21"/>
      <c r="J1" s="121"/>
      <c r="K1" s="121"/>
      <c r="L1" s="121"/>
      <c r="M1" s="122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0"/>
      <c r="Y1" s="120"/>
      <c r="Z1" s="120"/>
    </row>
    <row r="2" ht="16.15" customHeight="1" spans="1:26">
      <c r="A2" s="83" t="s">
        <v>1</v>
      </c>
      <c r="B2" s="84"/>
      <c r="C2" s="85" t="s">
        <v>2</v>
      </c>
      <c r="D2" s="86" t="s">
        <v>3</v>
      </c>
      <c r="E2" s="87" t="s">
        <v>4</v>
      </c>
      <c r="F2" s="87"/>
      <c r="G2" s="88"/>
      <c r="H2" s="89"/>
      <c r="I2" s="89"/>
      <c r="J2" s="89"/>
      <c r="K2" s="89"/>
      <c r="L2" s="89"/>
      <c r="M2" s="124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0"/>
      <c r="Y2" s="120"/>
      <c r="Z2" s="120"/>
    </row>
    <row r="3" ht="16.15" customHeight="1" spans="1:26">
      <c r="A3" s="90" t="s">
        <v>5</v>
      </c>
      <c r="B3" s="91"/>
      <c r="C3" s="92">
        <v>45336</v>
      </c>
      <c r="D3" s="93" t="s">
        <v>6</v>
      </c>
      <c r="E3" s="87"/>
      <c r="F3" s="87"/>
      <c r="G3" s="88"/>
      <c r="H3" s="88"/>
      <c r="I3" s="88"/>
      <c r="J3" s="88"/>
      <c r="K3" s="88"/>
      <c r="L3" s="88"/>
      <c r="M3" s="126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0"/>
      <c r="Y3" s="120"/>
      <c r="Z3" s="120"/>
    </row>
    <row r="4" ht="16.15" customHeight="1" spans="1:26">
      <c r="A4" s="90" t="s">
        <v>7</v>
      </c>
      <c r="B4" s="91"/>
      <c r="C4" s="92"/>
      <c r="D4" s="93" t="s">
        <v>8</v>
      </c>
      <c r="E4" s="87" t="s">
        <v>9</v>
      </c>
      <c r="F4" s="87"/>
      <c r="G4" s="88"/>
      <c r="H4" s="88"/>
      <c r="I4" s="88"/>
      <c r="J4" s="88"/>
      <c r="K4" s="88"/>
      <c r="L4" s="88"/>
      <c r="M4" s="126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0"/>
      <c r="Y4" s="120"/>
      <c r="Z4" s="120"/>
    </row>
    <row r="5" ht="16.15" customHeight="1" spans="1:26">
      <c r="A5" s="90" t="s">
        <v>10</v>
      </c>
      <c r="B5" s="91"/>
      <c r="C5" s="92"/>
      <c r="D5" s="93" t="s">
        <v>11</v>
      </c>
      <c r="E5" s="87" t="s">
        <v>12</v>
      </c>
      <c r="F5" s="87"/>
      <c r="G5" s="94"/>
      <c r="H5" s="94"/>
      <c r="I5" s="94"/>
      <c r="J5" s="94"/>
      <c r="K5" s="94"/>
      <c r="L5" s="94"/>
      <c r="M5" s="127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0"/>
      <c r="Y5" s="120"/>
      <c r="Z5" s="120"/>
    </row>
    <row r="6" ht="16.15" customHeight="1" spans="1:26">
      <c r="A6" s="90" t="s">
        <v>13</v>
      </c>
      <c r="B6" s="91"/>
      <c r="C6" s="92" t="s">
        <v>14</v>
      </c>
      <c r="D6" s="93" t="s">
        <v>15</v>
      </c>
      <c r="E6" s="87" t="s">
        <v>16</v>
      </c>
      <c r="F6" s="87"/>
      <c r="G6" s="95"/>
      <c r="H6" s="95"/>
      <c r="I6" s="95"/>
      <c r="J6" s="95"/>
      <c r="K6" s="95"/>
      <c r="L6" s="95"/>
      <c r="M6" s="128"/>
      <c r="N6" s="125"/>
      <c r="O6" s="125"/>
      <c r="P6" s="125"/>
      <c r="Q6" s="125"/>
      <c r="R6" s="125"/>
      <c r="S6" s="125"/>
      <c r="T6" s="125"/>
      <c r="U6" s="125"/>
      <c r="V6" s="125"/>
      <c r="W6" s="138"/>
      <c r="X6" s="120"/>
      <c r="Y6" s="120"/>
      <c r="Z6" s="120"/>
    </row>
    <row r="7" ht="16.15" customHeight="1" spans="1:26">
      <c r="A7" s="96"/>
      <c r="B7" s="97" t="s">
        <v>17</v>
      </c>
      <c r="C7" s="98"/>
      <c r="D7" s="98"/>
      <c r="E7" s="99"/>
      <c r="F7" s="100" t="s">
        <v>18</v>
      </c>
      <c r="G7" s="101" t="s">
        <v>19</v>
      </c>
      <c r="H7" s="102" t="s">
        <v>20</v>
      </c>
      <c r="I7" s="129" t="s">
        <v>21</v>
      </c>
      <c r="J7" s="130" t="s">
        <v>22</v>
      </c>
      <c r="K7" s="102" t="s">
        <v>23</v>
      </c>
      <c r="L7" s="102" t="s">
        <v>24</v>
      </c>
      <c r="M7" s="131" t="s">
        <v>25</v>
      </c>
      <c r="N7" s="132"/>
      <c r="O7" s="132"/>
      <c r="P7" s="133"/>
      <c r="Q7" s="132"/>
      <c r="R7" s="132"/>
      <c r="S7" s="132"/>
      <c r="T7" s="133"/>
      <c r="U7" s="132"/>
      <c r="V7" s="132"/>
      <c r="W7" s="133"/>
      <c r="X7" s="136"/>
      <c r="Y7" s="120"/>
      <c r="Z7" s="120"/>
    </row>
    <row r="8" customHeight="1" spans="1:26">
      <c r="A8" s="103"/>
      <c r="B8" s="104"/>
      <c r="C8" s="105"/>
      <c r="D8" s="105"/>
      <c r="E8" s="106"/>
      <c r="F8" s="107"/>
      <c r="G8" s="108"/>
      <c r="H8" s="107"/>
      <c r="I8" s="107"/>
      <c r="J8" s="107"/>
      <c r="K8" s="107"/>
      <c r="L8" s="107"/>
      <c r="M8" s="134"/>
      <c r="N8" s="135"/>
      <c r="O8" s="136"/>
      <c r="P8" s="136"/>
      <c r="Q8" s="136"/>
      <c r="R8" s="135"/>
      <c r="S8" s="136"/>
      <c r="T8" s="136"/>
      <c r="U8" s="136"/>
      <c r="V8" s="135"/>
      <c r="W8" s="136"/>
      <c r="X8" s="136"/>
      <c r="Y8" s="120"/>
      <c r="Z8" s="120"/>
    </row>
    <row r="9" ht="16.15" customHeight="1" spans="1:26">
      <c r="A9" s="109"/>
      <c r="B9" s="110" t="s">
        <v>26</v>
      </c>
      <c r="C9" s="111"/>
      <c r="D9" s="111"/>
      <c r="E9" s="112" t="s">
        <v>27</v>
      </c>
      <c r="F9" s="42">
        <v>44930</v>
      </c>
      <c r="G9" s="113">
        <f>SUM(H9-1/8)</f>
        <v>8</v>
      </c>
      <c r="H9" s="141">
        <f>SUM(I9-1/8)</f>
        <v>8.125</v>
      </c>
      <c r="I9" s="144">
        <v>8.25</v>
      </c>
      <c r="J9" s="145">
        <f>SUM(I9+0.125)</f>
        <v>8.375</v>
      </c>
      <c r="K9" s="145">
        <f>SUM(J9+0.125)</f>
        <v>8.5</v>
      </c>
      <c r="L9" s="145">
        <f>SUM(K9+0.125)</f>
        <v>8.625</v>
      </c>
      <c r="M9" s="145">
        <f>SUM(L9+0.125)</f>
        <v>8.75</v>
      </c>
      <c r="N9" s="137"/>
      <c r="O9" s="137"/>
      <c r="P9" s="137"/>
      <c r="Q9" s="139"/>
      <c r="R9" s="137"/>
      <c r="S9" s="137"/>
      <c r="T9" s="137"/>
      <c r="U9" s="139"/>
      <c r="V9" s="137"/>
      <c r="W9" s="137"/>
      <c r="X9" s="140"/>
      <c r="Y9" s="120"/>
      <c r="Z9" s="120"/>
    </row>
    <row r="10" ht="16.15" customHeight="1" spans="1:26">
      <c r="A10" s="109"/>
      <c r="B10" s="110" t="s">
        <v>28</v>
      </c>
      <c r="C10" s="111"/>
      <c r="D10" s="111"/>
      <c r="E10" s="112" t="s">
        <v>29</v>
      </c>
      <c r="F10" s="45">
        <v>44928</v>
      </c>
      <c r="G10" s="115">
        <f t="shared" ref="G10" si="0">SUM(H10-0.25)</f>
        <v>44.5</v>
      </c>
      <c r="H10" s="141">
        <f t="shared" ref="H10" si="1">SUM(I10-1/4)</f>
        <v>44.75</v>
      </c>
      <c r="I10" s="73">
        <v>45</v>
      </c>
      <c r="J10" s="145">
        <f t="shared" ref="J10:K10" si="2">SUM(I10+0.25)</f>
        <v>45.25</v>
      </c>
      <c r="K10" s="145">
        <f t="shared" si="2"/>
        <v>45.5</v>
      </c>
      <c r="L10" s="145">
        <f t="shared" ref="L10:M10" si="3">SUM(K10+0)</f>
        <v>45.5</v>
      </c>
      <c r="M10" s="145">
        <f t="shared" si="3"/>
        <v>45.5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ht="16.15" customHeight="1" spans="1:26">
      <c r="A11" s="109"/>
      <c r="B11" s="110" t="s">
        <v>30</v>
      </c>
      <c r="C11" s="111"/>
      <c r="D11" s="111"/>
      <c r="E11" s="112" t="s">
        <v>31</v>
      </c>
      <c r="F11" s="45">
        <v>44928</v>
      </c>
      <c r="G11" s="116">
        <f t="shared" ref="G11:G17" si="4">SUM(H11-1)</f>
        <v>28.5</v>
      </c>
      <c r="H11" s="142">
        <f t="shared" ref="H11:H17" si="5">SUM(I11-2)</f>
        <v>29.5</v>
      </c>
      <c r="I11" s="73">
        <v>31.5</v>
      </c>
      <c r="J11" s="142">
        <f t="shared" ref="J11:J17" si="6">SUM(I11+2)</f>
        <v>33.5</v>
      </c>
      <c r="K11" s="142">
        <f t="shared" ref="K11:K17" si="7">SUM(J11+2.5)</f>
        <v>36</v>
      </c>
      <c r="L11" s="142">
        <f t="shared" ref="L11:M17" si="8">SUM(K11+2)</f>
        <v>38</v>
      </c>
      <c r="M11" s="142">
        <f t="shared" si="8"/>
        <v>40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ht="16.15" customHeight="1" spans="1:26">
      <c r="A12" s="109"/>
      <c r="B12" s="110" t="s">
        <v>32</v>
      </c>
      <c r="C12" s="111"/>
      <c r="D12" s="111"/>
      <c r="E12" s="112" t="s">
        <v>33</v>
      </c>
      <c r="F12" s="45">
        <v>44928</v>
      </c>
      <c r="G12" s="116">
        <f t="shared" si="4"/>
        <v>29</v>
      </c>
      <c r="H12" s="142">
        <f t="shared" si="5"/>
        <v>30</v>
      </c>
      <c r="I12" s="144">
        <v>32</v>
      </c>
      <c r="J12" s="142">
        <f t="shared" si="6"/>
        <v>34</v>
      </c>
      <c r="K12" s="142">
        <f t="shared" si="7"/>
        <v>36.5</v>
      </c>
      <c r="L12" s="142">
        <f t="shared" si="8"/>
        <v>38.5</v>
      </c>
      <c r="M12" s="142">
        <f t="shared" si="8"/>
        <v>40.5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ht="16.15" customHeight="1" spans="1:26">
      <c r="A13" s="109"/>
      <c r="B13" s="110" t="s">
        <v>34</v>
      </c>
      <c r="C13" s="111"/>
      <c r="D13" s="111"/>
      <c r="E13" s="117" t="s">
        <v>35</v>
      </c>
      <c r="F13" s="45">
        <v>44928</v>
      </c>
      <c r="G13" s="116">
        <f t="shared" si="4"/>
        <v>25</v>
      </c>
      <c r="H13" s="142">
        <f t="shared" si="5"/>
        <v>26</v>
      </c>
      <c r="I13" s="73">
        <v>28</v>
      </c>
      <c r="J13" s="142">
        <f t="shared" si="6"/>
        <v>30</v>
      </c>
      <c r="K13" s="142">
        <f t="shared" si="7"/>
        <v>32.5</v>
      </c>
      <c r="L13" s="142">
        <f t="shared" si="8"/>
        <v>34.5</v>
      </c>
      <c r="M13" s="142">
        <f t="shared" si="8"/>
        <v>36.5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ht="16.15" customHeight="1" spans="1:26">
      <c r="A14" s="109"/>
      <c r="B14" s="110" t="s">
        <v>36</v>
      </c>
      <c r="C14" s="111"/>
      <c r="D14" s="111"/>
      <c r="E14" s="117" t="s">
        <v>37</v>
      </c>
      <c r="F14" s="45">
        <v>44928</v>
      </c>
      <c r="G14" s="116">
        <f t="shared" si="4"/>
        <v>35</v>
      </c>
      <c r="H14" s="142">
        <f t="shared" si="5"/>
        <v>36</v>
      </c>
      <c r="I14" s="73">
        <v>38</v>
      </c>
      <c r="J14" s="142">
        <f t="shared" si="6"/>
        <v>40</v>
      </c>
      <c r="K14" s="142">
        <f t="shared" si="7"/>
        <v>42.5</v>
      </c>
      <c r="L14" s="142">
        <f t="shared" si="8"/>
        <v>44.5</v>
      </c>
      <c r="M14" s="142">
        <f t="shared" si="8"/>
        <v>46.5</v>
      </c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ht="16.15" customHeight="1" spans="1:26">
      <c r="A15" s="109"/>
      <c r="B15" s="110" t="s">
        <v>38</v>
      </c>
      <c r="C15" s="111"/>
      <c r="D15" s="111"/>
      <c r="E15" s="117" t="s">
        <v>39</v>
      </c>
      <c r="F15" s="45">
        <v>44928</v>
      </c>
      <c r="G15" s="116">
        <f t="shared" si="4"/>
        <v>46</v>
      </c>
      <c r="H15" s="142">
        <f t="shared" si="5"/>
        <v>47</v>
      </c>
      <c r="I15" s="73">
        <v>49</v>
      </c>
      <c r="J15" s="142">
        <f t="shared" si="6"/>
        <v>51</v>
      </c>
      <c r="K15" s="142">
        <f t="shared" si="7"/>
        <v>53.5</v>
      </c>
      <c r="L15" s="142">
        <f t="shared" si="8"/>
        <v>55.5</v>
      </c>
      <c r="M15" s="142">
        <f t="shared" si="8"/>
        <v>57.5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ht="16.15" customHeight="1" spans="1:26">
      <c r="A16" s="109"/>
      <c r="B16" s="110" t="s">
        <v>40</v>
      </c>
      <c r="C16" s="111"/>
      <c r="D16" s="111"/>
      <c r="E16" s="117" t="s">
        <v>41</v>
      </c>
      <c r="F16" s="45">
        <v>44928</v>
      </c>
      <c r="G16" s="116">
        <f t="shared" si="4"/>
        <v>62</v>
      </c>
      <c r="H16" s="142">
        <f t="shared" si="5"/>
        <v>63</v>
      </c>
      <c r="I16" s="73">
        <v>65</v>
      </c>
      <c r="J16" s="142">
        <f t="shared" si="6"/>
        <v>67</v>
      </c>
      <c r="K16" s="142">
        <f t="shared" si="7"/>
        <v>69.5</v>
      </c>
      <c r="L16" s="142">
        <f t="shared" si="8"/>
        <v>71.5</v>
      </c>
      <c r="M16" s="142">
        <f t="shared" si="8"/>
        <v>73.5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ht="16.15" customHeight="1" spans="1:26">
      <c r="A17" s="109"/>
      <c r="B17" s="110" t="s">
        <v>42</v>
      </c>
      <c r="C17" s="111"/>
      <c r="D17" s="111"/>
      <c r="E17" s="117" t="s">
        <v>43</v>
      </c>
      <c r="F17" s="45">
        <v>44928</v>
      </c>
      <c r="G17" s="116">
        <f t="shared" si="4"/>
        <v>55</v>
      </c>
      <c r="H17" s="142">
        <f t="shared" si="5"/>
        <v>56</v>
      </c>
      <c r="I17" s="73">
        <v>58</v>
      </c>
      <c r="J17" s="142">
        <f t="shared" si="6"/>
        <v>60</v>
      </c>
      <c r="K17" s="142">
        <f t="shared" si="7"/>
        <v>62.5</v>
      </c>
      <c r="L17" s="142">
        <f t="shared" si="8"/>
        <v>64.5</v>
      </c>
      <c r="M17" s="142">
        <f t="shared" si="8"/>
        <v>66.5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ht="16.15" customHeight="1" spans="1:26">
      <c r="A18" s="109"/>
      <c r="B18" s="110" t="s">
        <v>44</v>
      </c>
      <c r="C18" s="111"/>
      <c r="D18" s="111"/>
      <c r="E18" s="112" t="s">
        <v>45</v>
      </c>
      <c r="F18" s="50">
        <v>0.25</v>
      </c>
      <c r="G18" s="115">
        <f t="shared" ref="G18" si="9">SUM(H18-0.25)</f>
        <v>30.5</v>
      </c>
      <c r="H18" s="141">
        <f t="shared" ref="H18" si="10">SUM(I18-1/4)</f>
        <v>30.75</v>
      </c>
      <c r="I18" s="73">
        <v>31</v>
      </c>
      <c r="J18" s="145">
        <f t="shared" ref="J18:K18" si="11">SUM(I18+0.25)</f>
        <v>31.25</v>
      </c>
      <c r="K18" s="145">
        <f t="shared" si="11"/>
        <v>31.5</v>
      </c>
      <c r="L18" s="145">
        <f t="shared" ref="L18:M18" si="12">SUM(K18+0)</f>
        <v>31.5</v>
      </c>
      <c r="M18" s="145">
        <f t="shared" si="12"/>
        <v>31.5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ht="16.15" customHeight="1" spans="1:26">
      <c r="A19" s="109"/>
      <c r="B19" s="110" t="s">
        <v>46</v>
      </c>
      <c r="C19" s="111"/>
      <c r="D19" s="111"/>
      <c r="E19" s="112" t="s">
        <v>47</v>
      </c>
      <c r="F19" s="42">
        <v>44930</v>
      </c>
      <c r="G19" s="116">
        <f t="shared" ref="G19:H19" si="13">H19</f>
        <v>2</v>
      </c>
      <c r="H19" s="142">
        <f t="shared" si="13"/>
        <v>2</v>
      </c>
      <c r="I19" s="73">
        <v>2</v>
      </c>
      <c r="J19" s="142">
        <f t="shared" ref="J19:M19" si="14">I19</f>
        <v>2</v>
      </c>
      <c r="K19" s="142">
        <f t="shared" si="14"/>
        <v>2</v>
      </c>
      <c r="L19" s="142">
        <f t="shared" si="14"/>
        <v>2</v>
      </c>
      <c r="M19" s="142">
        <f t="shared" si="14"/>
        <v>2</v>
      </c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ht="16.15" customHeight="1" spans="1:26">
      <c r="A20" s="109"/>
      <c r="B20" s="110" t="s">
        <v>48</v>
      </c>
      <c r="C20" s="111"/>
      <c r="D20" s="111"/>
      <c r="E20" s="112" t="s">
        <v>49</v>
      </c>
      <c r="F20" s="118">
        <v>0.125</v>
      </c>
      <c r="G20" s="116"/>
      <c r="H20" s="141">
        <f t="shared" ref="H20" si="15">SUM(I20-1/4)</f>
        <v>13.75</v>
      </c>
      <c r="I20" s="73">
        <v>14</v>
      </c>
      <c r="J20" s="145">
        <f t="shared" ref="J20:M20" si="16">SUM(I20+0.25)</f>
        <v>14.25</v>
      </c>
      <c r="K20" s="145">
        <f t="shared" si="16"/>
        <v>14.5</v>
      </c>
      <c r="L20" s="145">
        <f t="shared" si="16"/>
        <v>14.75</v>
      </c>
      <c r="M20" s="145">
        <f t="shared" si="16"/>
        <v>15</v>
      </c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ht="16.15" customHeight="1" spans="1:26">
      <c r="A21" s="109"/>
      <c r="B21" s="110" t="s">
        <v>50</v>
      </c>
      <c r="C21" s="111"/>
      <c r="D21" s="111"/>
      <c r="E21" s="112" t="s">
        <v>51</v>
      </c>
      <c r="F21" s="50">
        <v>0.25</v>
      </c>
      <c r="G21" s="116">
        <f t="shared" ref="G21:H21" si="17">SUM(H21+0)</f>
        <v>12.5</v>
      </c>
      <c r="H21" s="142">
        <f t="shared" si="17"/>
        <v>12.5</v>
      </c>
      <c r="I21" s="73">
        <v>12.5</v>
      </c>
      <c r="J21" s="146">
        <f>SUM(I21+0.5)</f>
        <v>13</v>
      </c>
      <c r="K21" s="146">
        <f>SUM(J21+0)</f>
        <v>13</v>
      </c>
      <c r="L21" s="146">
        <f>SUM(K21+0.5)</f>
        <v>13.5</v>
      </c>
      <c r="M21" s="146">
        <f>SUM(L21+0)</f>
        <v>13.5</v>
      </c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ht="16.15" customHeight="1" spans="1:26">
      <c r="A22" s="109"/>
      <c r="B22" s="110" t="s">
        <v>52</v>
      </c>
      <c r="C22" s="111"/>
      <c r="D22" s="111"/>
      <c r="E22" s="112" t="s">
        <v>53</v>
      </c>
      <c r="F22" s="118">
        <v>0.125</v>
      </c>
      <c r="G22" s="119">
        <f t="shared" ref="G22:G23" si="18">SUM(H22-0.25)</f>
        <v>15.25</v>
      </c>
      <c r="H22" s="143">
        <f t="shared" ref="H22:H23" si="19">SUM(I22-0.5)</f>
        <v>15.5</v>
      </c>
      <c r="I22" s="73">
        <v>16</v>
      </c>
      <c r="J22" s="143">
        <f t="shared" ref="J22:K23" si="20">SUM(I22+0.5)</f>
        <v>16.5</v>
      </c>
      <c r="K22" s="143">
        <f t="shared" si="20"/>
        <v>17</v>
      </c>
      <c r="L22" s="143">
        <f t="shared" ref="L22:L23" si="21">SUM(K22+0.25)</f>
        <v>17.25</v>
      </c>
      <c r="M22" s="143">
        <f t="shared" ref="M22:M23" si="22">SUM(L22+0.75)</f>
        <v>18</v>
      </c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ht="16.15" customHeight="1" spans="1:26">
      <c r="A23" s="109"/>
      <c r="B23" s="110" t="s">
        <v>54</v>
      </c>
      <c r="C23" s="111"/>
      <c r="D23" s="111"/>
      <c r="E23" s="112" t="s">
        <v>55</v>
      </c>
      <c r="F23" s="118">
        <v>0.125</v>
      </c>
      <c r="G23" s="119">
        <f t="shared" si="18"/>
        <v>16.25</v>
      </c>
      <c r="H23" s="143">
        <f t="shared" si="19"/>
        <v>16.5</v>
      </c>
      <c r="I23" s="73">
        <v>17</v>
      </c>
      <c r="J23" s="143">
        <f t="shared" si="20"/>
        <v>17.5</v>
      </c>
      <c r="K23" s="143">
        <f t="shared" si="20"/>
        <v>18</v>
      </c>
      <c r="L23" s="143">
        <f t="shared" si="21"/>
        <v>18.25</v>
      </c>
      <c r="M23" s="143">
        <f t="shared" si="22"/>
        <v>19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ht="16.15" customHeight="1" spans="1:26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ht="16.15" customHeight="1" spans="1:26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ht="16.15" customHeight="1" spans="1:26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ht="16.15" customHeight="1" spans="1:26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ht="16.15" customHeight="1" spans="1:26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ht="16.15" customHeight="1" spans="1:26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ht="16.15" customHeight="1" spans="1:26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ht="16.15" customHeight="1" spans="1:26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ht="16.15" customHeight="1" spans="1:26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ht="16.15" customHeight="1" spans="1:26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ht="16.15" customHeight="1" spans="1:26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ht="16.15" customHeight="1" spans="1:26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ht="16.15" customHeight="1" spans="1:26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ht="16.15" customHeight="1" spans="1:26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ht="16.15" customHeight="1" spans="1:26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ht="16.15" customHeight="1" spans="1:26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ht="16.15" customHeight="1" spans="1:26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ht="16.15" customHeight="1" spans="1:26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</row>
    <row r="42" ht="16.15" customHeight="1" spans="1:26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ht="16.15" customHeight="1" spans="1:26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</row>
    <row r="44" ht="16.15" customHeight="1" spans="1:26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ht="16.15" customHeight="1" spans="1:26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ht="16.15" customHeight="1" spans="1:26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ht="16.15" customHeight="1" spans="1:26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ht="16.15" customHeight="1" spans="1:26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</row>
    <row r="49" ht="16.15" customHeight="1" spans="1:26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</row>
    <row r="50" ht="16.15" customHeight="1" spans="1:26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ht="16.15" customHeight="1" spans="1:26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ht="16.15" customHeight="1" spans="1:26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ht="16.15" customHeight="1" spans="1:26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ht="16.15" customHeight="1" spans="1:26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</row>
    <row r="55" ht="16.15" customHeight="1" spans="1:26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ht="16.15" customHeight="1" spans="1:26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</row>
    <row r="57" ht="16.15" customHeight="1" spans="1:26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</row>
    <row r="58" ht="16.15" customHeight="1" spans="1:26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</row>
    <row r="59" ht="16.15" customHeight="1" spans="1:26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</row>
    <row r="60" ht="16.15" customHeight="1" spans="1:26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</row>
    <row r="61" ht="16.15" customHeight="1" spans="1:26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ht="16.15" customHeight="1" spans="1:26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ht="16.15" customHeight="1" spans="1:26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</row>
    <row r="64" ht="16.15" customHeight="1" spans="1:26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</row>
    <row r="65" ht="16.15" customHeight="1" spans="1:26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</row>
    <row r="66" ht="16.15" customHeight="1" spans="1:26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</row>
    <row r="67" ht="16.15" customHeight="1" spans="1:26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ht="16.15" customHeight="1" spans="1:26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ht="16.15" customHeight="1" spans="1:26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</row>
    <row r="70" ht="16.15" customHeight="1" spans="1:26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ht="16.15" customHeight="1" spans="1:26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</row>
    <row r="72" ht="16.15" customHeight="1" spans="1:26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</row>
    <row r="73" ht="16.15" customHeight="1" spans="1:26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</row>
    <row r="74" ht="16.15" customHeight="1" spans="1:26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</row>
    <row r="75" ht="16.15" customHeight="1" spans="1:26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</row>
    <row r="76" ht="16.15" customHeight="1" spans="1:26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</row>
    <row r="77" ht="16.15" customHeight="1" spans="1:26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</row>
    <row r="78" ht="16.15" customHeight="1" spans="1:26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</row>
    <row r="79" ht="16.15" customHeight="1" spans="1:26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</row>
    <row r="80" ht="16.15" customHeight="1" spans="1:26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</row>
    <row r="81" ht="16.15" customHeight="1" spans="1:26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</row>
    <row r="82" ht="16.15" customHeight="1" spans="1:26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</row>
    <row r="83" ht="16.15" customHeight="1" spans="1:26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</row>
    <row r="84" ht="16.15" customHeight="1" spans="1:26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</row>
    <row r="85" ht="16.15" customHeight="1" spans="1:26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</row>
    <row r="86" ht="16.15" customHeight="1" spans="1:26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</row>
    <row r="87" ht="16.15" customHeight="1" spans="1:26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</row>
    <row r="88" ht="16.15" customHeight="1" spans="1:26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</row>
    <row r="89" ht="16.15" customHeight="1" spans="1:26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</row>
    <row r="90" ht="16.15" customHeight="1" spans="1:26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</row>
    <row r="91" ht="16.15" customHeight="1" spans="1:26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</row>
    <row r="92" ht="16.15" customHeight="1" spans="1:26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</row>
    <row r="93" ht="16.15" customHeight="1" spans="1:26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</row>
    <row r="94" ht="16.15" customHeight="1" spans="1:26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</row>
    <row r="95" ht="16.15" customHeight="1" spans="1:26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</row>
    <row r="96" ht="16.15" customHeight="1" spans="1:26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</row>
    <row r="97" ht="16.15" customHeight="1" spans="1:26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</row>
    <row r="98" ht="16.15" customHeight="1" spans="1:26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</row>
    <row r="99" ht="16.15" customHeight="1" spans="1:26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</row>
    <row r="100" ht="16.15" customHeight="1" spans="1:26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</row>
    <row r="101" ht="16.15" customHeight="1" spans="1:26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</row>
    <row r="102" ht="16.15" customHeight="1" spans="1:26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</row>
    <row r="103" ht="16.15" customHeight="1" spans="1:26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</row>
    <row r="104" ht="16.15" customHeight="1" spans="1:26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</row>
    <row r="105" ht="16.15" customHeight="1" spans="1:26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</row>
    <row r="106" ht="16.15" customHeight="1" spans="1:26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</row>
    <row r="107" ht="16.15" customHeight="1" spans="1:26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</row>
    <row r="108" ht="16.15" customHeight="1" spans="1:26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</row>
    <row r="109" ht="16.15" customHeight="1" spans="1:26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</row>
    <row r="110" ht="16.15" customHeight="1" spans="1:26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</row>
    <row r="111" ht="16.15" customHeight="1" spans="1:26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</row>
    <row r="112" ht="16.15" customHeight="1" spans="1:26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</row>
    <row r="113" ht="16.15" customHeight="1" spans="1:26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</row>
    <row r="114" ht="16.15" customHeight="1" spans="1:26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</row>
    <row r="115" ht="16.15" customHeight="1" spans="1:26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</row>
    <row r="116" ht="16.15" customHeight="1" spans="1:26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</row>
    <row r="117" ht="16.15" customHeight="1" spans="1:26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</row>
    <row r="118" ht="16.15" customHeight="1" spans="1:26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</row>
    <row r="119" ht="16.15" customHeight="1" spans="1:26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</row>
    <row r="120" ht="16.15" customHeight="1" spans="1:26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</row>
    <row r="121" ht="16.15" customHeight="1" spans="1:26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</row>
    <row r="122" ht="16.15" customHeight="1" spans="1:26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</row>
    <row r="123" ht="16.15" customHeight="1" spans="1:26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</row>
    <row r="124" ht="16.15" customHeight="1" spans="1:26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</row>
    <row r="125" ht="16.15" customHeight="1" spans="1:26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</row>
    <row r="126" ht="16.15" customHeight="1" spans="1:26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</row>
    <row r="127" ht="16.15" customHeight="1" spans="1:26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</row>
    <row r="128" ht="16.15" customHeight="1" spans="1:26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</row>
    <row r="129" ht="16.15" customHeight="1" spans="1:26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</row>
    <row r="130" ht="16.15" customHeight="1" spans="1:26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</row>
    <row r="131" ht="16.15" customHeight="1" spans="1:26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</row>
    <row r="132" ht="16.15" customHeight="1" spans="1:26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</row>
    <row r="133" ht="16.15" customHeight="1" spans="1:26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</row>
    <row r="134" ht="16.15" customHeight="1" spans="1:26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</row>
    <row r="135" ht="16.15" customHeight="1" spans="1:26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</row>
    <row r="136" ht="16.15" customHeight="1" spans="1:26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</row>
    <row r="137" ht="16.15" customHeight="1" spans="1:26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</row>
    <row r="138" ht="16.15" customHeight="1" spans="1:26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</row>
    <row r="139" ht="16.15" customHeight="1" spans="1:26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</row>
    <row r="140" ht="16.15" customHeight="1" spans="1:26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</row>
    <row r="141" ht="16.15" customHeight="1" spans="1:26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</row>
    <row r="142" ht="16.15" customHeight="1" spans="1:26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</row>
    <row r="143" ht="16.15" customHeight="1" spans="1:26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</row>
    <row r="144" ht="16.15" customHeight="1" spans="1:26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</row>
    <row r="145" ht="16.15" customHeight="1" spans="1:26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</row>
    <row r="146" ht="16.15" customHeight="1" spans="1:26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</row>
    <row r="147" ht="16.15" customHeight="1" spans="1:26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</row>
    <row r="148" ht="16.15" customHeight="1" spans="1:26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</row>
    <row r="149" ht="16.15" customHeight="1" spans="1:26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</row>
    <row r="150" ht="16.15" customHeight="1" spans="1:26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</row>
    <row r="151" ht="16.15" customHeight="1" spans="1:26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</row>
    <row r="152" ht="16.15" customHeight="1" spans="1:26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</row>
    <row r="153" ht="16.15" customHeight="1" spans="1:26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</row>
    <row r="154" ht="16.15" customHeight="1" spans="1:26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</row>
    <row r="155" ht="16.15" customHeight="1" spans="1:26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</row>
    <row r="156" ht="16.15" customHeight="1" spans="1:26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</row>
    <row r="157" ht="16.15" customHeight="1" spans="1:26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</row>
    <row r="158" ht="16.15" customHeight="1" spans="1:26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</row>
    <row r="159" ht="16.15" customHeight="1" spans="1:26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</row>
    <row r="160" ht="16.15" customHeight="1" spans="1:26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</row>
    <row r="161" ht="16.15" customHeight="1" spans="1:26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</row>
    <row r="162" ht="16.15" customHeight="1" spans="1:26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</row>
    <row r="163" ht="16.15" customHeight="1" spans="1:26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</row>
    <row r="164" ht="16.15" customHeight="1" spans="1:26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</row>
    <row r="165" ht="16.15" customHeight="1" spans="1:26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</row>
    <row r="166" ht="16.15" customHeight="1" spans="1:26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</row>
    <row r="167" ht="16.15" customHeight="1" spans="1:26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</row>
    <row r="168" ht="16.15" customHeight="1" spans="1:26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</row>
    <row r="169" ht="16.15" customHeight="1" spans="1:26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</row>
    <row r="170" ht="16.15" customHeight="1" spans="1:26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</row>
    <row r="171" ht="16.15" customHeight="1" spans="1:26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</row>
    <row r="172" ht="16.15" customHeight="1" spans="1:26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</row>
    <row r="173" ht="16.15" customHeight="1" spans="1:26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</row>
    <row r="174" ht="16.15" customHeight="1" spans="1:26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</row>
    <row r="175" ht="16.15" customHeight="1" spans="1:26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</row>
    <row r="176" ht="16.15" customHeight="1" spans="1:26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</row>
    <row r="177" ht="16.15" customHeight="1" spans="1:26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</row>
    <row r="178" ht="16.15" customHeight="1" spans="1:26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</row>
    <row r="179" ht="16.15" customHeight="1" spans="1:26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</row>
    <row r="180" ht="16.15" customHeight="1" spans="1:26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</row>
    <row r="181" ht="16.15" customHeight="1" spans="1:26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</row>
    <row r="182" ht="16.15" customHeight="1" spans="1:26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</row>
    <row r="183" ht="16.15" customHeight="1" spans="1:26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</row>
    <row r="184" ht="16.15" customHeight="1" spans="1:26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</row>
    <row r="185" ht="16.15" customHeight="1" spans="1:26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</row>
    <row r="186" ht="16.15" customHeight="1" spans="1:26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</row>
    <row r="187" ht="16.15" customHeight="1" spans="1:26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</row>
    <row r="188" ht="16.15" customHeight="1" spans="1:26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</row>
    <row r="189" ht="16.15" customHeight="1" spans="1:26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</row>
    <row r="190" ht="16.15" customHeight="1" spans="1:26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</row>
    <row r="191" ht="16.15" customHeight="1" spans="1:26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</row>
    <row r="192" ht="16.15" customHeight="1" spans="1:26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</row>
    <row r="193" ht="16.15" customHeight="1" spans="1:26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</row>
    <row r="194" ht="16.15" customHeight="1" spans="1:26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</row>
    <row r="195" ht="16.15" customHeight="1" spans="1:26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</row>
    <row r="196" ht="16.15" customHeight="1" spans="1:26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</row>
    <row r="197" ht="16.15" customHeight="1" spans="1:26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</row>
    <row r="198" ht="16.15" customHeight="1" spans="1:26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</row>
    <row r="199" ht="16.15" customHeight="1" spans="1:26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</row>
    <row r="200" ht="16.15" customHeight="1" spans="1:26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</row>
    <row r="201" ht="16.15" customHeight="1" spans="1:26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</row>
    <row r="202" ht="16.15" customHeight="1" spans="1:26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</row>
    <row r="203" ht="16.15" customHeight="1" spans="1:26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</row>
    <row r="204" ht="16.15" customHeight="1" spans="1:26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</row>
    <row r="205" ht="16.15" customHeight="1" spans="1:26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</row>
    <row r="206" ht="16.15" customHeight="1" spans="1:26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</row>
    <row r="207" ht="16.15" customHeight="1" spans="1:26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</row>
    <row r="208" ht="16.15" customHeight="1" spans="1:26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</row>
    <row r="209" ht="16.15" customHeight="1" spans="1:26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</row>
    <row r="210" ht="16.15" customHeight="1" spans="1:26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</row>
    <row r="211" ht="16.15" customHeight="1" spans="1:26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</row>
    <row r="212" ht="16.15" customHeight="1" spans="1:26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</row>
    <row r="213" ht="16.15" customHeight="1" spans="1:26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</row>
    <row r="214" ht="16.15" customHeight="1" spans="1:26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</row>
    <row r="215" ht="16.15" customHeight="1" spans="1:26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</row>
    <row r="216" ht="16.15" customHeight="1" spans="1:26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</row>
    <row r="217" ht="16.15" customHeight="1" spans="1:26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</row>
    <row r="218" ht="16.15" customHeight="1" spans="1:26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</row>
    <row r="219" ht="16.15" customHeight="1" spans="1:26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</row>
    <row r="220" ht="16.15" customHeight="1" spans="1:26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</row>
    <row r="221" ht="16.15" customHeight="1" spans="1:26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</row>
    <row r="222" ht="16.15" customHeight="1" spans="1:26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</row>
    <row r="223" ht="16.15" customHeight="1" spans="1:26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</row>
    <row r="224" ht="16.15" customHeight="1" spans="1:26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</row>
    <row r="225" ht="16.15" customHeight="1" spans="1:26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</row>
    <row r="226" ht="16.15" customHeight="1" spans="1:26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</row>
    <row r="227" ht="16.15" customHeight="1" spans="1:26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</row>
    <row r="228" ht="16.15" customHeight="1" spans="1:26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</row>
    <row r="229" ht="16.15" customHeight="1" spans="1:26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</row>
    <row r="230" ht="16.15" customHeight="1" spans="1:26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</row>
    <row r="231" ht="16.15" customHeight="1" spans="1:26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</row>
    <row r="232" ht="16.15" customHeight="1" spans="1:26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</row>
    <row r="233" ht="16.15" customHeight="1" spans="1:26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</row>
    <row r="234" ht="16.15" customHeight="1" spans="1:26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</row>
    <row r="235" ht="16.15" customHeight="1" spans="1:26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</row>
    <row r="236" ht="16.15" customHeight="1" spans="1:26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</row>
    <row r="237" ht="16.15" customHeight="1" spans="1:26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</row>
    <row r="238" ht="16.15" customHeight="1" spans="1:26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</row>
    <row r="239" ht="16.15" customHeight="1" spans="1:26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</row>
    <row r="240" ht="16.15" customHeight="1" spans="1:26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</row>
    <row r="241" ht="16.15" customHeight="1" spans="1:26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</row>
    <row r="242" ht="16.15" customHeight="1" spans="1:26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</row>
    <row r="243" ht="16.15" customHeight="1" spans="1:26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</row>
    <row r="244" ht="16.15" customHeight="1" spans="1:26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</row>
    <row r="245" ht="16.15" customHeight="1" spans="1:26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</row>
    <row r="246" ht="16.15" customHeight="1" spans="1:26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</row>
    <row r="247" ht="16.15" customHeight="1" spans="1:26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</row>
    <row r="248" ht="16.15" customHeight="1" spans="1:26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</row>
    <row r="249" ht="16.15" customHeight="1" spans="1:26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</row>
    <row r="250" ht="16.15" customHeight="1" spans="1:26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</row>
    <row r="251" ht="16.15" customHeight="1" spans="1:26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</row>
    <row r="252" ht="16.15" customHeight="1" spans="1:26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</row>
    <row r="253" ht="16.15" customHeight="1" spans="1:26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</row>
    <row r="254" ht="16.15" customHeight="1" spans="1:26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</row>
    <row r="255" ht="16.15" customHeight="1" spans="1:26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</row>
    <row r="256" ht="16.15" customHeight="1" spans="1:26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</row>
    <row r="257" ht="16.15" customHeight="1" spans="1:26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</row>
    <row r="258" ht="16.15" customHeight="1" spans="1:26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</row>
    <row r="259" ht="16.15" customHeight="1" spans="1:26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</row>
    <row r="260" ht="16.15" customHeight="1" spans="1:26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</row>
    <row r="261" ht="16.15" customHeight="1" spans="1:26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</row>
    <row r="262" ht="16.15" customHeight="1" spans="1:26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</row>
    <row r="263" ht="16.15" customHeight="1" spans="1:26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</row>
    <row r="264" ht="16.15" customHeight="1" spans="1:26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</row>
    <row r="265" ht="16.15" customHeight="1" spans="1:26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</row>
    <row r="266" ht="16.15" customHeight="1" spans="1:26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</row>
    <row r="267" ht="16.15" customHeight="1" spans="1:26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</row>
    <row r="268" ht="16.15" customHeight="1" spans="1:26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</row>
    <row r="269" ht="16.15" customHeight="1" spans="1:26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</row>
    <row r="270" ht="16.15" customHeight="1" spans="1:26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</row>
    <row r="271" ht="16.15" customHeight="1" spans="1:26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</row>
    <row r="272" ht="16.15" customHeight="1" spans="1:26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</row>
    <row r="273" ht="16.15" customHeight="1" spans="1:26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</row>
    <row r="274" ht="16.15" customHeight="1" spans="1:26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</row>
    <row r="275" ht="16.15" customHeight="1" spans="1:26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</row>
    <row r="276" ht="16.15" customHeight="1" spans="1:26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</row>
    <row r="277" ht="16.15" customHeight="1" spans="1:26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</row>
    <row r="278" ht="16.15" customHeight="1" spans="1:26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</row>
    <row r="279" ht="16.15" customHeight="1" spans="1:26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</row>
    <row r="280" ht="16.15" customHeight="1" spans="1:26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</row>
    <row r="281" ht="16.15" customHeight="1" spans="1:26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</row>
    <row r="282" ht="16.15" customHeight="1" spans="1:26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</row>
    <row r="283" ht="16.15" customHeight="1" spans="1:26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</row>
    <row r="284" ht="16.15" customHeight="1" spans="1:26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</row>
    <row r="285" ht="16.15" customHeight="1" spans="1:26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</row>
    <row r="286" ht="16.15" customHeight="1" spans="1:26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</row>
    <row r="287" ht="16.15" customHeight="1" spans="1:26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</row>
    <row r="288" ht="16.15" customHeight="1" spans="1:26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</row>
    <row r="289" ht="16.15" customHeight="1" spans="1:26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</row>
    <row r="290" ht="16.15" customHeight="1" spans="1:26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</row>
    <row r="291" ht="16.15" customHeight="1" spans="1:26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</row>
    <row r="292" ht="16.15" customHeight="1" spans="1:26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</row>
    <row r="293" ht="16.15" customHeight="1" spans="1:26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</row>
    <row r="294" ht="16.15" customHeight="1" spans="1:26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</row>
    <row r="295" ht="16.15" customHeight="1" spans="1:26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</row>
    <row r="296" ht="16.15" customHeight="1" spans="1:26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</row>
    <row r="297" ht="16.15" customHeight="1" spans="1:26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</row>
    <row r="298" ht="16.15" customHeight="1" spans="1:26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</row>
    <row r="299" ht="16.15" customHeight="1" spans="1:26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</row>
    <row r="300" ht="16.15" customHeight="1" spans="1:26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</row>
    <row r="301" ht="16.15" customHeight="1" spans="1:26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</row>
    <row r="302" ht="16.15" customHeight="1" spans="1:26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</row>
    <row r="303" ht="16.15" customHeight="1" spans="1:26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</row>
    <row r="304" ht="16.15" customHeight="1" spans="1:26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</row>
    <row r="305" ht="16.15" customHeight="1" spans="1:26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</row>
    <row r="306" ht="16.15" customHeight="1" spans="1:26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</row>
    <row r="307" ht="16.15" customHeight="1" spans="1:26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</row>
    <row r="308" ht="16.15" customHeight="1" spans="1:26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</row>
    <row r="309" ht="16.15" customHeight="1" spans="1:26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</row>
    <row r="310" ht="16.15" customHeight="1" spans="1:26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</row>
    <row r="311" ht="16.15" customHeight="1" spans="1:26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</row>
    <row r="312" ht="16.15" customHeight="1" spans="1:26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</row>
    <row r="313" ht="16.15" customHeight="1" spans="1:26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</row>
    <row r="314" ht="16.15" customHeight="1" spans="1:26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</row>
    <row r="315" ht="16.15" customHeight="1" spans="1:26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</row>
    <row r="316" ht="16.15" customHeight="1" spans="1:26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</row>
    <row r="317" ht="16.15" customHeight="1" spans="1:26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</row>
    <row r="318" ht="16.15" customHeight="1" spans="1:26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</row>
    <row r="319" ht="16.15" customHeight="1" spans="1:26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</row>
    <row r="320" ht="16.15" customHeight="1" spans="1:26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</row>
    <row r="321" ht="16.15" customHeight="1" spans="1:26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</row>
    <row r="322" ht="16.15" customHeight="1" spans="1:26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</row>
    <row r="323" ht="16.15" customHeight="1" spans="1:26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</row>
    <row r="324" ht="16.15" customHeight="1" spans="1:26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</row>
    <row r="325" ht="16.15" customHeight="1" spans="1:26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</row>
    <row r="326" ht="16.15" customHeight="1" spans="1:26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</row>
    <row r="327" ht="16.15" customHeight="1" spans="1:26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</row>
    <row r="328" ht="16.15" customHeight="1" spans="1:26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</row>
    <row r="329" ht="16.15" customHeight="1" spans="1:26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</row>
    <row r="330" ht="16.15" customHeight="1" spans="1:26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</row>
    <row r="331" ht="16.15" customHeight="1" spans="1:26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</row>
    <row r="332" ht="16.15" customHeight="1" spans="1:26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</row>
    <row r="333" ht="16.15" customHeight="1" spans="1:26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</row>
    <row r="334" ht="16.15" customHeight="1" spans="1:26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</row>
    <row r="335" ht="16.15" customHeight="1" spans="1:26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</row>
    <row r="336" ht="16.15" customHeight="1" spans="1:26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</row>
    <row r="337" ht="16.15" customHeight="1" spans="1:26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</row>
    <row r="338" ht="16.15" customHeight="1" spans="1:26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</row>
    <row r="339" ht="16.15" customHeight="1" spans="1:26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</row>
    <row r="340" ht="16.15" customHeight="1" spans="1:26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</row>
    <row r="341" ht="16.15" customHeight="1" spans="1:26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</row>
    <row r="342" ht="16.15" customHeight="1" spans="1:26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</row>
    <row r="343" ht="16.15" customHeight="1" spans="1:26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</row>
    <row r="344" ht="16.15" customHeight="1" spans="1:26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</row>
    <row r="345" ht="16.15" customHeight="1" spans="1:26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</row>
    <row r="346" ht="16.15" customHeight="1" spans="1:26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</row>
    <row r="347" ht="16.15" customHeight="1" spans="1:26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</row>
    <row r="348" ht="16.15" customHeight="1" spans="1:26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</row>
    <row r="349" ht="16.15" customHeight="1" spans="1:26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</row>
    <row r="350" ht="16.15" customHeight="1" spans="1:26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</row>
    <row r="351" ht="16.15" customHeight="1" spans="1:26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</row>
    <row r="352" ht="16.15" customHeight="1" spans="1:26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</row>
    <row r="353" ht="16.15" customHeight="1" spans="1:26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</row>
    <row r="354" ht="16.15" customHeight="1" spans="1:26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</row>
    <row r="355" ht="16.15" customHeight="1" spans="1:26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</row>
    <row r="356" ht="16.15" customHeight="1" spans="1:26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</row>
    <row r="357" ht="16.15" customHeight="1" spans="1:26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</row>
    <row r="358" ht="16.15" customHeight="1" spans="1:26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</row>
    <row r="359" ht="16.15" customHeight="1" spans="1:26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</row>
    <row r="360" ht="16.15" customHeight="1" spans="1:26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</row>
    <row r="361" ht="16.15" customHeight="1" spans="1:26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</row>
    <row r="362" ht="16.15" customHeight="1" spans="1:26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</row>
    <row r="363" ht="16.15" customHeight="1" spans="1:26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</row>
    <row r="364" ht="16.15" customHeight="1" spans="1:26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</row>
    <row r="365" ht="16.15" customHeight="1" spans="1:26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</row>
    <row r="366" ht="16.15" customHeight="1" spans="1:26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</row>
    <row r="367" ht="16.15" customHeight="1" spans="1:26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</row>
    <row r="368" ht="16.15" customHeight="1" spans="1:26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</row>
    <row r="369" ht="16.15" customHeight="1" spans="1:26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</row>
    <row r="370" ht="16.15" customHeight="1" spans="1:26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</row>
    <row r="371" ht="16.15" customHeight="1" spans="1:26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</row>
    <row r="372" ht="16.15" customHeight="1" spans="1:26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</row>
    <row r="373" ht="16.15" customHeight="1" spans="1:26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</row>
    <row r="374" ht="16.15" customHeight="1" spans="1:26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</row>
    <row r="375" ht="16.15" customHeight="1" spans="1:26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</row>
    <row r="376" ht="16.15" customHeight="1" spans="1:26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</row>
    <row r="377" ht="16.15" customHeight="1" spans="1:26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</row>
    <row r="378" ht="16.15" customHeight="1" spans="1:26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</row>
    <row r="379" ht="16.15" customHeight="1" spans="1:26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</row>
    <row r="380" ht="16.15" customHeight="1" spans="1:26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</row>
    <row r="381" ht="16.15" customHeight="1" spans="1:26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</row>
    <row r="382" ht="16.15" customHeight="1" spans="1:26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</row>
    <row r="383" ht="16.15" customHeight="1" spans="1:26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</row>
    <row r="384" ht="16.15" customHeight="1" spans="1:26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</row>
    <row r="385" ht="16.15" customHeight="1" spans="1:26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</row>
    <row r="386" ht="16.15" customHeight="1" spans="1:26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</row>
    <row r="387" ht="16.15" customHeight="1" spans="1:26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</row>
    <row r="388" ht="16.15" customHeight="1" spans="1:26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</row>
    <row r="389" ht="16.15" customHeight="1" spans="1:26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</row>
    <row r="390" ht="16.15" customHeight="1" spans="1:26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</row>
    <row r="391" ht="16.15" customHeight="1" spans="1:26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</row>
    <row r="392" ht="16.15" customHeight="1" spans="1:26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</row>
    <row r="393" ht="16.15" customHeight="1" spans="1:26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</row>
    <row r="394" ht="16.15" customHeight="1" spans="1:26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</row>
    <row r="395" ht="16.15" customHeight="1" spans="1:26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</row>
    <row r="396" ht="16.15" customHeight="1" spans="1:26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</row>
    <row r="397" ht="16.15" customHeight="1" spans="1:26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</row>
    <row r="398" ht="16.15" customHeight="1" spans="1:26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</row>
    <row r="399" ht="16.15" customHeight="1" spans="1:26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</row>
    <row r="400" ht="16.15" customHeight="1" spans="1:26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</row>
    <row r="401" ht="16.15" customHeight="1" spans="1:26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</row>
    <row r="402" ht="16.15" customHeight="1" spans="1:26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</row>
    <row r="403" ht="16.15" customHeight="1" spans="1:26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</row>
    <row r="404" ht="16.15" customHeight="1" spans="1:26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</row>
    <row r="405" ht="16.15" customHeight="1" spans="1:26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</row>
    <row r="406" ht="16.15" customHeight="1" spans="1:26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</row>
    <row r="407" ht="16.15" customHeight="1" spans="1:26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</row>
    <row r="408" ht="16.15" customHeight="1" spans="1:26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</row>
    <row r="409" ht="16.15" customHeight="1" spans="1:26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</row>
    <row r="410" ht="16.15" customHeight="1" spans="1:26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</row>
    <row r="411" ht="16.15" customHeight="1" spans="1:26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</row>
    <row r="412" ht="16.15" customHeight="1" spans="1:26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</row>
    <row r="413" ht="16.15" customHeight="1" spans="1:26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</row>
    <row r="414" ht="16.15" customHeight="1" spans="1:26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</row>
    <row r="415" ht="16.15" customHeight="1" spans="1:26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</row>
    <row r="416" ht="16.15" customHeight="1" spans="1:26">
      <c r="A416" s="120"/>
      <c r="B416" s="120"/>
      <c r="C416" s="120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</row>
    <row r="417" ht="16.15" customHeight="1" spans="1:26">
      <c r="A417" s="120"/>
      <c r="B417" s="120"/>
      <c r="C417" s="120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</row>
    <row r="418" ht="16.15" customHeight="1" spans="1:26">
      <c r="A418" s="120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</row>
    <row r="419" ht="16.15" customHeight="1" spans="1:26">
      <c r="A419" s="120"/>
      <c r="B419" s="120"/>
      <c r="C419" s="120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</row>
    <row r="420" ht="16.15" customHeight="1" spans="1:26">
      <c r="A420" s="120"/>
      <c r="B420" s="120"/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</row>
    <row r="421" ht="16.15" customHeight="1" spans="1:26">
      <c r="A421" s="120"/>
      <c r="B421" s="120"/>
      <c r="C421" s="120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</row>
    <row r="422" ht="16.15" customHeight="1" spans="1:26">
      <c r="A422" s="120"/>
      <c r="B422" s="120"/>
      <c r="C422" s="120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</row>
    <row r="423" ht="16.15" customHeight="1" spans="1:26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</row>
    <row r="424" ht="16.15" customHeight="1" spans="1:26">
      <c r="A424" s="120"/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</row>
    <row r="425" ht="16.15" customHeight="1" spans="1:26">
      <c r="A425" s="120"/>
      <c r="B425" s="120"/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</row>
    <row r="426" ht="16.15" customHeight="1" spans="1:26">
      <c r="A426" s="120"/>
      <c r="B426" s="120"/>
      <c r="C426" s="120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</row>
    <row r="427" ht="16.15" customHeight="1" spans="1:26">
      <c r="A427" s="120"/>
      <c r="B427" s="120"/>
      <c r="C427" s="120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</row>
    <row r="428" ht="16.15" customHeight="1" spans="1:26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</row>
    <row r="429" ht="16.15" customHeight="1" spans="1:26">
      <c r="A429" s="120"/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</row>
    <row r="430" ht="16.15" customHeight="1" spans="1:26">
      <c r="A430" s="120"/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</row>
    <row r="431" ht="16.15" customHeight="1" spans="1:26">
      <c r="A431" s="120"/>
      <c r="B431" s="120"/>
      <c r="C431" s="120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</row>
    <row r="432" ht="16.15" customHeight="1" spans="1:26">
      <c r="A432" s="120"/>
      <c r="B432" s="120"/>
      <c r="C432" s="120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</row>
    <row r="433" ht="16.15" customHeight="1" spans="1:26">
      <c r="A433" s="120"/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</row>
    <row r="434" ht="16.15" customHeight="1" spans="1:26">
      <c r="A434" s="120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</row>
    <row r="435" ht="16.15" customHeight="1" spans="1:26">
      <c r="A435" s="120"/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</row>
    <row r="436" ht="16.15" customHeight="1" spans="1:26">
      <c r="A436" s="120"/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</row>
    <row r="437" ht="16.15" customHeight="1" spans="1:26">
      <c r="A437" s="120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</row>
    <row r="438" ht="16.15" customHeight="1" spans="1:26">
      <c r="A438" s="120"/>
      <c r="B438" s="120"/>
      <c r="C438" s="120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</row>
    <row r="439" ht="16.15" customHeight="1" spans="1:26">
      <c r="A439" s="120"/>
      <c r="B439" s="120"/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</row>
    <row r="440" ht="16.15" customHeight="1" spans="1:26">
      <c r="A440" s="120"/>
      <c r="B440" s="120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</row>
    <row r="441" ht="16.15" customHeight="1" spans="1:26">
      <c r="A441" s="120"/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</row>
    <row r="442" ht="16.15" customHeight="1" spans="1:26">
      <c r="A442" s="120"/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</row>
    <row r="443" ht="16.15" customHeight="1" spans="1:26">
      <c r="A443" s="120"/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</row>
    <row r="444" ht="16.15" customHeight="1" spans="1:26">
      <c r="A444" s="120"/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</row>
    <row r="445" ht="16.15" customHeight="1" spans="1:26">
      <c r="A445" s="120"/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</row>
    <row r="446" ht="16.15" customHeight="1" spans="1:26">
      <c r="A446" s="120"/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</row>
    <row r="447" ht="16.15" customHeight="1" spans="1:26">
      <c r="A447" s="120"/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</row>
    <row r="448" ht="16.15" customHeight="1" spans="1:26">
      <c r="A448" s="120"/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</row>
    <row r="449" ht="16.15" customHeight="1" spans="1:26">
      <c r="A449" s="120"/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</row>
    <row r="450" ht="16.15" customHeight="1" spans="1:26">
      <c r="A450" s="120"/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</row>
    <row r="451" ht="16.15" customHeight="1" spans="1:26">
      <c r="A451" s="120"/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</row>
    <row r="452" ht="16.15" customHeight="1" spans="1:26">
      <c r="A452" s="120"/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</row>
    <row r="453" ht="16.15" customHeight="1" spans="1:26">
      <c r="A453" s="120"/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</row>
    <row r="454" ht="16.15" customHeight="1" spans="1:26">
      <c r="A454" s="120"/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</row>
    <row r="455" ht="16.15" customHeight="1" spans="1:26">
      <c r="A455" s="120"/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</row>
    <row r="456" ht="16.15" customHeight="1" spans="1:26">
      <c r="A456" s="120"/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</row>
    <row r="457" ht="16.15" customHeight="1" spans="1:26">
      <c r="A457" s="120"/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</row>
    <row r="458" ht="16.15" customHeight="1" spans="1:26">
      <c r="A458" s="120"/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</row>
    <row r="459" ht="16.15" customHeight="1" spans="1:26">
      <c r="A459" s="120"/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</row>
    <row r="460" ht="16.15" customHeight="1" spans="1:26">
      <c r="A460" s="120"/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</row>
    <row r="461" ht="16.15" customHeight="1" spans="1:26">
      <c r="A461" s="120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</row>
    <row r="462" ht="16.15" customHeight="1" spans="1:26">
      <c r="A462" s="120"/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</row>
    <row r="463" ht="16.15" customHeight="1" spans="1:26">
      <c r="A463" s="120"/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</row>
    <row r="464" ht="16.15" customHeight="1" spans="1:26">
      <c r="A464" s="120"/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</row>
    <row r="465" ht="16.15" customHeight="1" spans="1:26">
      <c r="A465" s="120"/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</row>
    <row r="466" ht="16.15" customHeight="1" spans="1:26">
      <c r="A466" s="120"/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</row>
    <row r="467" ht="16.15" customHeight="1" spans="1:26">
      <c r="A467" s="120"/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</row>
    <row r="468" ht="16.15" customHeight="1" spans="1:26">
      <c r="A468" s="120"/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</row>
    <row r="469" ht="16.15" customHeight="1" spans="1:26">
      <c r="A469" s="120"/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</row>
    <row r="470" ht="16.15" customHeight="1" spans="1:26">
      <c r="A470" s="120"/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</row>
    <row r="471" ht="16.15" customHeight="1" spans="1:26">
      <c r="A471" s="120"/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</row>
    <row r="472" ht="16.15" customHeight="1" spans="1:26">
      <c r="A472" s="120"/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</row>
    <row r="473" ht="16.15" customHeight="1" spans="1:26">
      <c r="A473" s="120"/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</row>
    <row r="474" ht="16.15" customHeight="1" spans="1:26">
      <c r="A474" s="120"/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</row>
    <row r="475" ht="16.15" customHeight="1" spans="1:26">
      <c r="A475" s="120"/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</row>
    <row r="476" ht="16.15" customHeight="1" spans="1:26">
      <c r="A476" s="120"/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</row>
    <row r="477" ht="16.15" customHeight="1" spans="1:26">
      <c r="A477" s="120"/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</row>
    <row r="478" ht="16.15" customHeight="1" spans="1:26">
      <c r="A478" s="120"/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</row>
    <row r="479" ht="16.15" customHeight="1" spans="1:26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</row>
    <row r="480" ht="16.15" customHeight="1" spans="1:26">
      <c r="A480" s="120"/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</row>
    <row r="481" ht="16.15" customHeight="1" spans="1:26">
      <c r="A481" s="120"/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</row>
    <row r="482" ht="16.15" customHeight="1" spans="1:26">
      <c r="A482" s="120"/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</row>
    <row r="483" ht="16.15" customHeight="1" spans="1:26">
      <c r="A483" s="120"/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</row>
    <row r="484" ht="16.15" customHeight="1" spans="1:26">
      <c r="A484" s="120"/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</row>
    <row r="485" ht="16.15" customHeight="1" spans="1:26">
      <c r="A485" s="120"/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</row>
    <row r="486" ht="16.15" customHeight="1" spans="1:26">
      <c r="A486" s="120"/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</row>
    <row r="487" ht="16.15" customHeight="1" spans="1:26">
      <c r="A487" s="120"/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</row>
    <row r="488" ht="16.15" customHeight="1" spans="1:26">
      <c r="A488" s="120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</row>
    <row r="489" ht="16.15" customHeight="1" spans="1:26">
      <c r="A489" s="120"/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</row>
    <row r="490" ht="16.15" customHeight="1" spans="1:26">
      <c r="A490" s="120"/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</row>
    <row r="491" ht="16.15" customHeight="1" spans="1:26">
      <c r="A491" s="120"/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</row>
    <row r="492" ht="16.15" customHeight="1" spans="1:26">
      <c r="A492" s="120"/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</row>
    <row r="493" ht="16.15" customHeight="1" spans="1:26">
      <c r="A493" s="120"/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</row>
    <row r="494" ht="16.15" customHeight="1" spans="1:26">
      <c r="A494" s="120"/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</row>
    <row r="495" ht="16.15" customHeight="1" spans="1:26">
      <c r="A495" s="120"/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</row>
    <row r="496" ht="16.15" customHeight="1" spans="1:26">
      <c r="A496" s="120"/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</row>
    <row r="497" ht="16.15" customHeight="1" spans="1:26">
      <c r="A497" s="120"/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</row>
    <row r="498" ht="16.15" customHeight="1" spans="1:26">
      <c r="A498" s="120"/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</row>
    <row r="499" ht="16.15" customHeight="1" spans="1:26">
      <c r="A499" s="120"/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</row>
    <row r="500" ht="16.15" customHeight="1" spans="1:26">
      <c r="A500" s="120"/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</row>
    <row r="501" ht="16.15" customHeight="1" spans="1:26">
      <c r="A501" s="120"/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</row>
    <row r="502" ht="16.15" customHeight="1" spans="1:26">
      <c r="A502" s="120"/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</row>
    <row r="503" ht="16.15" customHeight="1" spans="1:26">
      <c r="A503" s="120"/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</row>
    <row r="504" ht="16.15" customHeight="1" spans="1:26">
      <c r="A504" s="120"/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</row>
    <row r="505" ht="16.15" customHeight="1" spans="1:26">
      <c r="A505" s="120"/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</row>
    <row r="506" ht="16.15" customHeight="1" spans="1:26">
      <c r="A506" s="120"/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</row>
    <row r="507" ht="16.15" customHeight="1" spans="1:26">
      <c r="A507" s="120"/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</row>
    <row r="508" ht="16.15" customHeight="1" spans="1:26">
      <c r="A508" s="120"/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</row>
    <row r="509" ht="16.15" customHeight="1" spans="1:26">
      <c r="A509" s="120"/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</row>
    <row r="510" ht="16.15" customHeight="1" spans="1:26">
      <c r="A510" s="120"/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</row>
    <row r="511" ht="16.15" customHeight="1" spans="1:26">
      <c r="A511" s="120"/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</row>
    <row r="512" ht="16.15" customHeight="1" spans="1:26">
      <c r="A512" s="120"/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</row>
    <row r="513" ht="16.15" customHeight="1" spans="1:26">
      <c r="A513" s="120"/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</row>
    <row r="514" ht="16.15" customHeight="1" spans="1:26">
      <c r="A514" s="120"/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</row>
    <row r="515" ht="16.15" customHeight="1" spans="1:26">
      <c r="A515" s="120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</row>
    <row r="516" ht="16.15" customHeight="1" spans="1:26">
      <c r="A516" s="120"/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</row>
    <row r="517" ht="16.15" customHeight="1" spans="1:26">
      <c r="A517" s="120"/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</row>
    <row r="518" ht="16.15" customHeight="1" spans="1:26">
      <c r="A518" s="120"/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</row>
    <row r="519" ht="16.15" customHeight="1" spans="1:26">
      <c r="A519" s="120"/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</row>
    <row r="520" ht="16.15" customHeight="1" spans="1:26">
      <c r="A520" s="120"/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</row>
    <row r="521" ht="16.15" customHeight="1" spans="1:26">
      <c r="A521" s="120"/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</row>
    <row r="522" ht="16.15" customHeight="1" spans="1:26">
      <c r="A522" s="120"/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</row>
    <row r="523" ht="16.15" customHeight="1" spans="1:26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</row>
    <row r="524" ht="16.15" customHeight="1" spans="1:26">
      <c r="A524" s="120"/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</row>
    <row r="525" ht="16.15" customHeight="1" spans="1:26">
      <c r="A525" s="120"/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</row>
    <row r="526" ht="16.15" customHeight="1" spans="1:26">
      <c r="A526" s="120"/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</row>
    <row r="527" ht="16.15" customHeight="1" spans="1:26">
      <c r="A527" s="120"/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</row>
    <row r="528" ht="16.15" customHeight="1" spans="1:26">
      <c r="A528" s="120"/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</row>
    <row r="529" ht="16.15" customHeight="1" spans="1:26">
      <c r="A529" s="120"/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</row>
    <row r="530" ht="16.15" customHeight="1" spans="1:26">
      <c r="A530" s="120"/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</row>
    <row r="531" ht="16.15" customHeight="1" spans="1:26">
      <c r="A531" s="120"/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</row>
    <row r="532" ht="16.15" customHeight="1" spans="1:26">
      <c r="A532" s="120"/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</row>
    <row r="533" ht="16.15" customHeight="1" spans="1:26">
      <c r="A533" s="120"/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</row>
    <row r="534" ht="16.15" customHeight="1" spans="1:26">
      <c r="A534" s="120"/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</row>
    <row r="535" ht="16.15" customHeight="1" spans="1:26">
      <c r="A535" s="120"/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</row>
    <row r="536" ht="16.15" customHeight="1" spans="1:26">
      <c r="A536" s="120"/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</row>
    <row r="537" ht="16.15" customHeight="1" spans="1:26">
      <c r="A537" s="120"/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</row>
    <row r="538" ht="16.15" customHeight="1" spans="1:26">
      <c r="A538" s="120"/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</row>
    <row r="539" ht="16.15" customHeight="1" spans="1:26">
      <c r="A539" s="120"/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</row>
    <row r="540" ht="16.15" customHeight="1" spans="1:26">
      <c r="A540" s="120"/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</row>
    <row r="541" ht="16.15" customHeight="1" spans="1:26">
      <c r="A541" s="120"/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</row>
    <row r="542" ht="16.15" customHeight="1" spans="1:26">
      <c r="A542" s="120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</row>
    <row r="543" ht="16.15" customHeight="1" spans="1:26">
      <c r="A543" s="120"/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</row>
    <row r="544" ht="16.15" customHeight="1" spans="1:26">
      <c r="A544" s="120"/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</row>
    <row r="545" ht="16.15" customHeight="1" spans="1:26">
      <c r="A545" s="120"/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</row>
    <row r="546" ht="16.15" customHeight="1" spans="1:26">
      <c r="A546" s="120"/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</row>
    <row r="547" ht="16.15" customHeight="1" spans="1:26">
      <c r="A547" s="120"/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</row>
    <row r="548" ht="16.15" customHeight="1" spans="1:26">
      <c r="A548" s="120"/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</row>
    <row r="549" ht="16.15" customHeight="1" spans="1:26">
      <c r="A549" s="120"/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</row>
    <row r="550" ht="16.15" customHeight="1" spans="1:26">
      <c r="A550" s="120"/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</row>
    <row r="551" ht="16.15" customHeight="1" spans="1:26">
      <c r="A551" s="120"/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</row>
    <row r="552" ht="16.15" customHeight="1" spans="1:26">
      <c r="A552" s="120"/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</row>
    <row r="553" ht="16.15" customHeight="1" spans="1:26">
      <c r="A553" s="120"/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</row>
    <row r="554" ht="16.15" customHeight="1" spans="1:26">
      <c r="A554" s="120"/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</row>
    <row r="555" ht="16.15" customHeight="1" spans="1:26">
      <c r="A555" s="120"/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</row>
    <row r="556" ht="16.15" customHeight="1" spans="1:26">
      <c r="A556" s="120"/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</row>
    <row r="557" ht="16.15" customHeight="1" spans="1:26">
      <c r="A557" s="120"/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</row>
    <row r="558" ht="16.15" customHeight="1" spans="1:26">
      <c r="A558" s="120"/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</row>
    <row r="559" ht="16.15" customHeight="1" spans="1:26">
      <c r="A559" s="120"/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</row>
    <row r="560" ht="16.15" customHeight="1" spans="1:26">
      <c r="A560" s="120"/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</row>
    <row r="561" ht="16.15" customHeight="1" spans="1:26">
      <c r="A561" s="120"/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</row>
    <row r="562" ht="16.15" customHeight="1" spans="1:26">
      <c r="A562" s="120"/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</row>
    <row r="563" ht="16.15" customHeight="1" spans="1:26">
      <c r="A563" s="120"/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</row>
    <row r="564" ht="16.15" customHeight="1" spans="1:26">
      <c r="A564" s="120"/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</row>
    <row r="565" ht="16.15" customHeight="1" spans="1:26">
      <c r="A565" s="120"/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</row>
    <row r="566" ht="16.15" customHeight="1" spans="1:26">
      <c r="A566" s="120"/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</row>
    <row r="567" ht="16.15" customHeight="1" spans="1:26">
      <c r="A567" s="120"/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</row>
    <row r="568" ht="16.15" customHeight="1" spans="1:26">
      <c r="A568" s="120"/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</row>
    <row r="569" ht="16.15" customHeight="1" spans="1:26">
      <c r="A569" s="120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</row>
    <row r="570" ht="16.15" customHeight="1" spans="1:26">
      <c r="A570" s="120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</row>
    <row r="571" ht="16.15" customHeight="1" spans="1:26">
      <c r="A571" s="120"/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</row>
    <row r="572" ht="16.15" customHeight="1" spans="1:26">
      <c r="A572" s="120"/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</row>
    <row r="573" ht="16.15" customHeight="1" spans="1:26">
      <c r="A573" s="120"/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</row>
    <row r="574" ht="16.15" customHeight="1" spans="1:26">
      <c r="A574" s="120"/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</row>
    <row r="575" ht="16.15" customHeight="1" spans="1:26">
      <c r="A575" s="120"/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</row>
    <row r="576" ht="16.15" customHeight="1" spans="1:26">
      <c r="A576" s="120"/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</row>
    <row r="577" ht="16.15" customHeight="1" spans="1:26">
      <c r="A577" s="120"/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</row>
    <row r="578" ht="16.15" customHeight="1" spans="1:26">
      <c r="A578" s="120"/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</row>
    <row r="579" ht="16.15" customHeight="1" spans="1:26">
      <c r="A579" s="120"/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</row>
    <row r="580" ht="16.15" customHeight="1" spans="1:26">
      <c r="A580" s="120"/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</row>
    <row r="581" ht="16.15" customHeight="1" spans="1:26">
      <c r="A581" s="120"/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</row>
    <row r="582" ht="16.15" customHeight="1" spans="1:26">
      <c r="A582" s="120"/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</row>
    <row r="583" ht="16.15" customHeight="1" spans="1:26">
      <c r="A583" s="120"/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</row>
    <row r="584" ht="16.15" customHeight="1" spans="1:26">
      <c r="A584" s="120"/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</row>
    <row r="585" ht="16.15" customHeight="1" spans="1:26">
      <c r="A585" s="120"/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</row>
    <row r="586" ht="16.15" customHeight="1" spans="1:26">
      <c r="A586" s="120"/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</row>
    <row r="587" ht="16.15" customHeight="1" spans="1:26">
      <c r="A587" s="120"/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</row>
    <row r="588" ht="16.15" customHeight="1" spans="1:26">
      <c r="A588" s="120"/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</row>
    <row r="589" ht="16.15" customHeight="1" spans="1:26">
      <c r="A589" s="120"/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</row>
    <row r="590" ht="16.15" customHeight="1" spans="1:26">
      <c r="A590" s="120"/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</row>
    <row r="591" ht="16.15" customHeight="1" spans="1:26">
      <c r="A591" s="120"/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</row>
    <row r="592" ht="16.15" customHeight="1" spans="1:26">
      <c r="A592" s="120"/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</row>
    <row r="593" ht="16.15" customHeight="1" spans="1:26">
      <c r="A593" s="120"/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</row>
    <row r="594" ht="16.15" customHeight="1" spans="1:26">
      <c r="A594" s="120"/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</row>
    <row r="595" ht="16.15" customHeight="1" spans="1:26">
      <c r="A595" s="120"/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</row>
    <row r="596" ht="16.15" customHeight="1" spans="1:26">
      <c r="A596" s="120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</row>
    <row r="597" ht="16.15" customHeight="1" spans="1:26">
      <c r="A597" s="120"/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</row>
    <row r="598" ht="16.15" customHeight="1" spans="1:26">
      <c r="A598" s="120"/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</row>
    <row r="599" ht="16.15" customHeight="1" spans="1:26">
      <c r="A599" s="120"/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</row>
    <row r="600" ht="16.15" customHeight="1" spans="1:26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</row>
    <row r="601" ht="16.15" customHeight="1" spans="1:26">
      <c r="A601" s="120"/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</row>
    <row r="602" ht="16.15" customHeight="1" spans="1:26">
      <c r="A602" s="120"/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</row>
    <row r="603" ht="16.15" customHeight="1" spans="1:26">
      <c r="A603" s="120"/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</row>
    <row r="604" ht="16.15" customHeight="1" spans="1:26">
      <c r="A604" s="120"/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</row>
    <row r="605" ht="16.15" customHeight="1" spans="1:26">
      <c r="A605" s="120"/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</row>
    <row r="606" ht="16.15" customHeight="1" spans="1:26">
      <c r="A606" s="120"/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</row>
    <row r="607" ht="16.15" customHeight="1" spans="1:26">
      <c r="A607" s="120"/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</row>
    <row r="608" ht="16.15" customHeight="1" spans="1:26">
      <c r="A608" s="120"/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</row>
    <row r="609" ht="16.15" customHeight="1" spans="1:26">
      <c r="A609" s="120"/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</row>
    <row r="610" ht="16.15" customHeight="1" spans="1:26">
      <c r="A610" s="120"/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</row>
    <row r="611" ht="16.15" customHeight="1" spans="1:26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</row>
    <row r="612" ht="16.15" customHeight="1" spans="1:26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</row>
    <row r="613" ht="16.15" customHeight="1" spans="1:26">
      <c r="A613" s="120"/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</row>
    <row r="614" ht="16.15" customHeight="1" spans="1:26">
      <c r="A614" s="120"/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</row>
    <row r="615" ht="16.15" customHeight="1" spans="1:26">
      <c r="A615" s="120"/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</row>
    <row r="616" ht="16.15" customHeight="1" spans="1:26">
      <c r="A616" s="120"/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</row>
    <row r="617" ht="16.15" customHeight="1" spans="1:26">
      <c r="A617" s="120"/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</row>
    <row r="618" ht="16.15" customHeight="1" spans="1:26">
      <c r="A618" s="120"/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</row>
    <row r="619" ht="16.15" customHeight="1" spans="1:26">
      <c r="A619" s="120"/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</row>
    <row r="620" ht="16.15" customHeight="1" spans="1:26">
      <c r="A620" s="120"/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</row>
    <row r="621" ht="16.15" customHeight="1" spans="1:26">
      <c r="A621" s="120"/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</row>
    <row r="622" ht="16.15" customHeight="1" spans="1:26">
      <c r="A622" s="120"/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</row>
    <row r="623" ht="16.15" customHeight="1" spans="1:26">
      <c r="A623" s="120"/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</row>
    <row r="624" ht="16.15" customHeight="1" spans="1:26">
      <c r="A624" s="120"/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</row>
    <row r="625" ht="16.15" customHeight="1" spans="1:26">
      <c r="A625" s="120"/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</row>
    <row r="626" ht="16.15" customHeight="1" spans="1:26">
      <c r="A626" s="120"/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</row>
    <row r="627" ht="16.15" customHeight="1" spans="1:26">
      <c r="A627" s="120"/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</row>
    <row r="628" ht="16.15" customHeight="1" spans="1:26">
      <c r="A628" s="120"/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</row>
    <row r="629" ht="16.15" customHeight="1" spans="1:26">
      <c r="A629" s="120"/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</row>
    <row r="630" ht="16.15" customHeight="1" spans="1:26">
      <c r="A630" s="120"/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</row>
    <row r="631" ht="16.15" customHeight="1" spans="1:26">
      <c r="A631" s="120"/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</row>
    <row r="632" ht="16.15" customHeight="1" spans="1:26">
      <c r="A632" s="120"/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</row>
    <row r="633" ht="16.15" customHeight="1" spans="1:26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</row>
    <row r="634" ht="16.15" customHeight="1" spans="1:26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</row>
    <row r="635" ht="16.15" customHeight="1" spans="1:26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</row>
    <row r="636" ht="16.15" customHeight="1" spans="1:26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</row>
    <row r="637" ht="16.15" customHeight="1" spans="1:26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</row>
    <row r="638" ht="16.15" customHeight="1" spans="1:26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</row>
    <row r="639" ht="16.15" customHeight="1" spans="1:26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</row>
    <row r="640" ht="16.15" customHeight="1" spans="1:26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</row>
    <row r="641" ht="16.15" customHeight="1" spans="1:26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</row>
    <row r="642" ht="16.15" customHeight="1" spans="1:26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</row>
    <row r="643" ht="16.15" customHeight="1" spans="1:26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</row>
    <row r="644" ht="16.15" customHeight="1" spans="1:26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</row>
    <row r="645" ht="16.15" customHeight="1" spans="1:26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</row>
    <row r="646" ht="16.15" customHeight="1" spans="1:26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</row>
    <row r="647" ht="16.15" customHeight="1" spans="1:26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</row>
    <row r="648" ht="16.15" customHeight="1" spans="1:26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</row>
    <row r="649" ht="16.15" customHeight="1" spans="1:26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</row>
    <row r="650" ht="16.15" customHeight="1" spans="1:26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</row>
    <row r="651" ht="16.15" customHeight="1" spans="1:26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</row>
    <row r="652" ht="16.15" customHeight="1" spans="1:26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</row>
    <row r="653" ht="16.15" customHeight="1" spans="1:26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</row>
    <row r="654" ht="16.15" customHeight="1" spans="1:26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</row>
    <row r="655" ht="16.15" customHeight="1" spans="1:26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</row>
    <row r="656" ht="16.15" customHeight="1" spans="1:26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</row>
    <row r="657" ht="16.15" customHeight="1" spans="1:26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</row>
    <row r="658" ht="16.15" customHeight="1" spans="1:26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</row>
    <row r="659" ht="16.15" customHeight="1" spans="1:26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</row>
    <row r="660" ht="16.15" customHeight="1" spans="1:26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</row>
    <row r="661" ht="16.15" customHeight="1" spans="1:26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</row>
    <row r="662" ht="16.15" customHeight="1" spans="1:26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</row>
    <row r="663" ht="16.15" customHeight="1" spans="1:26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</row>
    <row r="664" ht="16.15" customHeight="1" spans="1:26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</row>
    <row r="665" ht="16.15" customHeight="1" spans="1:26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</row>
    <row r="666" ht="16.15" customHeight="1" spans="1:26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</row>
    <row r="667" ht="16.15" customHeight="1" spans="1:26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</row>
    <row r="668" ht="16.15" customHeight="1" spans="1:26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</row>
    <row r="669" ht="16.15" customHeight="1" spans="1:26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</row>
    <row r="670" ht="16.15" customHeight="1" spans="1:26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</row>
    <row r="671" ht="16.15" customHeight="1" spans="1:26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</row>
    <row r="672" ht="16.15" customHeight="1" spans="1:26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</row>
    <row r="673" ht="16.15" customHeight="1" spans="1:26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</row>
    <row r="674" ht="16.15" customHeight="1" spans="1:26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</row>
    <row r="675" ht="16.15" customHeight="1" spans="1:26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</row>
    <row r="676" ht="16.15" customHeight="1" spans="1:26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</row>
    <row r="677" ht="16.15" customHeight="1" spans="1:26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</row>
    <row r="678" ht="16.15" customHeight="1" spans="1:26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</row>
    <row r="679" ht="16.15" customHeight="1" spans="1:26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</row>
    <row r="680" ht="16.15" customHeight="1" spans="1:26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</row>
    <row r="681" ht="16.15" customHeight="1" spans="1:26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</row>
    <row r="682" ht="16.15" customHeight="1" spans="1:26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</row>
    <row r="683" ht="16.15" customHeight="1" spans="1:26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</row>
    <row r="684" ht="16.15" customHeight="1" spans="1:26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</row>
    <row r="685" ht="16.15" customHeight="1" spans="1:26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</row>
    <row r="686" ht="16.15" customHeight="1" spans="1:26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</row>
    <row r="687" ht="16.15" customHeight="1" spans="1:26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</row>
    <row r="688" ht="16.15" customHeight="1" spans="1:26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</row>
    <row r="689" ht="16.15" customHeight="1" spans="1:26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</row>
    <row r="690" ht="16.15" customHeight="1" spans="1:26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</row>
    <row r="691" ht="16.15" customHeight="1" spans="1:26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</row>
    <row r="692" ht="16.15" customHeight="1" spans="1:26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</row>
    <row r="693" ht="16.15" customHeight="1" spans="1:26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</row>
    <row r="694" ht="16.15" customHeight="1" spans="1:26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</row>
    <row r="695" ht="16.15" customHeight="1" spans="1:26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</row>
    <row r="696" ht="16.15" customHeight="1" spans="1:26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</row>
    <row r="697" ht="16.15" customHeight="1" spans="1:26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</row>
    <row r="698" ht="16.15" customHeight="1" spans="1:26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</row>
    <row r="699" ht="16.15" customHeight="1" spans="1:26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</row>
    <row r="700" ht="16.15" customHeight="1" spans="1:26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</row>
    <row r="701" ht="16.15" customHeight="1" spans="1:26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</row>
    <row r="702" ht="16.15" customHeight="1" spans="1:26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</row>
    <row r="703" ht="16.15" customHeight="1" spans="1:26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</row>
    <row r="704" ht="16.15" customHeight="1" spans="1:26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</row>
    <row r="705" ht="16.15" customHeight="1" spans="1:26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</row>
    <row r="706" ht="16.15" customHeight="1" spans="1:26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</row>
    <row r="707" ht="16.15" customHeight="1" spans="1:26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</row>
    <row r="708" ht="16.15" customHeight="1" spans="1:26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</row>
    <row r="709" ht="16.15" customHeight="1" spans="1:26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</row>
    <row r="710" ht="16.15" customHeight="1" spans="1:26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</row>
    <row r="711" ht="16.15" customHeight="1" spans="1:26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</row>
    <row r="712" ht="16.15" customHeight="1" spans="1:26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</row>
    <row r="713" ht="16.15" customHeight="1" spans="1:26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</row>
    <row r="714" ht="16.15" customHeight="1" spans="1:26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</row>
    <row r="715" ht="16.15" customHeight="1" spans="1:26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</row>
    <row r="716" ht="16.15" customHeight="1" spans="1:26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</row>
    <row r="717" ht="16.15" customHeight="1" spans="1:26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</row>
    <row r="718" ht="16.15" customHeight="1" spans="1:26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</row>
    <row r="719" ht="16.15" customHeight="1" spans="1:26">
      <c r="A719" s="120"/>
      <c r="B719" s="120"/>
      <c r="C719" s="120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</row>
    <row r="720" ht="16.15" customHeight="1" spans="1:26">
      <c r="A720" s="120"/>
      <c r="B720" s="120"/>
      <c r="C720" s="120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</row>
    <row r="721" ht="16.15" customHeight="1" spans="1:26">
      <c r="A721" s="120"/>
      <c r="B721" s="120"/>
      <c r="C721" s="120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</row>
    <row r="722" ht="16.15" customHeight="1" spans="1:26">
      <c r="A722" s="120"/>
      <c r="B722" s="120"/>
      <c r="C722" s="120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</row>
    <row r="723" ht="16.15" customHeight="1" spans="1:26">
      <c r="A723" s="120"/>
      <c r="B723" s="120"/>
      <c r="C723" s="120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</row>
    <row r="724" ht="16.15" customHeight="1" spans="1:26">
      <c r="A724" s="120"/>
      <c r="B724" s="120"/>
      <c r="C724" s="120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</row>
    <row r="725" ht="16.15" customHeight="1" spans="1:26">
      <c r="A725" s="120"/>
      <c r="B725" s="120"/>
      <c r="C725" s="120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</row>
    <row r="726" ht="16.15" customHeight="1" spans="1:26">
      <c r="A726" s="120"/>
      <c r="B726" s="120"/>
      <c r="C726" s="120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</row>
    <row r="727" ht="16.15" customHeight="1" spans="1:26">
      <c r="A727" s="120"/>
      <c r="B727" s="120"/>
      <c r="C727" s="120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</row>
    <row r="728" ht="16.15" customHeight="1" spans="1:26">
      <c r="A728" s="120"/>
      <c r="B728" s="120"/>
      <c r="C728" s="120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</row>
    <row r="729" ht="16.15" customHeight="1" spans="1:26">
      <c r="A729" s="120"/>
      <c r="B729" s="120"/>
      <c r="C729" s="120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</row>
    <row r="730" ht="16.15" customHeight="1" spans="1:26">
      <c r="A730" s="120"/>
      <c r="B730" s="120"/>
      <c r="C730" s="120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</row>
    <row r="731" ht="16.15" customHeight="1" spans="1:26">
      <c r="A731" s="120"/>
      <c r="B731" s="120"/>
      <c r="C731" s="120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</row>
    <row r="732" ht="16.15" customHeight="1" spans="1:26">
      <c r="A732" s="120"/>
      <c r="B732" s="120"/>
      <c r="C732" s="120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</row>
    <row r="733" ht="16.15" customHeight="1" spans="1:26">
      <c r="A733" s="120"/>
      <c r="B733" s="120"/>
      <c r="C733" s="120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</row>
    <row r="734" ht="16.15" customHeight="1" spans="1:26">
      <c r="A734" s="120"/>
      <c r="B734" s="120"/>
      <c r="C734" s="120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</row>
    <row r="735" ht="16.15" customHeight="1" spans="1:26">
      <c r="A735" s="120"/>
      <c r="B735" s="120"/>
      <c r="C735" s="120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</row>
    <row r="736" ht="16.15" customHeight="1" spans="1:26">
      <c r="A736" s="120"/>
      <c r="B736" s="120"/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</row>
    <row r="737" ht="16.15" customHeight="1" spans="1:26">
      <c r="A737" s="120"/>
      <c r="B737" s="120"/>
      <c r="C737" s="120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</row>
    <row r="738" ht="16.15" customHeight="1" spans="1:26">
      <c r="A738" s="120"/>
      <c r="B738" s="120"/>
      <c r="C738" s="120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</row>
    <row r="739" ht="16.15" customHeight="1" spans="1:26">
      <c r="A739" s="120"/>
      <c r="B739" s="120"/>
      <c r="C739" s="120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</row>
    <row r="740" ht="16.15" customHeight="1" spans="1:26">
      <c r="A740" s="120"/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</row>
    <row r="741" ht="16.15" customHeight="1" spans="1:26">
      <c r="A741" s="120"/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</row>
    <row r="742" ht="16.15" customHeight="1" spans="1:26">
      <c r="A742" s="120"/>
      <c r="B742" s="120"/>
      <c r="C742" s="120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</row>
    <row r="743" ht="16.15" customHeight="1" spans="1:26">
      <c r="A743" s="120"/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</row>
    <row r="744" ht="16.15" customHeight="1" spans="1:26">
      <c r="A744" s="120"/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</row>
    <row r="745" ht="16.15" customHeight="1" spans="1:26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</row>
    <row r="746" ht="16.15" customHeight="1" spans="1:26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</row>
    <row r="747" ht="16.15" customHeight="1" spans="1:26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</row>
    <row r="748" ht="16.15" customHeight="1" spans="1:26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</row>
    <row r="749" ht="16.15" customHeight="1" spans="1:26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</row>
    <row r="750" ht="16.15" customHeight="1" spans="1:26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</row>
    <row r="751" ht="16.15" customHeight="1" spans="1:26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</row>
    <row r="752" ht="16.15" customHeight="1" spans="1:26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</row>
    <row r="753" ht="16.15" customHeight="1" spans="1:26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</row>
    <row r="754" ht="16.15" customHeight="1" spans="1:26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</row>
    <row r="755" ht="16.15" customHeight="1" spans="1:26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</row>
    <row r="756" ht="16.15" customHeight="1" spans="1:26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</row>
    <row r="757" ht="16.15" customHeight="1" spans="1:26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</row>
    <row r="758" ht="16.15" customHeight="1" spans="1:26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</row>
    <row r="759" ht="16.15" customHeight="1" spans="1:26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</row>
    <row r="760" ht="16.15" customHeight="1" spans="1:26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</row>
    <row r="761" ht="16.15" customHeight="1" spans="1:26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</row>
    <row r="762" ht="16.15" customHeight="1" spans="1:26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</row>
    <row r="763" ht="16.15" customHeight="1" spans="1:26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</row>
    <row r="764" ht="16.15" customHeight="1" spans="1:26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</row>
    <row r="765" ht="16.15" customHeight="1" spans="1:26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</row>
    <row r="766" ht="16.15" customHeight="1" spans="1:26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</row>
    <row r="767" ht="16.15" customHeight="1" spans="1:26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</row>
    <row r="768" ht="16.15" customHeight="1" spans="1:26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</row>
    <row r="769" ht="16.15" customHeight="1" spans="1:26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</row>
    <row r="770" ht="16.15" customHeight="1" spans="1:26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</row>
    <row r="771" ht="16.15" customHeight="1" spans="1:26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</row>
    <row r="772" ht="16.15" customHeight="1" spans="1:26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</row>
    <row r="773" ht="16.15" customHeight="1" spans="1:26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</row>
    <row r="774" ht="16.15" customHeight="1" spans="1:26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</row>
    <row r="775" ht="16.15" customHeight="1" spans="1:26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</row>
    <row r="776" ht="16.15" customHeight="1" spans="1:26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</row>
    <row r="777" ht="16.15" customHeight="1" spans="1:26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</row>
    <row r="778" ht="16.15" customHeight="1" spans="1:26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</row>
    <row r="779" ht="16.15" customHeight="1" spans="1:26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</row>
    <row r="780" ht="16.15" customHeight="1" spans="1:26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</row>
    <row r="781" ht="16.15" customHeight="1" spans="1:26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</row>
    <row r="782" ht="16.15" customHeight="1" spans="1:26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</row>
    <row r="783" ht="16.15" customHeight="1" spans="1:26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</row>
    <row r="784" ht="16.15" customHeight="1" spans="1:26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</row>
    <row r="785" ht="16.15" customHeight="1" spans="1:26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</row>
    <row r="786" ht="16.15" customHeight="1" spans="1:26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</row>
    <row r="787" ht="16.15" customHeight="1" spans="1:26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</row>
    <row r="788" ht="16.15" customHeight="1" spans="1:26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</row>
    <row r="789" ht="16.15" customHeight="1" spans="1:26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</row>
    <row r="790" ht="16.15" customHeight="1" spans="1:26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</row>
    <row r="791" ht="16.15" customHeight="1" spans="1:26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</row>
    <row r="792" ht="16.15" customHeight="1" spans="1:26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</row>
    <row r="793" ht="16.15" customHeight="1" spans="1:26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</row>
    <row r="794" ht="16.15" customHeight="1" spans="1:26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</row>
    <row r="795" ht="16.15" customHeight="1" spans="1:26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</row>
    <row r="796" ht="16.15" customHeight="1" spans="1:26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</row>
    <row r="797" ht="16.15" customHeight="1" spans="1:26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</row>
    <row r="798" ht="16.15" customHeight="1" spans="1:26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</row>
    <row r="799" ht="16.15" customHeight="1" spans="1:26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</row>
    <row r="800" ht="16.15" customHeight="1" spans="1:26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</row>
    <row r="801" ht="16.15" customHeight="1" spans="1:26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</row>
    <row r="802" ht="16.15" customHeight="1" spans="1:26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</row>
    <row r="803" ht="16.15" customHeight="1" spans="1:26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</row>
    <row r="804" ht="16.15" customHeight="1" spans="1:26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</row>
    <row r="805" ht="16.15" customHeight="1" spans="1:26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</row>
    <row r="806" ht="16.15" customHeight="1" spans="1:26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</row>
    <row r="807" ht="16.15" customHeight="1" spans="1:26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</row>
    <row r="808" ht="16.15" customHeight="1" spans="1:26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</row>
    <row r="809" ht="16.15" customHeight="1" spans="1:26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</row>
    <row r="810" ht="16.15" customHeight="1" spans="1:26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</row>
    <row r="811" ht="16.15" customHeight="1" spans="1:26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</row>
    <row r="812" ht="16.15" customHeight="1" spans="1:26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</row>
    <row r="813" ht="16.15" customHeight="1" spans="1:26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</row>
    <row r="814" ht="16.15" customHeight="1" spans="1:26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</row>
    <row r="815" ht="16.15" customHeight="1" spans="1:26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</row>
    <row r="816" ht="16.15" customHeight="1" spans="1:26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</row>
    <row r="817" ht="16.15" customHeight="1" spans="1:26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</row>
    <row r="818" ht="16.15" customHeight="1" spans="1:26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</row>
    <row r="819" ht="16.15" customHeight="1" spans="1:26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</row>
    <row r="820" ht="16.15" customHeight="1" spans="1:26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</row>
    <row r="821" ht="16.15" customHeight="1" spans="1:26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</row>
    <row r="822" ht="16.15" customHeight="1" spans="1:26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</row>
    <row r="823" ht="16.15" customHeight="1" spans="1:26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</row>
    <row r="824" ht="16.15" customHeight="1" spans="1:26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</row>
    <row r="825" ht="16.15" customHeight="1" spans="1:26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</row>
    <row r="826" ht="16.15" customHeight="1" spans="1:26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</row>
    <row r="827" ht="16.15" customHeight="1" spans="1:26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</row>
    <row r="828" ht="16.15" customHeight="1" spans="1:26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</row>
    <row r="829" ht="16.15" customHeight="1" spans="1:26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</row>
    <row r="830" ht="16.15" customHeight="1" spans="1:26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</row>
    <row r="831" ht="16.15" customHeight="1" spans="1:26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</row>
    <row r="832" ht="16.15" customHeight="1" spans="1:26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</row>
    <row r="833" ht="16.15" customHeight="1" spans="1:26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</row>
    <row r="834" ht="16.15" customHeight="1" spans="1:26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</row>
    <row r="835" ht="16.15" customHeight="1" spans="1:26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</row>
    <row r="836" ht="16.15" customHeight="1" spans="1:26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</row>
    <row r="837" ht="16.15" customHeight="1" spans="1:26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</row>
    <row r="838" ht="16.15" customHeight="1" spans="1:26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</row>
    <row r="839" ht="16.15" customHeight="1" spans="1:26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</row>
    <row r="840" ht="16.15" customHeight="1" spans="1:26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</row>
    <row r="841" ht="16.15" customHeight="1" spans="1:26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  <c r="Z841" s="120"/>
    </row>
    <row r="842" ht="16.15" customHeight="1" spans="1:26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  <c r="Z842" s="120"/>
    </row>
    <row r="843" ht="16.15" customHeight="1" spans="1:26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  <c r="Z843" s="120"/>
    </row>
    <row r="844" ht="16.15" customHeight="1" spans="1:26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  <c r="Z844" s="120"/>
    </row>
    <row r="845" ht="16.15" customHeight="1" spans="1:26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  <c r="Z845" s="120"/>
    </row>
    <row r="846" ht="16.15" customHeight="1" spans="1:26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  <c r="Z846" s="120"/>
    </row>
    <row r="847" ht="16.15" customHeight="1" spans="1:26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  <c r="Z847" s="120"/>
    </row>
    <row r="848" ht="16.15" customHeight="1" spans="1:26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  <c r="Z848" s="120"/>
    </row>
    <row r="849" ht="16.15" customHeight="1" spans="1:26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  <c r="Z849" s="120"/>
    </row>
    <row r="850" ht="16.15" customHeight="1" spans="1:26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  <c r="Z850" s="120"/>
    </row>
    <row r="851" ht="16.15" customHeight="1" spans="1:26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  <c r="Z851" s="120"/>
    </row>
    <row r="852" ht="16.15" customHeight="1" spans="1:26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  <c r="Z852" s="120"/>
    </row>
    <row r="853" ht="16.15" customHeight="1" spans="1:26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  <c r="Z853" s="120"/>
    </row>
    <row r="854" ht="16.15" customHeight="1" spans="1:26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  <c r="Z854" s="120"/>
    </row>
    <row r="855" ht="16.15" customHeight="1" spans="1:26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  <c r="Z855" s="120"/>
    </row>
    <row r="856" ht="16.15" customHeight="1" spans="1:26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  <c r="Z856" s="120"/>
    </row>
    <row r="857" ht="16.15" customHeight="1" spans="1:26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  <c r="Z857" s="120"/>
    </row>
    <row r="858" ht="16.15" customHeight="1" spans="1:26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  <c r="Z858" s="120"/>
    </row>
    <row r="859" ht="16.15" customHeight="1" spans="1:26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  <c r="Z859" s="120"/>
    </row>
    <row r="860" ht="16.15" customHeight="1" spans="1:26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  <c r="Z860" s="120"/>
    </row>
    <row r="861" ht="16.15" customHeight="1" spans="1:26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  <c r="Z861" s="120"/>
    </row>
    <row r="862" ht="16.15" customHeight="1" spans="1:26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  <c r="Z862" s="120"/>
    </row>
    <row r="863" ht="16.15" customHeight="1" spans="1:26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  <c r="Z863" s="120"/>
    </row>
    <row r="864" ht="16.15" customHeight="1" spans="1:26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  <c r="Z864" s="120"/>
    </row>
    <row r="865" ht="16.15" customHeight="1" spans="1:26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  <c r="Z865" s="120"/>
    </row>
    <row r="866" ht="16.15" customHeight="1" spans="1:26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  <c r="Z866" s="120"/>
    </row>
    <row r="867" ht="16.15" customHeight="1" spans="1:26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  <c r="Z867" s="120"/>
    </row>
    <row r="868" ht="16.15" customHeight="1" spans="1:26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  <c r="Z868" s="120"/>
    </row>
    <row r="869" ht="16.15" customHeight="1" spans="1:26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  <c r="Z869" s="120"/>
    </row>
    <row r="870" ht="16.15" customHeight="1" spans="1:26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  <c r="Z870" s="120"/>
    </row>
    <row r="871" ht="16.15" customHeight="1" spans="1:26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  <c r="Z871" s="120"/>
    </row>
    <row r="872" ht="16.15" customHeight="1" spans="1:26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  <c r="Z872" s="120"/>
    </row>
    <row r="873" ht="16.15" customHeight="1" spans="1:26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  <c r="Z873" s="120"/>
    </row>
    <row r="874" ht="16.15" customHeight="1" spans="1:26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  <c r="Z874" s="120"/>
    </row>
    <row r="875" ht="16.15" customHeight="1" spans="1:26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  <c r="Z875" s="120"/>
    </row>
    <row r="876" ht="16.15" customHeight="1" spans="1:26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  <c r="Z876" s="120"/>
    </row>
    <row r="877" ht="16.15" customHeight="1" spans="1:26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  <c r="Z877" s="120"/>
    </row>
    <row r="878" ht="16.15" customHeight="1" spans="1:26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  <c r="Z878" s="120"/>
    </row>
    <row r="879" ht="16.15" customHeight="1" spans="1:26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  <c r="Z879" s="120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G2:M6"/>
  </mergeCells>
  <conditionalFormatting sqref="N9">
    <cfRule type="notContainsBlanks" dxfId="0" priority="37">
      <formula>LEN(TRIM(N9))&gt;0</formula>
    </cfRule>
  </conditionalFormatting>
  <conditionalFormatting sqref="R9">
    <cfRule type="notContainsBlanks" dxfId="0" priority="38">
      <formula>LEN(TRIM(R9))&gt;0</formula>
    </cfRule>
  </conditionalFormatting>
  <conditionalFormatting sqref="V9">
    <cfRule type="notContainsBlanks" dxfId="0" priority="39">
      <formula>LEN(TRIM(V9))&gt;0</formula>
    </cfRule>
  </conditionalFormatting>
  <conditionalFormatting sqref="J9:M23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2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Z879"/>
  <sheetViews>
    <sheetView showGridLines="0" view="pageBreakPreview" zoomScaleNormal="100" workbookViewId="0">
      <selection activeCell="H9" sqref="H9:M23"/>
    </sheetView>
  </sheetViews>
  <sheetFormatPr defaultColWidth="10" defaultRowHeight="15" customHeight="1"/>
  <cols>
    <col min="1" max="1" width="3.66666666666667" style="78" customWidth="1"/>
    <col min="2" max="2" width="14.5555555555556" style="78" customWidth="1"/>
    <col min="3" max="3" width="14.4518518518519" style="78" customWidth="1"/>
    <col min="4" max="4" width="13.3925925925926" style="78" customWidth="1"/>
    <col min="5" max="5" width="28.837037037037" style="78" customWidth="1"/>
    <col min="6" max="6" width="8" style="78" customWidth="1"/>
    <col min="7" max="7" width="7.77777777777778" style="78" hidden="1" customWidth="1"/>
    <col min="8" max="13" width="7.77777777777778" style="78" customWidth="1"/>
    <col min="14" max="14" width="5" style="78" customWidth="1"/>
    <col min="15" max="17" width="7.66666666666667" style="78" customWidth="1"/>
    <col min="18" max="18" width="4.88888888888889" style="78" customWidth="1"/>
    <col min="19" max="19" width="7.66666666666667" style="78" customWidth="1"/>
    <col min="20" max="21" width="7.55555555555556" style="78" customWidth="1"/>
    <col min="22" max="22" width="5.88888888888889" style="78" customWidth="1"/>
    <col min="23" max="23" width="9" style="78" customWidth="1"/>
    <col min="24" max="24" width="25.4444444444444" style="78" customWidth="1"/>
    <col min="25" max="26" width="10.6666666666667" style="78" customWidth="1"/>
    <col min="27" max="16384" width="10" style="78"/>
  </cols>
  <sheetData>
    <row r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21"/>
      <c r="J1" s="121"/>
      <c r="K1" s="121"/>
      <c r="L1" s="121"/>
      <c r="M1" s="122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0"/>
      <c r="Y1" s="120"/>
      <c r="Z1" s="120"/>
    </row>
    <row r="2" ht="16.15" customHeight="1" spans="1:26">
      <c r="A2" s="83" t="s">
        <v>1</v>
      </c>
      <c r="B2" s="84"/>
      <c r="C2" s="85" t="s">
        <v>2</v>
      </c>
      <c r="D2" s="86" t="s">
        <v>3</v>
      </c>
      <c r="E2" s="87" t="s">
        <v>4</v>
      </c>
      <c r="F2" s="87"/>
      <c r="G2" s="88"/>
      <c r="H2" s="89"/>
      <c r="I2" s="89"/>
      <c r="J2" s="89"/>
      <c r="K2" s="89"/>
      <c r="L2" s="89"/>
      <c r="M2" s="124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0"/>
      <c r="Y2" s="120"/>
      <c r="Z2" s="120"/>
    </row>
    <row r="3" ht="16.15" customHeight="1" spans="1:26">
      <c r="A3" s="90" t="s">
        <v>5</v>
      </c>
      <c r="B3" s="91"/>
      <c r="C3" s="92">
        <v>45336</v>
      </c>
      <c r="D3" s="93" t="s">
        <v>6</v>
      </c>
      <c r="E3" s="87"/>
      <c r="F3" s="87"/>
      <c r="G3" s="88"/>
      <c r="H3" s="88"/>
      <c r="I3" s="88"/>
      <c r="J3" s="88"/>
      <c r="K3" s="88"/>
      <c r="L3" s="88"/>
      <c r="M3" s="126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0"/>
      <c r="Y3" s="120"/>
      <c r="Z3" s="120"/>
    </row>
    <row r="4" ht="16.15" customHeight="1" spans="1:26">
      <c r="A4" s="90" t="s">
        <v>7</v>
      </c>
      <c r="B4" s="91"/>
      <c r="C4" s="92"/>
      <c r="D4" s="93" t="s">
        <v>8</v>
      </c>
      <c r="E4" s="87" t="s">
        <v>9</v>
      </c>
      <c r="F4" s="87"/>
      <c r="G4" s="88"/>
      <c r="H4" s="88"/>
      <c r="I4" s="88"/>
      <c r="J4" s="88"/>
      <c r="K4" s="88"/>
      <c r="L4" s="88"/>
      <c r="M4" s="126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0"/>
      <c r="Y4" s="120"/>
      <c r="Z4" s="120"/>
    </row>
    <row r="5" ht="16.15" customHeight="1" spans="1:26">
      <c r="A5" s="90" t="s">
        <v>10</v>
      </c>
      <c r="B5" s="91"/>
      <c r="C5" s="92"/>
      <c r="D5" s="93" t="s">
        <v>11</v>
      </c>
      <c r="E5" s="87" t="s">
        <v>12</v>
      </c>
      <c r="F5" s="87"/>
      <c r="G5" s="94"/>
      <c r="H5" s="94"/>
      <c r="I5" s="94"/>
      <c r="J5" s="94"/>
      <c r="K5" s="94"/>
      <c r="L5" s="94"/>
      <c r="M5" s="127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0"/>
      <c r="Y5" s="120"/>
      <c r="Z5" s="120"/>
    </row>
    <row r="6" ht="16.15" customHeight="1" spans="1:26">
      <c r="A6" s="90" t="s">
        <v>13</v>
      </c>
      <c r="B6" s="91"/>
      <c r="C6" s="92" t="s">
        <v>14</v>
      </c>
      <c r="D6" s="93" t="s">
        <v>15</v>
      </c>
      <c r="E6" s="87" t="s">
        <v>16</v>
      </c>
      <c r="F6" s="87"/>
      <c r="G6" s="95"/>
      <c r="H6" s="95"/>
      <c r="I6" s="95"/>
      <c r="J6" s="95"/>
      <c r="K6" s="95"/>
      <c r="L6" s="95"/>
      <c r="M6" s="128"/>
      <c r="N6" s="125"/>
      <c r="O6" s="125"/>
      <c r="P6" s="125"/>
      <c r="Q6" s="125"/>
      <c r="R6" s="125"/>
      <c r="S6" s="125"/>
      <c r="T6" s="125"/>
      <c r="U6" s="125"/>
      <c r="V6" s="125"/>
      <c r="W6" s="138"/>
      <c r="X6" s="120"/>
      <c r="Y6" s="120"/>
      <c r="Z6" s="120"/>
    </row>
    <row r="7" ht="16.15" customHeight="1" spans="1:26">
      <c r="A7" s="96"/>
      <c r="B7" s="97" t="s">
        <v>17</v>
      </c>
      <c r="C7" s="98"/>
      <c r="D7" s="98"/>
      <c r="E7" s="99"/>
      <c r="F7" s="100" t="s">
        <v>18</v>
      </c>
      <c r="G7" s="101" t="s">
        <v>19</v>
      </c>
      <c r="H7" s="102" t="s">
        <v>20</v>
      </c>
      <c r="I7" s="129" t="s">
        <v>21</v>
      </c>
      <c r="J7" s="130" t="s">
        <v>22</v>
      </c>
      <c r="K7" s="102" t="s">
        <v>23</v>
      </c>
      <c r="L7" s="102" t="s">
        <v>24</v>
      </c>
      <c r="M7" s="131" t="s">
        <v>25</v>
      </c>
      <c r="N7" s="132"/>
      <c r="O7" s="132"/>
      <c r="P7" s="133"/>
      <c r="Q7" s="132"/>
      <c r="R7" s="132"/>
      <c r="S7" s="132"/>
      <c r="T7" s="133"/>
      <c r="U7" s="132"/>
      <c r="V7" s="132"/>
      <c r="W7" s="133"/>
      <c r="X7" s="136"/>
      <c r="Y7" s="120"/>
      <c r="Z7" s="120"/>
    </row>
    <row r="8" customHeight="1" spans="1:26">
      <c r="A8" s="103"/>
      <c r="B8" s="104"/>
      <c r="C8" s="105"/>
      <c r="D8" s="105"/>
      <c r="E8" s="106"/>
      <c r="F8" s="107"/>
      <c r="G8" s="108"/>
      <c r="H8" s="107"/>
      <c r="I8" s="107"/>
      <c r="J8" s="107"/>
      <c r="K8" s="107"/>
      <c r="L8" s="107"/>
      <c r="M8" s="134"/>
      <c r="N8" s="135"/>
      <c r="O8" s="136"/>
      <c r="P8" s="136"/>
      <c r="Q8" s="136"/>
      <c r="R8" s="135"/>
      <c r="S8" s="136"/>
      <c r="T8" s="136"/>
      <c r="U8" s="136"/>
      <c r="V8" s="135"/>
      <c r="W8" s="136"/>
      <c r="X8" s="136"/>
      <c r="Y8" s="120"/>
      <c r="Z8" s="120"/>
    </row>
    <row r="9" ht="16.15" customHeight="1" spans="1:26">
      <c r="A9" s="109"/>
      <c r="B9" s="110" t="s">
        <v>26</v>
      </c>
      <c r="C9" s="111"/>
      <c r="D9" s="111"/>
      <c r="E9" s="112" t="s">
        <v>27</v>
      </c>
      <c r="F9" s="42">
        <v>44930</v>
      </c>
      <c r="G9" s="113">
        <f>SUM(H9-1/8)</f>
        <v>20.5125</v>
      </c>
      <c r="H9" s="114">
        <f>'XS-XXL'!H9*2.54</f>
        <v>20.6375</v>
      </c>
      <c r="I9" s="114">
        <f>'XS-XXL'!I9*2.54</f>
        <v>20.955</v>
      </c>
      <c r="J9" s="114">
        <f>'XS-XXL'!J9*2.54</f>
        <v>21.2725</v>
      </c>
      <c r="K9" s="114">
        <f>'XS-XXL'!K9*2.54</f>
        <v>21.59</v>
      </c>
      <c r="L9" s="114">
        <f>'XS-XXL'!L9*2.54</f>
        <v>21.9075</v>
      </c>
      <c r="M9" s="114">
        <f>'XS-XXL'!M9*2.54</f>
        <v>22.225</v>
      </c>
      <c r="N9" s="137"/>
      <c r="O9" s="137"/>
      <c r="P9" s="137"/>
      <c r="Q9" s="139"/>
      <c r="R9" s="137"/>
      <c r="S9" s="137"/>
      <c r="T9" s="137"/>
      <c r="U9" s="139"/>
      <c r="V9" s="137"/>
      <c r="W9" s="137"/>
      <c r="X9" s="140"/>
      <c r="Y9" s="120"/>
      <c r="Z9" s="120"/>
    </row>
    <row r="10" ht="16.15" customHeight="1" spans="1:26">
      <c r="A10" s="109"/>
      <c r="B10" s="110" t="s">
        <v>28</v>
      </c>
      <c r="C10" s="111"/>
      <c r="D10" s="111"/>
      <c r="E10" s="112" t="s">
        <v>29</v>
      </c>
      <c r="F10" s="45">
        <v>44928</v>
      </c>
      <c r="G10" s="115">
        <f>SUM(H10-0.25)</f>
        <v>113.415</v>
      </c>
      <c r="H10" s="114">
        <f>'XS-XXL'!H10*2.54</f>
        <v>113.665</v>
      </c>
      <c r="I10" s="114">
        <f>'XS-XXL'!I10*2.54</f>
        <v>114.3</v>
      </c>
      <c r="J10" s="114">
        <f>'XS-XXL'!J10*2.54</f>
        <v>114.935</v>
      </c>
      <c r="K10" s="114">
        <f>'XS-XXL'!K10*2.54</f>
        <v>115.57</v>
      </c>
      <c r="L10" s="114">
        <f>'XS-XXL'!L10*2.54</f>
        <v>115.57</v>
      </c>
      <c r="M10" s="114">
        <f>'XS-XXL'!M10*2.54</f>
        <v>115.57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ht="16.15" customHeight="1" spans="1:26">
      <c r="A11" s="109"/>
      <c r="B11" s="110" t="s">
        <v>30</v>
      </c>
      <c r="C11" s="111"/>
      <c r="D11" s="111"/>
      <c r="E11" s="112" t="s">
        <v>31</v>
      </c>
      <c r="F11" s="45">
        <v>44928</v>
      </c>
      <c r="G11" s="116">
        <f t="shared" ref="G11:G17" si="0">SUM(H11-1)</f>
        <v>73.93</v>
      </c>
      <c r="H11" s="114">
        <f>'XS-XXL'!H11*2.54</f>
        <v>74.93</v>
      </c>
      <c r="I11" s="114">
        <f>'XS-XXL'!I11*2.54</f>
        <v>80.01</v>
      </c>
      <c r="J11" s="114">
        <f>'XS-XXL'!J11*2.54</f>
        <v>85.09</v>
      </c>
      <c r="K11" s="114">
        <f>'XS-XXL'!K11*2.54</f>
        <v>91.44</v>
      </c>
      <c r="L11" s="114">
        <f>'XS-XXL'!L11*2.54</f>
        <v>96.52</v>
      </c>
      <c r="M11" s="114">
        <f>'XS-XXL'!M11*2.54</f>
        <v>101.6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ht="16.15" customHeight="1" spans="1:26">
      <c r="A12" s="109"/>
      <c r="B12" s="110" t="s">
        <v>32</v>
      </c>
      <c r="C12" s="111"/>
      <c r="D12" s="111"/>
      <c r="E12" s="112" t="s">
        <v>33</v>
      </c>
      <c r="F12" s="45">
        <v>44928</v>
      </c>
      <c r="G12" s="116">
        <f t="shared" si="0"/>
        <v>75.2</v>
      </c>
      <c r="H12" s="114">
        <f>'XS-XXL'!H12*2.54</f>
        <v>76.2</v>
      </c>
      <c r="I12" s="114">
        <f>'XS-XXL'!I12*2.54</f>
        <v>81.28</v>
      </c>
      <c r="J12" s="114">
        <f>'XS-XXL'!J12*2.54</f>
        <v>86.36</v>
      </c>
      <c r="K12" s="114">
        <f>'XS-XXL'!K12*2.54</f>
        <v>92.71</v>
      </c>
      <c r="L12" s="114">
        <f>'XS-XXL'!L12*2.54</f>
        <v>97.79</v>
      </c>
      <c r="M12" s="114">
        <f>'XS-XXL'!M12*2.54</f>
        <v>102.87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ht="16.15" customHeight="1" spans="1:26">
      <c r="A13" s="109"/>
      <c r="B13" s="110" t="s">
        <v>34</v>
      </c>
      <c r="C13" s="111"/>
      <c r="D13" s="111"/>
      <c r="E13" s="117" t="s">
        <v>35</v>
      </c>
      <c r="F13" s="45">
        <v>44928</v>
      </c>
      <c r="G13" s="116">
        <f t="shared" si="0"/>
        <v>65.04</v>
      </c>
      <c r="H13" s="114">
        <f>'XS-XXL'!H13*2.54</f>
        <v>66.04</v>
      </c>
      <c r="I13" s="114">
        <f>'XS-XXL'!I13*2.54</f>
        <v>71.12</v>
      </c>
      <c r="J13" s="114">
        <f>'XS-XXL'!J13*2.54</f>
        <v>76.2</v>
      </c>
      <c r="K13" s="114">
        <f>'XS-XXL'!K13*2.54</f>
        <v>82.55</v>
      </c>
      <c r="L13" s="114">
        <f>'XS-XXL'!L13*2.54</f>
        <v>87.63</v>
      </c>
      <c r="M13" s="114">
        <f>'XS-XXL'!M13*2.54</f>
        <v>92.71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ht="16.15" customHeight="1" spans="1:26">
      <c r="A14" s="109"/>
      <c r="B14" s="110" t="s">
        <v>36</v>
      </c>
      <c r="C14" s="111"/>
      <c r="D14" s="111"/>
      <c r="E14" s="117" t="s">
        <v>37</v>
      </c>
      <c r="F14" s="45">
        <v>44928</v>
      </c>
      <c r="G14" s="116">
        <f t="shared" si="0"/>
        <v>90.44</v>
      </c>
      <c r="H14" s="114">
        <f>'XS-XXL'!H14*2.54</f>
        <v>91.44</v>
      </c>
      <c r="I14" s="114">
        <f>'XS-XXL'!I14*2.54</f>
        <v>96.52</v>
      </c>
      <c r="J14" s="114">
        <f>'XS-XXL'!J14*2.54</f>
        <v>101.6</v>
      </c>
      <c r="K14" s="114">
        <f>'XS-XXL'!K14*2.54</f>
        <v>107.95</v>
      </c>
      <c r="L14" s="114">
        <f>'XS-XXL'!L14*2.54</f>
        <v>113.03</v>
      </c>
      <c r="M14" s="114">
        <f>'XS-XXL'!M14*2.54</f>
        <v>118.11</v>
      </c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ht="16.15" customHeight="1" spans="1:26">
      <c r="A15" s="109"/>
      <c r="B15" s="110" t="s">
        <v>38</v>
      </c>
      <c r="C15" s="111"/>
      <c r="D15" s="111"/>
      <c r="E15" s="117" t="s">
        <v>39</v>
      </c>
      <c r="F15" s="45">
        <v>44928</v>
      </c>
      <c r="G15" s="116">
        <f t="shared" si="0"/>
        <v>118.38</v>
      </c>
      <c r="H15" s="114">
        <f>'XS-XXL'!H15*2.54</f>
        <v>119.38</v>
      </c>
      <c r="I15" s="114">
        <f>'XS-XXL'!I15*2.54</f>
        <v>124.46</v>
      </c>
      <c r="J15" s="114">
        <f>'XS-XXL'!J15*2.54</f>
        <v>129.54</v>
      </c>
      <c r="K15" s="114">
        <f>'XS-XXL'!K15*2.54</f>
        <v>135.89</v>
      </c>
      <c r="L15" s="114">
        <f>'XS-XXL'!L15*2.54</f>
        <v>140.97</v>
      </c>
      <c r="M15" s="114">
        <f>'XS-XXL'!M15*2.54</f>
        <v>146.05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ht="16.15" customHeight="1" spans="1:26">
      <c r="A16" s="109"/>
      <c r="B16" s="110" t="s">
        <v>40</v>
      </c>
      <c r="C16" s="111"/>
      <c r="D16" s="111"/>
      <c r="E16" s="117" t="s">
        <v>41</v>
      </c>
      <c r="F16" s="45">
        <v>44928</v>
      </c>
      <c r="G16" s="116">
        <f t="shared" si="0"/>
        <v>159.02</v>
      </c>
      <c r="H16" s="114">
        <f>'XS-XXL'!H16*2.54</f>
        <v>160.02</v>
      </c>
      <c r="I16" s="114">
        <f>'XS-XXL'!I16*2.54</f>
        <v>165.1</v>
      </c>
      <c r="J16" s="114">
        <f>'XS-XXL'!J16*2.54</f>
        <v>170.18</v>
      </c>
      <c r="K16" s="114">
        <f>'XS-XXL'!K16*2.54</f>
        <v>176.53</v>
      </c>
      <c r="L16" s="114">
        <f>'XS-XXL'!L16*2.54</f>
        <v>181.61</v>
      </c>
      <c r="M16" s="114">
        <f>'XS-XXL'!M16*2.54</f>
        <v>186.69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ht="16.15" customHeight="1" spans="1:26">
      <c r="A17" s="109"/>
      <c r="B17" s="110" t="s">
        <v>42</v>
      </c>
      <c r="C17" s="111"/>
      <c r="D17" s="111"/>
      <c r="E17" s="117" t="s">
        <v>43</v>
      </c>
      <c r="F17" s="45">
        <v>44928</v>
      </c>
      <c r="G17" s="116">
        <f t="shared" si="0"/>
        <v>141.24</v>
      </c>
      <c r="H17" s="114">
        <f>'XS-XXL'!H17*2.54</f>
        <v>142.24</v>
      </c>
      <c r="I17" s="114">
        <f>'XS-XXL'!I17*2.54</f>
        <v>147.32</v>
      </c>
      <c r="J17" s="114">
        <f>'XS-XXL'!J17*2.54</f>
        <v>152.4</v>
      </c>
      <c r="K17" s="114">
        <f>'XS-XXL'!K17*2.54</f>
        <v>158.75</v>
      </c>
      <c r="L17" s="114">
        <f>'XS-XXL'!L17*2.54</f>
        <v>163.83</v>
      </c>
      <c r="M17" s="114">
        <f>'XS-XXL'!M17*2.54</f>
        <v>168.91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ht="16.15" customHeight="1" spans="1:26">
      <c r="A18" s="109"/>
      <c r="B18" s="110" t="s">
        <v>44</v>
      </c>
      <c r="C18" s="111"/>
      <c r="D18" s="111"/>
      <c r="E18" s="112" t="s">
        <v>45</v>
      </c>
      <c r="F18" s="50">
        <v>0.25</v>
      </c>
      <c r="G18" s="115">
        <f t="shared" ref="G18:G23" si="1">SUM(H18-0.25)</f>
        <v>77.855</v>
      </c>
      <c r="H18" s="114">
        <f>'XS-XXL'!H18*2.54</f>
        <v>78.105</v>
      </c>
      <c r="I18" s="114">
        <f>'XS-XXL'!I18*2.54</f>
        <v>78.74</v>
      </c>
      <c r="J18" s="114">
        <f>'XS-XXL'!J18*2.54</f>
        <v>79.375</v>
      </c>
      <c r="K18" s="114">
        <f>'XS-XXL'!K18*2.54</f>
        <v>80.01</v>
      </c>
      <c r="L18" s="114">
        <f>'XS-XXL'!L18*2.54</f>
        <v>80.01</v>
      </c>
      <c r="M18" s="114">
        <f>'XS-XXL'!M18*2.54</f>
        <v>80.01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ht="16.15" customHeight="1" spans="1:26">
      <c r="A19" s="109"/>
      <c r="B19" s="110" t="s">
        <v>46</v>
      </c>
      <c r="C19" s="111"/>
      <c r="D19" s="111"/>
      <c r="E19" s="112" t="s">
        <v>47</v>
      </c>
      <c r="F19" s="42">
        <v>44930</v>
      </c>
      <c r="G19" s="116">
        <f>H19</f>
        <v>5.08</v>
      </c>
      <c r="H19" s="114">
        <f>'XS-XXL'!H19*2.54</f>
        <v>5.08</v>
      </c>
      <c r="I19" s="114">
        <f>'XS-XXL'!I19*2.54</f>
        <v>5.08</v>
      </c>
      <c r="J19" s="114">
        <f>'XS-XXL'!J19*2.54</f>
        <v>5.08</v>
      </c>
      <c r="K19" s="114">
        <f>'XS-XXL'!K19*2.54</f>
        <v>5.08</v>
      </c>
      <c r="L19" s="114">
        <f>'XS-XXL'!L19*2.54</f>
        <v>5.08</v>
      </c>
      <c r="M19" s="114">
        <f>'XS-XXL'!M19*2.54</f>
        <v>5.08</v>
      </c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ht="16.15" customHeight="1" spans="1:26">
      <c r="A20" s="109"/>
      <c r="B20" s="110" t="s">
        <v>48</v>
      </c>
      <c r="C20" s="111"/>
      <c r="D20" s="111"/>
      <c r="E20" s="112" t="s">
        <v>49</v>
      </c>
      <c r="F20" s="118">
        <v>0.125</v>
      </c>
      <c r="G20" s="116"/>
      <c r="H20" s="114">
        <f>'XS-XXL'!H20*2.54</f>
        <v>34.925</v>
      </c>
      <c r="I20" s="114">
        <f>'XS-XXL'!I20*2.54</f>
        <v>35.56</v>
      </c>
      <c r="J20" s="114">
        <f>'XS-XXL'!J20*2.54</f>
        <v>36.195</v>
      </c>
      <c r="K20" s="114">
        <f>'XS-XXL'!K20*2.54</f>
        <v>36.83</v>
      </c>
      <c r="L20" s="114">
        <f>'XS-XXL'!L20*2.54</f>
        <v>37.465</v>
      </c>
      <c r="M20" s="114">
        <f>'XS-XXL'!M20*2.54</f>
        <v>38.1</v>
      </c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ht="16.15" customHeight="1" spans="1:26">
      <c r="A21" s="109"/>
      <c r="B21" s="110" t="s">
        <v>50</v>
      </c>
      <c r="C21" s="111"/>
      <c r="D21" s="111"/>
      <c r="E21" s="112" t="s">
        <v>51</v>
      </c>
      <c r="F21" s="50">
        <v>0.25</v>
      </c>
      <c r="G21" s="116">
        <f>SUM(H21+0)</f>
        <v>31.75</v>
      </c>
      <c r="H21" s="114">
        <f>'XS-XXL'!H21*2.54</f>
        <v>31.75</v>
      </c>
      <c r="I21" s="114">
        <f>'XS-XXL'!I21*2.54</f>
        <v>31.75</v>
      </c>
      <c r="J21" s="114">
        <f>'XS-XXL'!J21*2.54</f>
        <v>33.02</v>
      </c>
      <c r="K21" s="114">
        <f>'XS-XXL'!K21*2.54</f>
        <v>33.02</v>
      </c>
      <c r="L21" s="114">
        <f>'XS-XXL'!L21*2.54</f>
        <v>34.29</v>
      </c>
      <c r="M21" s="114">
        <f>'XS-XXL'!M21*2.54</f>
        <v>34.29</v>
      </c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ht="16.15" customHeight="1" spans="1:26">
      <c r="A22" s="109"/>
      <c r="B22" s="110" t="s">
        <v>52</v>
      </c>
      <c r="C22" s="111"/>
      <c r="D22" s="111"/>
      <c r="E22" s="112" t="s">
        <v>53</v>
      </c>
      <c r="F22" s="118">
        <v>0.125</v>
      </c>
      <c r="G22" s="119">
        <f t="shared" si="1"/>
        <v>39.12</v>
      </c>
      <c r="H22" s="114">
        <f>'XS-XXL'!H22*2.54</f>
        <v>39.37</v>
      </c>
      <c r="I22" s="114">
        <f>'XS-XXL'!I22*2.54</f>
        <v>40.64</v>
      </c>
      <c r="J22" s="114">
        <f>'XS-XXL'!J22*2.54</f>
        <v>41.91</v>
      </c>
      <c r="K22" s="114">
        <f>'XS-XXL'!K22*2.54</f>
        <v>43.18</v>
      </c>
      <c r="L22" s="114">
        <f>'XS-XXL'!L22*2.54</f>
        <v>43.815</v>
      </c>
      <c r="M22" s="114">
        <f>'XS-XXL'!M22*2.54</f>
        <v>45.72</v>
      </c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ht="16.15" customHeight="1" spans="1:26">
      <c r="A23" s="109"/>
      <c r="B23" s="110" t="s">
        <v>54</v>
      </c>
      <c r="C23" s="111"/>
      <c r="D23" s="111"/>
      <c r="E23" s="112" t="s">
        <v>55</v>
      </c>
      <c r="F23" s="118">
        <v>0.125</v>
      </c>
      <c r="G23" s="119">
        <f t="shared" si="1"/>
        <v>41.66</v>
      </c>
      <c r="H23" s="114">
        <f>'XS-XXL'!H23*2.54</f>
        <v>41.91</v>
      </c>
      <c r="I23" s="114">
        <f>'XS-XXL'!I23*2.54</f>
        <v>43.18</v>
      </c>
      <c r="J23" s="114">
        <f>'XS-XXL'!J23*2.54</f>
        <v>44.45</v>
      </c>
      <c r="K23" s="114">
        <f>'XS-XXL'!K23*2.54</f>
        <v>45.72</v>
      </c>
      <c r="L23" s="114">
        <f>'XS-XXL'!L23*2.54</f>
        <v>46.355</v>
      </c>
      <c r="M23" s="114">
        <f>'XS-XXL'!M23*2.54</f>
        <v>48.26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ht="16.15" customHeight="1" spans="1:26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ht="16.15" customHeight="1" spans="1:26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ht="16.15" customHeight="1" spans="1:26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ht="16.15" customHeight="1" spans="1:26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ht="16.15" customHeight="1" spans="1:26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ht="16.15" customHeight="1" spans="1:26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ht="16.15" customHeight="1" spans="1:26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ht="16.15" customHeight="1" spans="1:26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ht="16.15" customHeight="1" spans="1:26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ht="16.15" customHeight="1" spans="1:26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ht="16.15" customHeight="1" spans="1:26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ht="16.15" customHeight="1" spans="1:26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ht="16.15" customHeight="1" spans="1:26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ht="16.15" customHeight="1" spans="1:26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ht="16.15" customHeight="1" spans="1:26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ht="16.15" customHeight="1" spans="1:26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ht="16.15" customHeight="1" spans="1:26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ht="16.15" customHeight="1" spans="1:26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</row>
    <row r="42" ht="16.15" customHeight="1" spans="1:26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ht="16.15" customHeight="1" spans="1:26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</row>
    <row r="44" ht="16.15" customHeight="1" spans="1:26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ht="16.15" customHeight="1" spans="1:26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ht="16.15" customHeight="1" spans="1:26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ht="16.15" customHeight="1" spans="1:26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ht="16.15" customHeight="1" spans="1:26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</row>
    <row r="49" ht="16.15" customHeight="1" spans="1:26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</row>
    <row r="50" ht="16.15" customHeight="1" spans="1:26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ht="16.15" customHeight="1" spans="1:26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ht="16.15" customHeight="1" spans="1:26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ht="16.15" customHeight="1" spans="1:26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ht="16.15" customHeight="1" spans="1:26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</row>
    <row r="55" ht="16.15" customHeight="1" spans="1:26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ht="16.15" customHeight="1" spans="1:26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</row>
    <row r="57" ht="16.15" customHeight="1" spans="1:26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</row>
    <row r="58" ht="16.15" customHeight="1" spans="1:26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</row>
    <row r="59" ht="16.15" customHeight="1" spans="1:26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</row>
    <row r="60" ht="16.15" customHeight="1" spans="1:26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</row>
    <row r="61" ht="16.15" customHeight="1" spans="1:26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ht="16.15" customHeight="1" spans="1:26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ht="16.15" customHeight="1" spans="1:26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</row>
    <row r="64" ht="16.15" customHeight="1" spans="1:26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</row>
    <row r="65" ht="16.15" customHeight="1" spans="1:26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</row>
    <row r="66" ht="16.15" customHeight="1" spans="1:26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</row>
    <row r="67" ht="16.15" customHeight="1" spans="1:26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ht="16.15" customHeight="1" spans="1:26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ht="16.15" customHeight="1" spans="1:26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</row>
    <row r="70" ht="16.15" customHeight="1" spans="1:26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ht="16.15" customHeight="1" spans="1:26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</row>
    <row r="72" ht="16.15" customHeight="1" spans="1:26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</row>
    <row r="73" ht="16.15" customHeight="1" spans="1:26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</row>
    <row r="74" ht="16.15" customHeight="1" spans="1:26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</row>
    <row r="75" ht="16.15" customHeight="1" spans="1:26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</row>
    <row r="76" ht="16.15" customHeight="1" spans="1:26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</row>
    <row r="77" ht="16.15" customHeight="1" spans="1:26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</row>
    <row r="78" ht="16.15" customHeight="1" spans="1:26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</row>
    <row r="79" ht="16.15" customHeight="1" spans="1:26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</row>
    <row r="80" ht="16.15" customHeight="1" spans="1:26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</row>
    <row r="81" ht="16.15" customHeight="1" spans="1:26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</row>
    <row r="82" ht="16.15" customHeight="1" spans="1:26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</row>
    <row r="83" ht="16.15" customHeight="1" spans="1:26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</row>
    <row r="84" ht="16.15" customHeight="1" spans="1:26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</row>
    <row r="85" ht="16.15" customHeight="1" spans="1:26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</row>
    <row r="86" ht="16.15" customHeight="1" spans="1:26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</row>
    <row r="87" ht="16.15" customHeight="1" spans="1:26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</row>
    <row r="88" ht="16.15" customHeight="1" spans="1:26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</row>
    <row r="89" ht="16.15" customHeight="1" spans="1:26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</row>
    <row r="90" ht="16.15" customHeight="1" spans="1:26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</row>
    <row r="91" ht="16.15" customHeight="1" spans="1:26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</row>
    <row r="92" ht="16.15" customHeight="1" spans="1:26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</row>
    <row r="93" ht="16.15" customHeight="1" spans="1:26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</row>
    <row r="94" ht="16.15" customHeight="1" spans="1:26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</row>
    <row r="95" ht="16.15" customHeight="1" spans="1:26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</row>
    <row r="96" ht="16.15" customHeight="1" spans="1:26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</row>
    <row r="97" ht="16.15" customHeight="1" spans="1:26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</row>
    <row r="98" ht="16.15" customHeight="1" spans="1:26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</row>
    <row r="99" ht="16.15" customHeight="1" spans="1:26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</row>
    <row r="100" ht="16.15" customHeight="1" spans="1:26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</row>
    <row r="101" ht="16.15" customHeight="1" spans="1:26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</row>
    <row r="102" ht="16.15" customHeight="1" spans="1:26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</row>
    <row r="103" ht="16.15" customHeight="1" spans="1:26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</row>
    <row r="104" ht="16.15" customHeight="1" spans="1:26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</row>
    <row r="105" ht="16.15" customHeight="1" spans="1:26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</row>
    <row r="106" ht="16.15" customHeight="1" spans="1:26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</row>
    <row r="107" ht="16.15" customHeight="1" spans="1:26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</row>
    <row r="108" ht="16.15" customHeight="1" spans="1:26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</row>
    <row r="109" ht="16.15" customHeight="1" spans="1:26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</row>
    <row r="110" ht="16.15" customHeight="1" spans="1:26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</row>
    <row r="111" ht="16.15" customHeight="1" spans="1:26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</row>
    <row r="112" ht="16.15" customHeight="1" spans="1:26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</row>
    <row r="113" ht="16.15" customHeight="1" spans="1:26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</row>
    <row r="114" ht="16.15" customHeight="1" spans="1:26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</row>
    <row r="115" ht="16.15" customHeight="1" spans="1:26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</row>
    <row r="116" ht="16.15" customHeight="1" spans="1:26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</row>
    <row r="117" ht="16.15" customHeight="1" spans="1:26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</row>
    <row r="118" ht="16.15" customHeight="1" spans="1:26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</row>
    <row r="119" ht="16.15" customHeight="1" spans="1:26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</row>
    <row r="120" ht="16.15" customHeight="1" spans="1:26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</row>
    <row r="121" ht="16.15" customHeight="1" spans="1:26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</row>
    <row r="122" ht="16.15" customHeight="1" spans="1:26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</row>
    <row r="123" ht="16.15" customHeight="1" spans="1:26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</row>
    <row r="124" ht="16.15" customHeight="1" spans="1:26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</row>
    <row r="125" ht="16.15" customHeight="1" spans="1:26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</row>
    <row r="126" ht="16.15" customHeight="1" spans="1:26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</row>
    <row r="127" ht="16.15" customHeight="1" spans="1:26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</row>
    <row r="128" ht="16.15" customHeight="1" spans="1:26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</row>
    <row r="129" ht="16.15" customHeight="1" spans="1:26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</row>
    <row r="130" ht="16.15" customHeight="1" spans="1:26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</row>
    <row r="131" ht="16.15" customHeight="1" spans="1:26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</row>
    <row r="132" ht="16.15" customHeight="1" spans="1:26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</row>
    <row r="133" ht="16.15" customHeight="1" spans="1:26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</row>
    <row r="134" ht="16.15" customHeight="1" spans="1:26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</row>
    <row r="135" ht="16.15" customHeight="1" spans="1:26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</row>
    <row r="136" ht="16.15" customHeight="1" spans="1:26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</row>
    <row r="137" ht="16.15" customHeight="1" spans="1:26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</row>
    <row r="138" ht="16.15" customHeight="1" spans="1:26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</row>
    <row r="139" ht="16.15" customHeight="1" spans="1:26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</row>
    <row r="140" ht="16.15" customHeight="1" spans="1:26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</row>
    <row r="141" ht="16.15" customHeight="1" spans="1:26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</row>
    <row r="142" ht="16.15" customHeight="1" spans="1:26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</row>
    <row r="143" ht="16.15" customHeight="1" spans="1:26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</row>
    <row r="144" ht="16.15" customHeight="1" spans="1:26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</row>
    <row r="145" ht="16.15" customHeight="1" spans="1:26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</row>
    <row r="146" ht="16.15" customHeight="1" spans="1:26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</row>
    <row r="147" ht="16.15" customHeight="1" spans="1:26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</row>
    <row r="148" ht="16.15" customHeight="1" spans="1:26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</row>
    <row r="149" ht="16.15" customHeight="1" spans="1:26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</row>
    <row r="150" ht="16.15" customHeight="1" spans="1:26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</row>
    <row r="151" ht="16.15" customHeight="1" spans="1:26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</row>
    <row r="152" ht="16.15" customHeight="1" spans="1:26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</row>
    <row r="153" ht="16.15" customHeight="1" spans="1:26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</row>
    <row r="154" ht="16.15" customHeight="1" spans="1:26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</row>
    <row r="155" ht="16.15" customHeight="1" spans="1:26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</row>
    <row r="156" ht="16.15" customHeight="1" spans="1:26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</row>
    <row r="157" ht="16.15" customHeight="1" spans="1:26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</row>
    <row r="158" ht="16.15" customHeight="1" spans="1:26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</row>
    <row r="159" ht="16.15" customHeight="1" spans="1:26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</row>
    <row r="160" ht="16.15" customHeight="1" spans="1:26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</row>
    <row r="161" ht="16.15" customHeight="1" spans="1:26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</row>
    <row r="162" ht="16.15" customHeight="1" spans="1:26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</row>
    <row r="163" ht="16.15" customHeight="1" spans="1:26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</row>
    <row r="164" ht="16.15" customHeight="1" spans="1:26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</row>
    <row r="165" ht="16.15" customHeight="1" spans="1:26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</row>
    <row r="166" ht="16.15" customHeight="1" spans="1:26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</row>
    <row r="167" ht="16.15" customHeight="1" spans="1:26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</row>
    <row r="168" ht="16.15" customHeight="1" spans="1:26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</row>
    <row r="169" ht="16.15" customHeight="1" spans="1:26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</row>
    <row r="170" ht="16.15" customHeight="1" spans="1:26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</row>
    <row r="171" ht="16.15" customHeight="1" spans="1:26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</row>
    <row r="172" ht="16.15" customHeight="1" spans="1:26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</row>
    <row r="173" ht="16.15" customHeight="1" spans="1:26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</row>
    <row r="174" ht="16.15" customHeight="1" spans="1:26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</row>
    <row r="175" ht="16.15" customHeight="1" spans="1:26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</row>
    <row r="176" ht="16.15" customHeight="1" spans="1:26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</row>
    <row r="177" ht="16.15" customHeight="1" spans="1:26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</row>
    <row r="178" ht="16.15" customHeight="1" spans="1:26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</row>
    <row r="179" ht="16.15" customHeight="1" spans="1:26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</row>
    <row r="180" ht="16.15" customHeight="1" spans="1:26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</row>
    <row r="181" ht="16.15" customHeight="1" spans="1:26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</row>
    <row r="182" ht="16.15" customHeight="1" spans="1:26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</row>
    <row r="183" ht="16.15" customHeight="1" spans="1:26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</row>
    <row r="184" ht="16.15" customHeight="1" spans="1:26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</row>
    <row r="185" ht="16.15" customHeight="1" spans="1:26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</row>
    <row r="186" ht="16.15" customHeight="1" spans="1:26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</row>
    <row r="187" ht="16.15" customHeight="1" spans="1:26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</row>
    <row r="188" ht="16.15" customHeight="1" spans="1:26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</row>
    <row r="189" ht="16.15" customHeight="1" spans="1:26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</row>
    <row r="190" ht="16.15" customHeight="1" spans="1:26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</row>
    <row r="191" ht="16.15" customHeight="1" spans="1:26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</row>
    <row r="192" ht="16.15" customHeight="1" spans="1:26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</row>
    <row r="193" ht="16.15" customHeight="1" spans="1:26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</row>
    <row r="194" ht="16.15" customHeight="1" spans="1:26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</row>
    <row r="195" ht="16.15" customHeight="1" spans="1:26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</row>
    <row r="196" ht="16.15" customHeight="1" spans="1:26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</row>
    <row r="197" ht="16.15" customHeight="1" spans="1:26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</row>
    <row r="198" ht="16.15" customHeight="1" spans="1:26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</row>
    <row r="199" ht="16.15" customHeight="1" spans="1:26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</row>
    <row r="200" ht="16.15" customHeight="1" spans="1:26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</row>
    <row r="201" ht="16.15" customHeight="1" spans="1:26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</row>
    <row r="202" ht="16.15" customHeight="1" spans="1:26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</row>
    <row r="203" ht="16.15" customHeight="1" spans="1:26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</row>
    <row r="204" ht="16.15" customHeight="1" spans="1:26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</row>
    <row r="205" ht="16.15" customHeight="1" spans="1:26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</row>
    <row r="206" ht="16.15" customHeight="1" spans="1:26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</row>
    <row r="207" ht="16.15" customHeight="1" spans="1:26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</row>
    <row r="208" ht="16.15" customHeight="1" spans="1:26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</row>
    <row r="209" ht="16.15" customHeight="1" spans="1:26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</row>
    <row r="210" ht="16.15" customHeight="1" spans="1:26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</row>
    <row r="211" ht="16.15" customHeight="1" spans="1:26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</row>
    <row r="212" ht="16.15" customHeight="1" spans="1:26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</row>
    <row r="213" ht="16.15" customHeight="1" spans="1:26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</row>
    <row r="214" ht="16.15" customHeight="1" spans="1:26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</row>
    <row r="215" ht="16.15" customHeight="1" spans="1:26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</row>
    <row r="216" ht="16.15" customHeight="1" spans="1:26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</row>
    <row r="217" ht="16.15" customHeight="1" spans="1:26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</row>
    <row r="218" ht="16.15" customHeight="1" spans="1:26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</row>
    <row r="219" ht="16.15" customHeight="1" spans="1:26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</row>
    <row r="220" ht="16.15" customHeight="1" spans="1:26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</row>
    <row r="221" ht="16.15" customHeight="1" spans="1:26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</row>
    <row r="222" ht="16.15" customHeight="1" spans="1:26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</row>
    <row r="223" ht="16.15" customHeight="1" spans="1:26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</row>
    <row r="224" ht="16.15" customHeight="1" spans="1:26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</row>
    <row r="225" ht="16.15" customHeight="1" spans="1:26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</row>
    <row r="226" ht="16.15" customHeight="1" spans="1:26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</row>
    <row r="227" ht="16.15" customHeight="1" spans="1:26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</row>
    <row r="228" ht="16.15" customHeight="1" spans="1:26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</row>
    <row r="229" ht="16.15" customHeight="1" spans="1:26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</row>
    <row r="230" ht="16.15" customHeight="1" spans="1:26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</row>
    <row r="231" ht="16.15" customHeight="1" spans="1:26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</row>
    <row r="232" ht="16.15" customHeight="1" spans="1:26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</row>
    <row r="233" ht="16.15" customHeight="1" spans="1:26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</row>
    <row r="234" ht="16.15" customHeight="1" spans="1:26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</row>
    <row r="235" ht="16.15" customHeight="1" spans="1:26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</row>
    <row r="236" ht="16.15" customHeight="1" spans="1:26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</row>
    <row r="237" ht="16.15" customHeight="1" spans="1:26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</row>
    <row r="238" ht="16.15" customHeight="1" spans="1:26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</row>
    <row r="239" ht="16.15" customHeight="1" spans="1:26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</row>
    <row r="240" ht="16.15" customHeight="1" spans="1:26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</row>
    <row r="241" ht="16.15" customHeight="1" spans="1:26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</row>
    <row r="242" ht="16.15" customHeight="1" spans="1:26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</row>
    <row r="243" ht="16.15" customHeight="1" spans="1:26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</row>
    <row r="244" ht="16.15" customHeight="1" spans="1:26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</row>
    <row r="245" ht="16.15" customHeight="1" spans="1:26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</row>
    <row r="246" ht="16.15" customHeight="1" spans="1:26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</row>
    <row r="247" ht="16.15" customHeight="1" spans="1:26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</row>
    <row r="248" ht="16.15" customHeight="1" spans="1:26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</row>
    <row r="249" ht="16.15" customHeight="1" spans="1:26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</row>
    <row r="250" ht="16.15" customHeight="1" spans="1:26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</row>
    <row r="251" ht="16.15" customHeight="1" spans="1:26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</row>
    <row r="252" ht="16.15" customHeight="1" spans="1:26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</row>
    <row r="253" ht="16.15" customHeight="1" spans="1:26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</row>
    <row r="254" ht="16.15" customHeight="1" spans="1:26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</row>
    <row r="255" ht="16.15" customHeight="1" spans="1:26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</row>
    <row r="256" ht="16.15" customHeight="1" spans="1:26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</row>
    <row r="257" ht="16.15" customHeight="1" spans="1:26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</row>
    <row r="258" ht="16.15" customHeight="1" spans="1:26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</row>
    <row r="259" ht="16.15" customHeight="1" spans="1:26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</row>
    <row r="260" ht="16.15" customHeight="1" spans="1:26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</row>
    <row r="261" ht="16.15" customHeight="1" spans="1:26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</row>
    <row r="262" ht="16.15" customHeight="1" spans="1:26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</row>
    <row r="263" ht="16.15" customHeight="1" spans="1:26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</row>
    <row r="264" ht="16.15" customHeight="1" spans="1:26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</row>
    <row r="265" ht="16.15" customHeight="1" spans="1:26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</row>
    <row r="266" ht="16.15" customHeight="1" spans="1:26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</row>
    <row r="267" ht="16.15" customHeight="1" spans="1:26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</row>
    <row r="268" ht="16.15" customHeight="1" spans="1:26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</row>
    <row r="269" ht="16.15" customHeight="1" spans="1:26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</row>
    <row r="270" ht="16.15" customHeight="1" spans="1:26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</row>
    <row r="271" ht="16.15" customHeight="1" spans="1:26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</row>
    <row r="272" ht="16.15" customHeight="1" spans="1:26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</row>
    <row r="273" ht="16.15" customHeight="1" spans="1:26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</row>
    <row r="274" ht="16.15" customHeight="1" spans="1:26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</row>
    <row r="275" ht="16.15" customHeight="1" spans="1:26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</row>
    <row r="276" ht="16.15" customHeight="1" spans="1:26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</row>
    <row r="277" ht="16.15" customHeight="1" spans="1:26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</row>
    <row r="278" ht="16.15" customHeight="1" spans="1:26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</row>
    <row r="279" ht="16.15" customHeight="1" spans="1:26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</row>
    <row r="280" ht="16.15" customHeight="1" spans="1:26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</row>
    <row r="281" ht="16.15" customHeight="1" spans="1:26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</row>
    <row r="282" ht="16.15" customHeight="1" spans="1:26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</row>
    <row r="283" ht="16.15" customHeight="1" spans="1:26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</row>
    <row r="284" ht="16.15" customHeight="1" spans="1:26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</row>
    <row r="285" ht="16.15" customHeight="1" spans="1:26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</row>
    <row r="286" ht="16.15" customHeight="1" spans="1:26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</row>
    <row r="287" ht="16.15" customHeight="1" spans="1:26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</row>
    <row r="288" ht="16.15" customHeight="1" spans="1:26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</row>
    <row r="289" ht="16.15" customHeight="1" spans="1:26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</row>
    <row r="290" ht="16.15" customHeight="1" spans="1:26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</row>
    <row r="291" ht="16.15" customHeight="1" spans="1:26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</row>
    <row r="292" ht="16.15" customHeight="1" spans="1:26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</row>
    <row r="293" ht="16.15" customHeight="1" spans="1:26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</row>
    <row r="294" ht="16.15" customHeight="1" spans="1:26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</row>
    <row r="295" ht="16.15" customHeight="1" spans="1:26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</row>
    <row r="296" ht="16.15" customHeight="1" spans="1:26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</row>
    <row r="297" ht="16.15" customHeight="1" spans="1:26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</row>
    <row r="298" ht="16.15" customHeight="1" spans="1:26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</row>
    <row r="299" ht="16.15" customHeight="1" spans="1:26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</row>
    <row r="300" ht="16.15" customHeight="1" spans="1:26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</row>
    <row r="301" ht="16.15" customHeight="1" spans="1:26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</row>
    <row r="302" ht="16.15" customHeight="1" spans="1:26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</row>
    <row r="303" ht="16.15" customHeight="1" spans="1:26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</row>
    <row r="304" ht="16.15" customHeight="1" spans="1:26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</row>
    <row r="305" ht="16.15" customHeight="1" spans="1:26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</row>
    <row r="306" ht="16.15" customHeight="1" spans="1:26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</row>
    <row r="307" ht="16.15" customHeight="1" spans="1:26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</row>
    <row r="308" ht="16.15" customHeight="1" spans="1:26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</row>
    <row r="309" ht="16.15" customHeight="1" spans="1:26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</row>
    <row r="310" ht="16.15" customHeight="1" spans="1:26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</row>
    <row r="311" ht="16.15" customHeight="1" spans="1:26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</row>
    <row r="312" ht="16.15" customHeight="1" spans="1:26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</row>
    <row r="313" ht="16.15" customHeight="1" spans="1:26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</row>
    <row r="314" ht="16.15" customHeight="1" spans="1:26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</row>
    <row r="315" ht="16.15" customHeight="1" spans="1:26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</row>
    <row r="316" ht="16.15" customHeight="1" spans="1:26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</row>
    <row r="317" ht="16.15" customHeight="1" spans="1:26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</row>
    <row r="318" ht="16.15" customHeight="1" spans="1:26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</row>
    <row r="319" ht="16.15" customHeight="1" spans="1:26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</row>
    <row r="320" ht="16.15" customHeight="1" spans="1:26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</row>
    <row r="321" ht="16.15" customHeight="1" spans="1:26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</row>
    <row r="322" ht="16.15" customHeight="1" spans="1:26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</row>
    <row r="323" ht="16.15" customHeight="1" spans="1:26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</row>
    <row r="324" ht="16.15" customHeight="1" spans="1:26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</row>
    <row r="325" ht="16.15" customHeight="1" spans="1:26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</row>
    <row r="326" ht="16.15" customHeight="1" spans="1:26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</row>
    <row r="327" ht="16.15" customHeight="1" spans="1:26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</row>
    <row r="328" ht="16.15" customHeight="1" spans="1:26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</row>
    <row r="329" ht="16.15" customHeight="1" spans="1:26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</row>
    <row r="330" ht="16.15" customHeight="1" spans="1:26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</row>
    <row r="331" ht="16.15" customHeight="1" spans="1:26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</row>
    <row r="332" ht="16.15" customHeight="1" spans="1:26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</row>
    <row r="333" ht="16.15" customHeight="1" spans="1:26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</row>
    <row r="334" ht="16.15" customHeight="1" spans="1:26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</row>
    <row r="335" ht="16.15" customHeight="1" spans="1:26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</row>
    <row r="336" ht="16.15" customHeight="1" spans="1:26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</row>
    <row r="337" ht="16.15" customHeight="1" spans="1:26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</row>
    <row r="338" ht="16.15" customHeight="1" spans="1:26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</row>
    <row r="339" ht="16.15" customHeight="1" spans="1:26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</row>
    <row r="340" ht="16.15" customHeight="1" spans="1:26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</row>
    <row r="341" ht="16.15" customHeight="1" spans="1:26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</row>
    <row r="342" ht="16.15" customHeight="1" spans="1:26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</row>
    <row r="343" ht="16.15" customHeight="1" spans="1:26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</row>
    <row r="344" ht="16.15" customHeight="1" spans="1:26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</row>
    <row r="345" ht="16.15" customHeight="1" spans="1:26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</row>
    <row r="346" ht="16.15" customHeight="1" spans="1:26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</row>
    <row r="347" ht="16.15" customHeight="1" spans="1:26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</row>
    <row r="348" ht="16.15" customHeight="1" spans="1:26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</row>
    <row r="349" ht="16.15" customHeight="1" spans="1:26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</row>
    <row r="350" ht="16.15" customHeight="1" spans="1:26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</row>
    <row r="351" ht="16.15" customHeight="1" spans="1:26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</row>
    <row r="352" ht="16.15" customHeight="1" spans="1:26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</row>
    <row r="353" ht="16.15" customHeight="1" spans="1:26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</row>
    <row r="354" ht="16.15" customHeight="1" spans="1:26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</row>
    <row r="355" ht="16.15" customHeight="1" spans="1:26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</row>
    <row r="356" ht="16.15" customHeight="1" spans="1:26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</row>
    <row r="357" ht="16.15" customHeight="1" spans="1:26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</row>
    <row r="358" ht="16.15" customHeight="1" spans="1:26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</row>
    <row r="359" ht="16.15" customHeight="1" spans="1:26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</row>
    <row r="360" ht="16.15" customHeight="1" spans="1:26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</row>
    <row r="361" ht="16.15" customHeight="1" spans="1:26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</row>
    <row r="362" ht="16.15" customHeight="1" spans="1:26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</row>
    <row r="363" ht="16.15" customHeight="1" spans="1:26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</row>
    <row r="364" ht="16.15" customHeight="1" spans="1:26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</row>
    <row r="365" ht="16.15" customHeight="1" spans="1:26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</row>
    <row r="366" ht="16.15" customHeight="1" spans="1:26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</row>
    <row r="367" ht="16.15" customHeight="1" spans="1:26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</row>
    <row r="368" ht="16.15" customHeight="1" spans="1:26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</row>
    <row r="369" ht="16.15" customHeight="1" spans="1:26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</row>
    <row r="370" ht="16.15" customHeight="1" spans="1:26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</row>
    <row r="371" ht="16.15" customHeight="1" spans="1:26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</row>
    <row r="372" ht="16.15" customHeight="1" spans="1:26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</row>
    <row r="373" ht="16.15" customHeight="1" spans="1:26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</row>
    <row r="374" ht="16.15" customHeight="1" spans="1:26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</row>
    <row r="375" ht="16.15" customHeight="1" spans="1:26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</row>
    <row r="376" ht="16.15" customHeight="1" spans="1:26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</row>
    <row r="377" ht="16.15" customHeight="1" spans="1:26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</row>
    <row r="378" ht="16.15" customHeight="1" spans="1:26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</row>
    <row r="379" ht="16.15" customHeight="1" spans="1:26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</row>
    <row r="380" ht="16.15" customHeight="1" spans="1:26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</row>
    <row r="381" ht="16.15" customHeight="1" spans="1:26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</row>
    <row r="382" ht="16.15" customHeight="1" spans="1:26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</row>
    <row r="383" ht="16.15" customHeight="1" spans="1:26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</row>
    <row r="384" ht="16.15" customHeight="1" spans="1:26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</row>
    <row r="385" ht="16.15" customHeight="1" spans="1:26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</row>
    <row r="386" ht="16.15" customHeight="1" spans="1:26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</row>
    <row r="387" ht="16.15" customHeight="1" spans="1:26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</row>
    <row r="388" ht="16.15" customHeight="1" spans="1:26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</row>
    <row r="389" ht="16.15" customHeight="1" spans="1:26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</row>
    <row r="390" ht="16.15" customHeight="1" spans="1:26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</row>
    <row r="391" ht="16.15" customHeight="1" spans="1:26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</row>
    <row r="392" ht="16.15" customHeight="1" spans="1:26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</row>
    <row r="393" ht="16.15" customHeight="1" spans="1:26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</row>
    <row r="394" ht="16.15" customHeight="1" spans="1:26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</row>
    <row r="395" ht="16.15" customHeight="1" spans="1:26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</row>
    <row r="396" ht="16.15" customHeight="1" spans="1:26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</row>
    <row r="397" ht="16.15" customHeight="1" spans="1:26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</row>
    <row r="398" ht="16.15" customHeight="1" spans="1:26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</row>
    <row r="399" ht="16.15" customHeight="1" spans="1:26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</row>
    <row r="400" ht="16.15" customHeight="1" spans="1:26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</row>
    <row r="401" ht="16.15" customHeight="1" spans="1:26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</row>
    <row r="402" ht="16.15" customHeight="1" spans="1:26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</row>
    <row r="403" ht="16.15" customHeight="1" spans="1:26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</row>
    <row r="404" ht="16.15" customHeight="1" spans="1:26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</row>
    <row r="405" ht="16.15" customHeight="1" spans="1:26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</row>
    <row r="406" ht="16.15" customHeight="1" spans="1:26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</row>
    <row r="407" ht="16.15" customHeight="1" spans="1:26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</row>
    <row r="408" ht="16.15" customHeight="1" spans="1:26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</row>
    <row r="409" ht="16.15" customHeight="1" spans="1:26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</row>
    <row r="410" ht="16.15" customHeight="1" spans="1:26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</row>
    <row r="411" ht="16.15" customHeight="1" spans="1:26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</row>
    <row r="412" ht="16.15" customHeight="1" spans="1:26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</row>
    <row r="413" ht="16.15" customHeight="1" spans="1:26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</row>
    <row r="414" ht="16.15" customHeight="1" spans="1:26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</row>
    <row r="415" ht="16.15" customHeight="1" spans="1:26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</row>
    <row r="416" ht="16.15" customHeight="1" spans="1:26">
      <c r="A416" s="120"/>
      <c r="B416" s="120"/>
      <c r="C416" s="120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</row>
    <row r="417" ht="16.15" customHeight="1" spans="1:26">
      <c r="A417" s="120"/>
      <c r="B417" s="120"/>
      <c r="C417" s="120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</row>
    <row r="418" ht="16.15" customHeight="1" spans="1:26">
      <c r="A418" s="120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</row>
    <row r="419" ht="16.15" customHeight="1" spans="1:26">
      <c r="A419" s="120"/>
      <c r="B419" s="120"/>
      <c r="C419" s="120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</row>
    <row r="420" ht="16.15" customHeight="1" spans="1:26">
      <c r="A420" s="120"/>
      <c r="B420" s="120"/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</row>
    <row r="421" ht="16.15" customHeight="1" spans="1:26">
      <c r="A421" s="120"/>
      <c r="B421" s="120"/>
      <c r="C421" s="120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</row>
    <row r="422" ht="16.15" customHeight="1" spans="1:26">
      <c r="A422" s="120"/>
      <c r="B422" s="120"/>
      <c r="C422" s="120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</row>
    <row r="423" ht="16.15" customHeight="1" spans="1:26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</row>
    <row r="424" ht="16.15" customHeight="1" spans="1:26">
      <c r="A424" s="120"/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</row>
    <row r="425" ht="16.15" customHeight="1" spans="1:26">
      <c r="A425" s="120"/>
      <c r="B425" s="120"/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</row>
    <row r="426" ht="16.15" customHeight="1" spans="1:26">
      <c r="A426" s="120"/>
      <c r="B426" s="120"/>
      <c r="C426" s="120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</row>
    <row r="427" ht="16.15" customHeight="1" spans="1:26">
      <c r="A427" s="120"/>
      <c r="B427" s="120"/>
      <c r="C427" s="120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</row>
    <row r="428" ht="16.15" customHeight="1" spans="1:26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</row>
    <row r="429" ht="16.15" customHeight="1" spans="1:26">
      <c r="A429" s="120"/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</row>
    <row r="430" ht="16.15" customHeight="1" spans="1:26">
      <c r="A430" s="120"/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</row>
    <row r="431" ht="16.15" customHeight="1" spans="1:26">
      <c r="A431" s="120"/>
      <c r="B431" s="120"/>
      <c r="C431" s="120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</row>
    <row r="432" ht="16.15" customHeight="1" spans="1:26">
      <c r="A432" s="120"/>
      <c r="B432" s="120"/>
      <c r="C432" s="120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</row>
    <row r="433" ht="16.15" customHeight="1" spans="1:26">
      <c r="A433" s="120"/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</row>
    <row r="434" ht="16.15" customHeight="1" spans="1:26">
      <c r="A434" s="120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</row>
    <row r="435" ht="16.15" customHeight="1" spans="1:26">
      <c r="A435" s="120"/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</row>
    <row r="436" ht="16.15" customHeight="1" spans="1:26">
      <c r="A436" s="120"/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</row>
    <row r="437" ht="16.15" customHeight="1" spans="1:26">
      <c r="A437" s="120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</row>
    <row r="438" ht="16.15" customHeight="1" spans="1:26">
      <c r="A438" s="120"/>
      <c r="B438" s="120"/>
      <c r="C438" s="120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</row>
    <row r="439" ht="16.15" customHeight="1" spans="1:26">
      <c r="A439" s="120"/>
      <c r="B439" s="120"/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</row>
    <row r="440" ht="16.15" customHeight="1" spans="1:26">
      <c r="A440" s="120"/>
      <c r="B440" s="120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</row>
    <row r="441" ht="16.15" customHeight="1" spans="1:26">
      <c r="A441" s="120"/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</row>
    <row r="442" ht="16.15" customHeight="1" spans="1:26">
      <c r="A442" s="120"/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</row>
    <row r="443" ht="16.15" customHeight="1" spans="1:26">
      <c r="A443" s="120"/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</row>
    <row r="444" ht="16.15" customHeight="1" spans="1:26">
      <c r="A444" s="120"/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</row>
    <row r="445" ht="16.15" customHeight="1" spans="1:26">
      <c r="A445" s="120"/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</row>
    <row r="446" ht="16.15" customHeight="1" spans="1:26">
      <c r="A446" s="120"/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</row>
    <row r="447" ht="16.15" customHeight="1" spans="1:26">
      <c r="A447" s="120"/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</row>
    <row r="448" ht="16.15" customHeight="1" spans="1:26">
      <c r="A448" s="120"/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</row>
    <row r="449" ht="16.15" customHeight="1" spans="1:26">
      <c r="A449" s="120"/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</row>
    <row r="450" ht="16.15" customHeight="1" spans="1:26">
      <c r="A450" s="120"/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</row>
    <row r="451" ht="16.15" customHeight="1" spans="1:26">
      <c r="A451" s="120"/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</row>
    <row r="452" ht="16.15" customHeight="1" spans="1:26">
      <c r="A452" s="120"/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</row>
    <row r="453" ht="16.15" customHeight="1" spans="1:26">
      <c r="A453" s="120"/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</row>
    <row r="454" ht="16.15" customHeight="1" spans="1:26">
      <c r="A454" s="120"/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</row>
    <row r="455" ht="16.15" customHeight="1" spans="1:26">
      <c r="A455" s="120"/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</row>
    <row r="456" ht="16.15" customHeight="1" spans="1:26">
      <c r="A456" s="120"/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</row>
    <row r="457" ht="16.15" customHeight="1" spans="1:26">
      <c r="A457" s="120"/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</row>
    <row r="458" ht="16.15" customHeight="1" spans="1:26">
      <c r="A458" s="120"/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</row>
    <row r="459" ht="16.15" customHeight="1" spans="1:26">
      <c r="A459" s="120"/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</row>
    <row r="460" ht="16.15" customHeight="1" spans="1:26">
      <c r="A460" s="120"/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</row>
    <row r="461" ht="16.15" customHeight="1" spans="1:26">
      <c r="A461" s="120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</row>
    <row r="462" ht="16.15" customHeight="1" spans="1:26">
      <c r="A462" s="120"/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</row>
    <row r="463" ht="16.15" customHeight="1" spans="1:26">
      <c r="A463" s="120"/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</row>
    <row r="464" ht="16.15" customHeight="1" spans="1:26">
      <c r="A464" s="120"/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</row>
    <row r="465" ht="16.15" customHeight="1" spans="1:26">
      <c r="A465" s="120"/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</row>
    <row r="466" ht="16.15" customHeight="1" spans="1:26">
      <c r="A466" s="120"/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</row>
    <row r="467" ht="16.15" customHeight="1" spans="1:26">
      <c r="A467" s="120"/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</row>
    <row r="468" ht="16.15" customHeight="1" spans="1:26">
      <c r="A468" s="120"/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</row>
    <row r="469" ht="16.15" customHeight="1" spans="1:26">
      <c r="A469" s="120"/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</row>
    <row r="470" ht="16.15" customHeight="1" spans="1:26">
      <c r="A470" s="120"/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</row>
    <row r="471" ht="16.15" customHeight="1" spans="1:26">
      <c r="A471" s="120"/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</row>
    <row r="472" ht="16.15" customHeight="1" spans="1:26">
      <c r="A472" s="120"/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</row>
    <row r="473" ht="16.15" customHeight="1" spans="1:26">
      <c r="A473" s="120"/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</row>
    <row r="474" ht="16.15" customHeight="1" spans="1:26">
      <c r="A474" s="120"/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</row>
    <row r="475" ht="16.15" customHeight="1" spans="1:26">
      <c r="A475" s="120"/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</row>
    <row r="476" ht="16.15" customHeight="1" spans="1:26">
      <c r="A476" s="120"/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</row>
    <row r="477" ht="16.15" customHeight="1" spans="1:26">
      <c r="A477" s="120"/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</row>
    <row r="478" ht="16.15" customHeight="1" spans="1:26">
      <c r="A478" s="120"/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</row>
    <row r="479" ht="16.15" customHeight="1" spans="1:26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</row>
    <row r="480" ht="16.15" customHeight="1" spans="1:26">
      <c r="A480" s="120"/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</row>
    <row r="481" ht="16.15" customHeight="1" spans="1:26">
      <c r="A481" s="120"/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</row>
    <row r="482" ht="16.15" customHeight="1" spans="1:26">
      <c r="A482" s="120"/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</row>
    <row r="483" ht="16.15" customHeight="1" spans="1:26">
      <c r="A483" s="120"/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</row>
    <row r="484" ht="16.15" customHeight="1" spans="1:26">
      <c r="A484" s="120"/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</row>
    <row r="485" ht="16.15" customHeight="1" spans="1:26">
      <c r="A485" s="120"/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</row>
    <row r="486" ht="16.15" customHeight="1" spans="1:26">
      <c r="A486" s="120"/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</row>
    <row r="487" ht="16.15" customHeight="1" spans="1:26">
      <c r="A487" s="120"/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</row>
    <row r="488" ht="16.15" customHeight="1" spans="1:26">
      <c r="A488" s="120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</row>
    <row r="489" ht="16.15" customHeight="1" spans="1:26">
      <c r="A489" s="120"/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</row>
    <row r="490" ht="16.15" customHeight="1" spans="1:26">
      <c r="A490" s="120"/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</row>
    <row r="491" ht="16.15" customHeight="1" spans="1:26">
      <c r="A491" s="120"/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</row>
    <row r="492" ht="16.15" customHeight="1" spans="1:26">
      <c r="A492" s="120"/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</row>
    <row r="493" ht="16.15" customHeight="1" spans="1:26">
      <c r="A493" s="120"/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</row>
    <row r="494" ht="16.15" customHeight="1" spans="1:26">
      <c r="A494" s="120"/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</row>
    <row r="495" ht="16.15" customHeight="1" spans="1:26">
      <c r="A495" s="120"/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</row>
    <row r="496" ht="16.15" customHeight="1" spans="1:26">
      <c r="A496" s="120"/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</row>
    <row r="497" ht="16.15" customHeight="1" spans="1:26">
      <c r="A497" s="120"/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</row>
    <row r="498" ht="16.15" customHeight="1" spans="1:26">
      <c r="A498" s="120"/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</row>
    <row r="499" ht="16.15" customHeight="1" spans="1:26">
      <c r="A499" s="120"/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</row>
    <row r="500" ht="16.15" customHeight="1" spans="1:26">
      <c r="A500" s="120"/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</row>
    <row r="501" ht="16.15" customHeight="1" spans="1:26">
      <c r="A501" s="120"/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</row>
    <row r="502" ht="16.15" customHeight="1" spans="1:26">
      <c r="A502" s="120"/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</row>
    <row r="503" ht="16.15" customHeight="1" spans="1:26">
      <c r="A503" s="120"/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</row>
    <row r="504" ht="16.15" customHeight="1" spans="1:26">
      <c r="A504" s="120"/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</row>
    <row r="505" ht="16.15" customHeight="1" spans="1:26">
      <c r="A505" s="120"/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</row>
    <row r="506" ht="16.15" customHeight="1" spans="1:26">
      <c r="A506" s="120"/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</row>
    <row r="507" ht="16.15" customHeight="1" spans="1:26">
      <c r="A507" s="120"/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</row>
    <row r="508" ht="16.15" customHeight="1" spans="1:26">
      <c r="A508" s="120"/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</row>
    <row r="509" ht="16.15" customHeight="1" spans="1:26">
      <c r="A509" s="120"/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</row>
    <row r="510" ht="16.15" customHeight="1" spans="1:26">
      <c r="A510" s="120"/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</row>
    <row r="511" ht="16.15" customHeight="1" spans="1:26">
      <c r="A511" s="120"/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</row>
    <row r="512" ht="16.15" customHeight="1" spans="1:26">
      <c r="A512" s="120"/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</row>
    <row r="513" ht="16.15" customHeight="1" spans="1:26">
      <c r="A513" s="120"/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</row>
    <row r="514" ht="16.15" customHeight="1" spans="1:26">
      <c r="A514" s="120"/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</row>
    <row r="515" ht="16.15" customHeight="1" spans="1:26">
      <c r="A515" s="120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</row>
    <row r="516" ht="16.15" customHeight="1" spans="1:26">
      <c r="A516" s="120"/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</row>
    <row r="517" ht="16.15" customHeight="1" spans="1:26">
      <c r="A517" s="120"/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</row>
    <row r="518" ht="16.15" customHeight="1" spans="1:26">
      <c r="A518" s="120"/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</row>
    <row r="519" ht="16.15" customHeight="1" spans="1:26">
      <c r="A519" s="120"/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</row>
    <row r="520" ht="16.15" customHeight="1" spans="1:26">
      <c r="A520" s="120"/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</row>
    <row r="521" ht="16.15" customHeight="1" spans="1:26">
      <c r="A521" s="120"/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</row>
    <row r="522" ht="16.15" customHeight="1" spans="1:26">
      <c r="A522" s="120"/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</row>
    <row r="523" ht="16.15" customHeight="1" spans="1:26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</row>
    <row r="524" ht="16.15" customHeight="1" spans="1:26">
      <c r="A524" s="120"/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</row>
    <row r="525" ht="16.15" customHeight="1" spans="1:26">
      <c r="A525" s="120"/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</row>
    <row r="526" ht="16.15" customHeight="1" spans="1:26">
      <c r="A526" s="120"/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</row>
    <row r="527" ht="16.15" customHeight="1" spans="1:26">
      <c r="A527" s="120"/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</row>
    <row r="528" ht="16.15" customHeight="1" spans="1:26">
      <c r="A528" s="120"/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</row>
    <row r="529" ht="16.15" customHeight="1" spans="1:26">
      <c r="A529" s="120"/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</row>
    <row r="530" ht="16.15" customHeight="1" spans="1:26">
      <c r="A530" s="120"/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</row>
    <row r="531" ht="16.15" customHeight="1" spans="1:26">
      <c r="A531" s="120"/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</row>
    <row r="532" ht="16.15" customHeight="1" spans="1:26">
      <c r="A532" s="120"/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</row>
    <row r="533" ht="16.15" customHeight="1" spans="1:26">
      <c r="A533" s="120"/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</row>
    <row r="534" ht="16.15" customHeight="1" spans="1:26">
      <c r="A534" s="120"/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</row>
    <row r="535" ht="16.15" customHeight="1" spans="1:26">
      <c r="A535" s="120"/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</row>
    <row r="536" ht="16.15" customHeight="1" spans="1:26">
      <c r="A536" s="120"/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</row>
    <row r="537" ht="16.15" customHeight="1" spans="1:26">
      <c r="A537" s="120"/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</row>
    <row r="538" ht="16.15" customHeight="1" spans="1:26">
      <c r="A538" s="120"/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</row>
    <row r="539" ht="16.15" customHeight="1" spans="1:26">
      <c r="A539" s="120"/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</row>
    <row r="540" ht="16.15" customHeight="1" spans="1:26">
      <c r="A540" s="120"/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</row>
    <row r="541" ht="16.15" customHeight="1" spans="1:26">
      <c r="A541" s="120"/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</row>
    <row r="542" ht="16.15" customHeight="1" spans="1:26">
      <c r="A542" s="120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</row>
    <row r="543" ht="16.15" customHeight="1" spans="1:26">
      <c r="A543" s="120"/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</row>
    <row r="544" ht="16.15" customHeight="1" spans="1:26">
      <c r="A544" s="120"/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</row>
    <row r="545" ht="16.15" customHeight="1" spans="1:26">
      <c r="A545" s="120"/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</row>
    <row r="546" ht="16.15" customHeight="1" spans="1:26">
      <c r="A546" s="120"/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</row>
    <row r="547" ht="16.15" customHeight="1" spans="1:26">
      <c r="A547" s="120"/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</row>
    <row r="548" ht="16.15" customHeight="1" spans="1:26">
      <c r="A548" s="120"/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</row>
    <row r="549" ht="16.15" customHeight="1" spans="1:26">
      <c r="A549" s="120"/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</row>
    <row r="550" ht="16.15" customHeight="1" spans="1:26">
      <c r="A550" s="120"/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</row>
    <row r="551" ht="16.15" customHeight="1" spans="1:26">
      <c r="A551" s="120"/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</row>
    <row r="552" ht="16.15" customHeight="1" spans="1:26">
      <c r="A552" s="120"/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</row>
    <row r="553" ht="16.15" customHeight="1" spans="1:26">
      <c r="A553" s="120"/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</row>
    <row r="554" ht="16.15" customHeight="1" spans="1:26">
      <c r="A554" s="120"/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</row>
    <row r="555" ht="16.15" customHeight="1" spans="1:26">
      <c r="A555" s="120"/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</row>
    <row r="556" ht="16.15" customHeight="1" spans="1:26">
      <c r="A556" s="120"/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</row>
    <row r="557" ht="16.15" customHeight="1" spans="1:26">
      <c r="A557" s="120"/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</row>
    <row r="558" ht="16.15" customHeight="1" spans="1:26">
      <c r="A558" s="120"/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</row>
    <row r="559" ht="16.15" customHeight="1" spans="1:26">
      <c r="A559" s="120"/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</row>
    <row r="560" ht="16.15" customHeight="1" spans="1:26">
      <c r="A560" s="120"/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</row>
    <row r="561" ht="16.15" customHeight="1" spans="1:26">
      <c r="A561" s="120"/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</row>
    <row r="562" ht="16.15" customHeight="1" spans="1:26">
      <c r="A562" s="120"/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</row>
    <row r="563" ht="16.15" customHeight="1" spans="1:26">
      <c r="A563" s="120"/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</row>
    <row r="564" ht="16.15" customHeight="1" spans="1:26">
      <c r="A564" s="120"/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</row>
    <row r="565" ht="16.15" customHeight="1" spans="1:26">
      <c r="A565" s="120"/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</row>
    <row r="566" ht="16.15" customHeight="1" spans="1:26">
      <c r="A566" s="120"/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</row>
    <row r="567" ht="16.15" customHeight="1" spans="1:26">
      <c r="A567" s="120"/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</row>
    <row r="568" ht="16.15" customHeight="1" spans="1:26">
      <c r="A568" s="120"/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</row>
    <row r="569" ht="16.15" customHeight="1" spans="1:26">
      <c r="A569" s="120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</row>
    <row r="570" ht="16.15" customHeight="1" spans="1:26">
      <c r="A570" s="120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</row>
    <row r="571" ht="16.15" customHeight="1" spans="1:26">
      <c r="A571" s="120"/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</row>
    <row r="572" ht="16.15" customHeight="1" spans="1:26">
      <c r="A572" s="120"/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</row>
    <row r="573" ht="16.15" customHeight="1" spans="1:26">
      <c r="A573" s="120"/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</row>
    <row r="574" ht="16.15" customHeight="1" spans="1:26">
      <c r="A574" s="120"/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</row>
    <row r="575" ht="16.15" customHeight="1" spans="1:26">
      <c r="A575" s="120"/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</row>
    <row r="576" ht="16.15" customHeight="1" spans="1:26">
      <c r="A576" s="120"/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</row>
    <row r="577" ht="16.15" customHeight="1" spans="1:26">
      <c r="A577" s="120"/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</row>
    <row r="578" ht="16.15" customHeight="1" spans="1:26">
      <c r="A578" s="120"/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</row>
    <row r="579" ht="16.15" customHeight="1" spans="1:26">
      <c r="A579" s="120"/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</row>
    <row r="580" ht="16.15" customHeight="1" spans="1:26">
      <c r="A580" s="120"/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</row>
    <row r="581" ht="16.15" customHeight="1" spans="1:26">
      <c r="A581" s="120"/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</row>
    <row r="582" ht="16.15" customHeight="1" spans="1:26">
      <c r="A582" s="120"/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</row>
    <row r="583" ht="16.15" customHeight="1" spans="1:26">
      <c r="A583" s="120"/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</row>
    <row r="584" ht="16.15" customHeight="1" spans="1:26">
      <c r="A584" s="120"/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</row>
    <row r="585" ht="16.15" customHeight="1" spans="1:26">
      <c r="A585" s="120"/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</row>
    <row r="586" ht="16.15" customHeight="1" spans="1:26">
      <c r="A586" s="120"/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</row>
    <row r="587" ht="16.15" customHeight="1" spans="1:26">
      <c r="A587" s="120"/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</row>
    <row r="588" ht="16.15" customHeight="1" spans="1:26">
      <c r="A588" s="120"/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</row>
    <row r="589" ht="16.15" customHeight="1" spans="1:26">
      <c r="A589" s="120"/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</row>
    <row r="590" ht="16.15" customHeight="1" spans="1:26">
      <c r="A590" s="120"/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</row>
    <row r="591" ht="16.15" customHeight="1" spans="1:26">
      <c r="A591" s="120"/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</row>
    <row r="592" ht="16.15" customHeight="1" spans="1:26">
      <c r="A592" s="120"/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</row>
    <row r="593" ht="16.15" customHeight="1" spans="1:26">
      <c r="A593" s="120"/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</row>
    <row r="594" ht="16.15" customHeight="1" spans="1:26">
      <c r="A594" s="120"/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</row>
    <row r="595" ht="16.15" customHeight="1" spans="1:26">
      <c r="A595" s="120"/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</row>
    <row r="596" ht="16.15" customHeight="1" spans="1:26">
      <c r="A596" s="120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</row>
    <row r="597" ht="16.15" customHeight="1" spans="1:26">
      <c r="A597" s="120"/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</row>
    <row r="598" ht="16.15" customHeight="1" spans="1:26">
      <c r="A598" s="120"/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</row>
    <row r="599" ht="16.15" customHeight="1" spans="1:26">
      <c r="A599" s="120"/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</row>
    <row r="600" ht="16.15" customHeight="1" spans="1:26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</row>
    <row r="601" ht="16.15" customHeight="1" spans="1:26">
      <c r="A601" s="120"/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</row>
    <row r="602" ht="16.15" customHeight="1" spans="1:26">
      <c r="A602" s="120"/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</row>
    <row r="603" ht="16.15" customHeight="1" spans="1:26">
      <c r="A603" s="120"/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</row>
    <row r="604" ht="16.15" customHeight="1" spans="1:26">
      <c r="A604" s="120"/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</row>
    <row r="605" ht="16.15" customHeight="1" spans="1:26">
      <c r="A605" s="120"/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</row>
    <row r="606" ht="16.15" customHeight="1" spans="1:26">
      <c r="A606" s="120"/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</row>
    <row r="607" ht="16.15" customHeight="1" spans="1:26">
      <c r="A607" s="120"/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</row>
    <row r="608" ht="16.15" customHeight="1" spans="1:26">
      <c r="A608" s="120"/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</row>
    <row r="609" ht="16.15" customHeight="1" spans="1:26">
      <c r="A609" s="120"/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</row>
    <row r="610" ht="16.15" customHeight="1" spans="1:26">
      <c r="A610" s="120"/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</row>
    <row r="611" ht="16.15" customHeight="1" spans="1:26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</row>
    <row r="612" ht="16.15" customHeight="1" spans="1:26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</row>
    <row r="613" ht="16.15" customHeight="1" spans="1:26">
      <c r="A613" s="120"/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</row>
    <row r="614" ht="16.15" customHeight="1" spans="1:26">
      <c r="A614" s="120"/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</row>
    <row r="615" ht="16.15" customHeight="1" spans="1:26">
      <c r="A615" s="120"/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</row>
    <row r="616" ht="16.15" customHeight="1" spans="1:26">
      <c r="A616" s="120"/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</row>
    <row r="617" ht="16.15" customHeight="1" spans="1:26">
      <c r="A617" s="120"/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</row>
    <row r="618" ht="16.15" customHeight="1" spans="1:26">
      <c r="A618" s="120"/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</row>
    <row r="619" ht="16.15" customHeight="1" spans="1:26">
      <c r="A619" s="120"/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</row>
    <row r="620" ht="16.15" customHeight="1" spans="1:26">
      <c r="A620" s="120"/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</row>
    <row r="621" ht="16.15" customHeight="1" spans="1:26">
      <c r="A621" s="120"/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</row>
    <row r="622" ht="16.15" customHeight="1" spans="1:26">
      <c r="A622" s="120"/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</row>
    <row r="623" ht="16.15" customHeight="1" spans="1:26">
      <c r="A623" s="120"/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</row>
    <row r="624" ht="16.15" customHeight="1" spans="1:26">
      <c r="A624" s="120"/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</row>
    <row r="625" ht="16.15" customHeight="1" spans="1:26">
      <c r="A625" s="120"/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</row>
    <row r="626" ht="16.15" customHeight="1" spans="1:26">
      <c r="A626" s="120"/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</row>
    <row r="627" ht="16.15" customHeight="1" spans="1:26">
      <c r="A627" s="120"/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</row>
    <row r="628" ht="16.15" customHeight="1" spans="1:26">
      <c r="A628" s="120"/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</row>
    <row r="629" ht="16.15" customHeight="1" spans="1:26">
      <c r="A629" s="120"/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</row>
    <row r="630" ht="16.15" customHeight="1" spans="1:26">
      <c r="A630" s="120"/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</row>
    <row r="631" ht="16.15" customHeight="1" spans="1:26">
      <c r="A631" s="120"/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</row>
    <row r="632" ht="16.15" customHeight="1" spans="1:26">
      <c r="A632" s="120"/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</row>
    <row r="633" ht="16.15" customHeight="1" spans="1:26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</row>
    <row r="634" ht="16.15" customHeight="1" spans="1:26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</row>
    <row r="635" ht="16.15" customHeight="1" spans="1:26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</row>
    <row r="636" ht="16.15" customHeight="1" spans="1:26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</row>
    <row r="637" ht="16.15" customHeight="1" spans="1:26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</row>
    <row r="638" ht="16.15" customHeight="1" spans="1:26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</row>
    <row r="639" ht="16.15" customHeight="1" spans="1:26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</row>
    <row r="640" ht="16.15" customHeight="1" spans="1:26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</row>
    <row r="641" ht="16.15" customHeight="1" spans="1:26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</row>
    <row r="642" ht="16.15" customHeight="1" spans="1:26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</row>
    <row r="643" ht="16.15" customHeight="1" spans="1:26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</row>
    <row r="644" ht="16.15" customHeight="1" spans="1:26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</row>
    <row r="645" ht="16.15" customHeight="1" spans="1:26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</row>
    <row r="646" ht="16.15" customHeight="1" spans="1:26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</row>
    <row r="647" ht="16.15" customHeight="1" spans="1:26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</row>
    <row r="648" ht="16.15" customHeight="1" spans="1:26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</row>
    <row r="649" ht="16.15" customHeight="1" spans="1:26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</row>
    <row r="650" ht="16.15" customHeight="1" spans="1:26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</row>
    <row r="651" ht="16.15" customHeight="1" spans="1:26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</row>
    <row r="652" ht="16.15" customHeight="1" spans="1:26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</row>
    <row r="653" ht="16.15" customHeight="1" spans="1:26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</row>
    <row r="654" ht="16.15" customHeight="1" spans="1:26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</row>
    <row r="655" ht="16.15" customHeight="1" spans="1:26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</row>
    <row r="656" ht="16.15" customHeight="1" spans="1:26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</row>
    <row r="657" ht="16.15" customHeight="1" spans="1:26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</row>
    <row r="658" ht="16.15" customHeight="1" spans="1:26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</row>
    <row r="659" ht="16.15" customHeight="1" spans="1:26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</row>
    <row r="660" ht="16.15" customHeight="1" spans="1:26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</row>
    <row r="661" ht="16.15" customHeight="1" spans="1:26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</row>
    <row r="662" ht="16.15" customHeight="1" spans="1:26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</row>
    <row r="663" ht="16.15" customHeight="1" spans="1:26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</row>
    <row r="664" ht="16.15" customHeight="1" spans="1:26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</row>
    <row r="665" ht="16.15" customHeight="1" spans="1:26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</row>
    <row r="666" ht="16.15" customHeight="1" spans="1:26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</row>
    <row r="667" ht="16.15" customHeight="1" spans="1:26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</row>
    <row r="668" ht="16.15" customHeight="1" spans="1:26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</row>
    <row r="669" ht="16.15" customHeight="1" spans="1:26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</row>
    <row r="670" ht="16.15" customHeight="1" spans="1:26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</row>
    <row r="671" ht="16.15" customHeight="1" spans="1:26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</row>
    <row r="672" ht="16.15" customHeight="1" spans="1:26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</row>
    <row r="673" ht="16.15" customHeight="1" spans="1:26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</row>
    <row r="674" ht="16.15" customHeight="1" spans="1:26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</row>
    <row r="675" ht="16.15" customHeight="1" spans="1:26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</row>
    <row r="676" ht="16.15" customHeight="1" spans="1:26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</row>
    <row r="677" ht="16.15" customHeight="1" spans="1:26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</row>
    <row r="678" ht="16.15" customHeight="1" spans="1:26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</row>
    <row r="679" ht="16.15" customHeight="1" spans="1:26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</row>
    <row r="680" ht="16.15" customHeight="1" spans="1:26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</row>
    <row r="681" ht="16.15" customHeight="1" spans="1:26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</row>
    <row r="682" ht="16.15" customHeight="1" spans="1:26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</row>
    <row r="683" ht="16.15" customHeight="1" spans="1:26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</row>
    <row r="684" ht="16.15" customHeight="1" spans="1:26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</row>
    <row r="685" ht="16.15" customHeight="1" spans="1:26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</row>
    <row r="686" ht="16.15" customHeight="1" spans="1:26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</row>
    <row r="687" ht="16.15" customHeight="1" spans="1:26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</row>
    <row r="688" ht="16.15" customHeight="1" spans="1:26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</row>
    <row r="689" ht="16.15" customHeight="1" spans="1:26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</row>
    <row r="690" ht="16.15" customHeight="1" spans="1:26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</row>
    <row r="691" ht="16.15" customHeight="1" spans="1:26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</row>
    <row r="692" ht="16.15" customHeight="1" spans="1:26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</row>
    <row r="693" ht="16.15" customHeight="1" spans="1:26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</row>
    <row r="694" ht="16.15" customHeight="1" spans="1:26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</row>
    <row r="695" ht="16.15" customHeight="1" spans="1:26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</row>
    <row r="696" ht="16.15" customHeight="1" spans="1:26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</row>
    <row r="697" ht="16.15" customHeight="1" spans="1:26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</row>
    <row r="698" ht="16.15" customHeight="1" spans="1:26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</row>
    <row r="699" ht="16.15" customHeight="1" spans="1:26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</row>
    <row r="700" ht="16.15" customHeight="1" spans="1:26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</row>
    <row r="701" ht="16.15" customHeight="1" spans="1:26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</row>
    <row r="702" ht="16.15" customHeight="1" spans="1:26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</row>
    <row r="703" ht="16.15" customHeight="1" spans="1:26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</row>
    <row r="704" ht="16.15" customHeight="1" spans="1:26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</row>
    <row r="705" ht="16.15" customHeight="1" spans="1:26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</row>
    <row r="706" ht="16.15" customHeight="1" spans="1:26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</row>
    <row r="707" ht="16.15" customHeight="1" spans="1:26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</row>
    <row r="708" ht="16.15" customHeight="1" spans="1:26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</row>
    <row r="709" ht="16.15" customHeight="1" spans="1:26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</row>
    <row r="710" ht="16.15" customHeight="1" spans="1:26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</row>
    <row r="711" ht="16.15" customHeight="1" spans="1:26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</row>
    <row r="712" ht="16.15" customHeight="1" spans="1:26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</row>
    <row r="713" ht="16.15" customHeight="1" spans="1:26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</row>
    <row r="714" ht="16.15" customHeight="1" spans="1:26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</row>
    <row r="715" ht="16.15" customHeight="1" spans="1:26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</row>
    <row r="716" ht="16.15" customHeight="1" spans="1:26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</row>
    <row r="717" ht="16.15" customHeight="1" spans="1:26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</row>
    <row r="718" ht="16.15" customHeight="1" spans="1:26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</row>
    <row r="719" ht="16.15" customHeight="1" spans="1:26">
      <c r="A719" s="120"/>
      <c r="B719" s="120"/>
      <c r="C719" s="120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</row>
    <row r="720" ht="16.15" customHeight="1" spans="1:26">
      <c r="A720" s="120"/>
      <c r="B720" s="120"/>
      <c r="C720" s="120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</row>
    <row r="721" ht="16.15" customHeight="1" spans="1:26">
      <c r="A721" s="120"/>
      <c r="B721" s="120"/>
      <c r="C721" s="120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</row>
    <row r="722" ht="16.15" customHeight="1" spans="1:26">
      <c r="A722" s="120"/>
      <c r="B722" s="120"/>
      <c r="C722" s="120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</row>
    <row r="723" ht="16.15" customHeight="1" spans="1:26">
      <c r="A723" s="120"/>
      <c r="B723" s="120"/>
      <c r="C723" s="120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</row>
    <row r="724" ht="16.15" customHeight="1" spans="1:26">
      <c r="A724" s="120"/>
      <c r="B724" s="120"/>
      <c r="C724" s="120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</row>
    <row r="725" ht="16.15" customHeight="1" spans="1:26">
      <c r="A725" s="120"/>
      <c r="B725" s="120"/>
      <c r="C725" s="120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</row>
    <row r="726" ht="16.15" customHeight="1" spans="1:26">
      <c r="A726" s="120"/>
      <c r="B726" s="120"/>
      <c r="C726" s="120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</row>
    <row r="727" ht="16.15" customHeight="1" spans="1:26">
      <c r="A727" s="120"/>
      <c r="B727" s="120"/>
      <c r="C727" s="120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</row>
    <row r="728" ht="16.15" customHeight="1" spans="1:26">
      <c r="A728" s="120"/>
      <c r="B728" s="120"/>
      <c r="C728" s="120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</row>
    <row r="729" ht="16.15" customHeight="1" spans="1:26">
      <c r="A729" s="120"/>
      <c r="B729" s="120"/>
      <c r="C729" s="120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</row>
    <row r="730" ht="16.15" customHeight="1" spans="1:26">
      <c r="A730" s="120"/>
      <c r="B730" s="120"/>
      <c r="C730" s="120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</row>
    <row r="731" ht="16.15" customHeight="1" spans="1:26">
      <c r="A731" s="120"/>
      <c r="B731" s="120"/>
      <c r="C731" s="120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</row>
    <row r="732" ht="16.15" customHeight="1" spans="1:26">
      <c r="A732" s="120"/>
      <c r="B732" s="120"/>
      <c r="C732" s="120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</row>
    <row r="733" ht="16.15" customHeight="1" spans="1:26">
      <c r="A733" s="120"/>
      <c r="B733" s="120"/>
      <c r="C733" s="120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</row>
    <row r="734" ht="16.15" customHeight="1" spans="1:26">
      <c r="A734" s="120"/>
      <c r="B734" s="120"/>
      <c r="C734" s="120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</row>
    <row r="735" ht="16.15" customHeight="1" spans="1:26">
      <c r="A735" s="120"/>
      <c r="B735" s="120"/>
      <c r="C735" s="120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</row>
    <row r="736" ht="16.15" customHeight="1" spans="1:26">
      <c r="A736" s="120"/>
      <c r="B736" s="120"/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</row>
    <row r="737" ht="16.15" customHeight="1" spans="1:26">
      <c r="A737" s="120"/>
      <c r="B737" s="120"/>
      <c r="C737" s="120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</row>
    <row r="738" ht="16.15" customHeight="1" spans="1:26">
      <c r="A738" s="120"/>
      <c r="B738" s="120"/>
      <c r="C738" s="120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</row>
    <row r="739" ht="16.15" customHeight="1" spans="1:26">
      <c r="A739" s="120"/>
      <c r="B739" s="120"/>
      <c r="C739" s="120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</row>
    <row r="740" ht="16.15" customHeight="1" spans="1:26">
      <c r="A740" s="120"/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</row>
    <row r="741" ht="16.15" customHeight="1" spans="1:26">
      <c r="A741" s="120"/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</row>
    <row r="742" ht="16.15" customHeight="1" spans="1:26">
      <c r="A742" s="120"/>
      <c r="B742" s="120"/>
      <c r="C742" s="120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</row>
    <row r="743" ht="16.15" customHeight="1" spans="1:26">
      <c r="A743" s="120"/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</row>
    <row r="744" ht="16.15" customHeight="1" spans="1:26">
      <c r="A744" s="120"/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</row>
    <row r="745" ht="16.15" customHeight="1" spans="1:26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</row>
    <row r="746" ht="16.15" customHeight="1" spans="1:26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</row>
    <row r="747" ht="16.15" customHeight="1" spans="1:26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</row>
    <row r="748" ht="16.15" customHeight="1" spans="1:26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</row>
    <row r="749" ht="16.15" customHeight="1" spans="1:26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</row>
    <row r="750" ht="16.15" customHeight="1" spans="1:26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</row>
    <row r="751" ht="16.15" customHeight="1" spans="1:26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</row>
    <row r="752" ht="16.15" customHeight="1" spans="1:26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</row>
    <row r="753" ht="16.15" customHeight="1" spans="1:26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</row>
    <row r="754" ht="16.15" customHeight="1" spans="1:26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</row>
    <row r="755" ht="16.15" customHeight="1" spans="1:26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</row>
    <row r="756" ht="16.15" customHeight="1" spans="1:26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</row>
    <row r="757" ht="16.15" customHeight="1" spans="1:26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</row>
    <row r="758" ht="16.15" customHeight="1" spans="1:26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</row>
    <row r="759" ht="16.15" customHeight="1" spans="1:26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</row>
    <row r="760" ht="16.15" customHeight="1" spans="1:26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</row>
    <row r="761" ht="16.15" customHeight="1" spans="1:26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</row>
    <row r="762" ht="16.15" customHeight="1" spans="1:26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</row>
    <row r="763" ht="16.15" customHeight="1" spans="1:26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</row>
    <row r="764" ht="16.15" customHeight="1" spans="1:26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</row>
    <row r="765" ht="16.15" customHeight="1" spans="1:26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</row>
    <row r="766" ht="16.15" customHeight="1" spans="1:26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</row>
    <row r="767" ht="16.15" customHeight="1" spans="1:26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</row>
    <row r="768" ht="16.15" customHeight="1" spans="1:26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</row>
    <row r="769" ht="16.15" customHeight="1" spans="1:26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</row>
    <row r="770" ht="16.15" customHeight="1" spans="1:26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</row>
    <row r="771" ht="16.15" customHeight="1" spans="1:26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</row>
    <row r="772" ht="16.15" customHeight="1" spans="1:26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</row>
    <row r="773" ht="16.15" customHeight="1" spans="1:26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</row>
    <row r="774" ht="16.15" customHeight="1" spans="1:26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</row>
    <row r="775" ht="16.15" customHeight="1" spans="1:26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</row>
    <row r="776" ht="16.15" customHeight="1" spans="1:26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</row>
    <row r="777" ht="16.15" customHeight="1" spans="1:26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</row>
    <row r="778" ht="16.15" customHeight="1" spans="1:26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</row>
    <row r="779" ht="16.15" customHeight="1" spans="1:26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</row>
    <row r="780" ht="16.15" customHeight="1" spans="1:26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</row>
    <row r="781" ht="16.15" customHeight="1" spans="1:26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</row>
    <row r="782" ht="16.15" customHeight="1" spans="1:26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</row>
    <row r="783" ht="16.15" customHeight="1" spans="1:26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</row>
    <row r="784" ht="16.15" customHeight="1" spans="1:26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</row>
    <row r="785" ht="16.15" customHeight="1" spans="1:26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</row>
    <row r="786" ht="16.15" customHeight="1" spans="1:26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</row>
    <row r="787" ht="16.15" customHeight="1" spans="1:26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</row>
    <row r="788" ht="16.15" customHeight="1" spans="1:26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</row>
    <row r="789" ht="16.15" customHeight="1" spans="1:26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</row>
    <row r="790" ht="16.15" customHeight="1" spans="1:26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</row>
    <row r="791" ht="16.15" customHeight="1" spans="1:26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</row>
    <row r="792" ht="16.15" customHeight="1" spans="1:26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</row>
    <row r="793" ht="16.15" customHeight="1" spans="1:26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</row>
    <row r="794" ht="16.15" customHeight="1" spans="1:26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</row>
    <row r="795" ht="16.15" customHeight="1" spans="1:26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</row>
    <row r="796" ht="16.15" customHeight="1" spans="1:26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</row>
    <row r="797" ht="16.15" customHeight="1" spans="1:26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</row>
    <row r="798" ht="16.15" customHeight="1" spans="1:26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</row>
    <row r="799" ht="16.15" customHeight="1" spans="1:26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</row>
    <row r="800" ht="16.15" customHeight="1" spans="1:26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</row>
    <row r="801" ht="16.15" customHeight="1" spans="1:26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</row>
    <row r="802" ht="16.15" customHeight="1" spans="1:26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</row>
    <row r="803" ht="16.15" customHeight="1" spans="1:26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</row>
    <row r="804" ht="16.15" customHeight="1" spans="1:26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</row>
    <row r="805" ht="16.15" customHeight="1" spans="1:26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</row>
    <row r="806" ht="16.15" customHeight="1" spans="1:26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</row>
    <row r="807" ht="16.15" customHeight="1" spans="1:26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</row>
    <row r="808" ht="16.15" customHeight="1" spans="1:26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</row>
    <row r="809" ht="16.15" customHeight="1" spans="1:26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</row>
    <row r="810" ht="16.15" customHeight="1" spans="1:26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</row>
    <row r="811" ht="16.15" customHeight="1" spans="1:26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</row>
    <row r="812" ht="16.15" customHeight="1" spans="1:26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</row>
    <row r="813" ht="16.15" customHeight="1" spans="1:26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</row>
    <row r="814" ht="16.15" customHeight="1" spans="1:26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</row>
    <row r="815" ht="16.15" customHeight="1" spans="1:26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</row>
    <row r="816" ht="16.15" customHeight="1" spans="1:26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</row>
    <row r="817" ht="16.15" customHeight="1" spans="1:26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</row>
    <row r="818" ht="16.15" customHeight="1" spans="1:26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</row>
    <row r="819" ht="16.15" customHeight="1" spans="1:26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</row>
    <row r="820" ht="16.15" customHeight="1" spans="1:26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</row>
    <row r="821" ht="16.15" customHeight="1" spans="1:26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</row>
    <row r="822" ht="16.15" customHeight="1" spans="1:26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</row>
    <row r="823" ht="16.15" customHeight="1" spans="1:26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</row>
    <row r="824" ht="16.15" customHeight="1" spans="1:26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</row>
    <row r="825" ht="16.15" customHeight="1" spans="1:26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</row>
    <row r="826" ht="16.15" customHeight="1" spans="1:26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</row>
    <row r="827" ht="16.15" customHeight="1" spans="1:26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</row>
    <row r="828" ht="16.15" customHeight="1" spans="1:26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</row>
    <row r="829" ht="16.15" customHeight="1" spans="1:26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</row>
    <row r="830" ht="16.15" customHeight="1" spans="1:26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</row>
    <row r="831" ht="16.15" customHeight="1" spans="1:26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</row>
    <row r="832" ht="16.15" customHeight="1" spans="1:26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</row>
    <row r="833" ht="16.15" customHeight="1" spans="1:26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</row>
    <row r="834" ht="16.15" customHeight="1" spans="1:26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</row>
    <row r="835" ht="16.15" customHeight="1" spans="1:26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</row>
    <row r="836" ht="16.15" customHeight="1" spans="1:26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</row>
    <row r="837" ht="16.15" customHeight="1" spans="1:26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</row>
    <row r="838" ht="16.15" customHeight="1" spans="1:26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</row>
    <row r="839" ht="16.15" customHeight="1" spans="1:26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</row>
    <row r="840" ht="16.15" customHeight="1" spans="1:26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</row>
    <row r="841" ht="16.15" customHeight="1" spans="1:26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  <c r="Z841" s="120"/>
    </row>
    <row r="842" ht="16.15" customHeight="1" spans="1:26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  <c r="Z842" s="120"/>
    </row>
    <row r="843" ht="16.15" customHeight="1" spans="1:26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  <c r="Z843" s="120"/>
    </row>
    <row r="844" ht="16.15" customHeight="1" spans="1:26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  <c r="Z844" s="120"/>
    </row>
    <row r="845" ht="16.15" customHeight="1" spans="1:26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  <c r="Z845" s="120"/>
    </row>
    <row r="846" ht="16.15" customHeight="1" spans="1:26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  <c r="Z846" s="120"/>
    </row>
    <row r="847" ht="16.15" customHeight="1" spans="1:26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  <c r="Z847" s="120"/>
    </row>
    <row r="848" ht="16.15" customHeight="1" spans="1:26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  <c r="Z848" s="120"/>
    </row>
    <row r="849" ht="16.15" customHeight="1" spans="1:26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  <c r="Z849" s="120"/>
    </row>
    <row r="850" ht="16.15" customHeight="1" spans="1:26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  <c r="Z850" s="120"/>
    </row>
    <row r="851" ht="16.15" customHeight="1" spans="1:26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  <c r="Z851" s="120"/>
    </row>
    <row r="852" ht="16.15" customHeight="1" spans="1:26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  <c r="Z852" s="120"/>
    </row>
    <row r="853" ht="16.15" customHeight="1" spans="1:26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  <c r="Z853" s="120"/>
    </row>
    <row r="854" ht="16.15" customHeight="1" spans="1:26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  <c r="Z854" s="120"/>
    </row>
    <row r="855" ht="16.15" customHeight="1" spans="1:26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  <c r="Z855" s="120"/>
    </row>
    <row r="856" ht="16.15" customHeight="1" spans="1:26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  <c r="Z856" s="120"/>
    </row>
    <row r="857" ht="16.15" customHeight="1" spans="1:26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  <c r="Z857" s="120"/>
    </row>
    <row r="858" ht="16.15" customHeight="1" spans="1:26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  <c r="Z858" s="120"/>
    </row>
    <row r="859" ht="16.15" customHeight="1" spans="1:26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  <c r="Z859" s="120"/>
    </row>
    <row r="860" ht="16.15" customHeight="1" spans="1:26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  <c r="Z860" s="120"/>
    </row>
    <row r="861" ht="16.15" customHeight="1" spans="1:26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  <c r="Z861" s="120"/>
    </row>
    <row r="862" ht="16.15" customHeight="1" spans="1:26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  <c r="Z862" s="120"/>
    </row>
    <row r="863" ht="16.15" customHeight="1" spans="1:26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  <c r="Z863" s="120"/>
    </row>
    <row r="864" ht="16.15" customHeight="1" spans="1:26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  <c r="Z864" s="120"/>
    </row>
    <row r="865" ht="16.15" customHeight="1" spans="1:26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  <c r="Z865" s="120"/>
    </row>
    <row r="866" ht="16.15" customHeight="1" spans="1:26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  <c r="Z866" s="120"/>
    </row>
    <row r="867" ht="16.15" customHeight="1" spans="1:26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  <c r="Z867" s="120"/>
    </row>
    <row r="868" ht="16.15" customHeight="1" spans="1:26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  <c r="Z868" s="120"/>
    </row>
    <row r="869" ht="16.15" customHeight="1" spans="1:26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  <c r="Z869" s="120"/>
    </row>
    <row r="870" ht="16.15" customHeight="1" spans="1:26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  <c r="Z870" s="120"/>
    </row>
    <row r="871" ht="16.15" customHeight="1" spans="1:26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  <c r="Z871" s="120"/>
    </row>
    <row r="872" ht="16.15" customHeight="1" spans="1:26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  <c r="Z872" s="120"/>
    </row>
    <row r="873" ht="16.15" customHeight="1" spans="1:26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  <c r="Z873" s="120"/>
    </row>
    <row r="874" ht="16.15" customHeight="1" spans="1:26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  <c r="Z874" s="120"/>
    </row>
    <row r="875" ht="16.15" customHeight="1" spans="1:26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  <c r="Z875" s="120"/>
    </row>
    <row r="876" ht="16.15" customHeight="1" spans="1:26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  <c r="Z876" s="120"/>
    </row>
    <row r="877" ht="16.15" customHeight="1" spans="1:26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  <c r="Z877" s="120"/>
    </row>
    <row r="878" ht="16.15" customHeight="1" spans="1:26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  <c r="Z878" s="120"/>
    </row>
    <row r="879" ht="16.15" customHeight="1" spans="1:26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  <c r="Z879" s="120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rintOptions horizontalCentered="1" gridLines="1"/>
  <pageMargins left="0.25" right="0.25" top="0.75" bottom="0.75" header="0" footer="0"/>
  <pageSetup paperSize="9" scale="92" pageOrder="overThenDown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0"/>
  <sheetViews>
    <sheetView tabSelected="1" view="pageBreakPreview" zoomScaleNormal="100" workbookViewId="0">
      <selection activeCell="L15" sqref="L15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26.1703703703704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56</v>
      </c>
      <c r="F1" s="6"/>
      <c r="G1" s="7"/>
      <c r="H1" s="3"/>
      <c r="I1" s="3"/>
      <c r="J1" s="4"/>
      <c r="K1" s="54"/>
      <c r="L1" s="54"/>
      <c r="M1" s="54"/>
      <c r="N1" s="54"/>
      <c r="O1" s="54"/>
      <c r="P1" s="54"/>
      <c r="Q1" s="54"/>
      <c r="R1" s="54"/>
      <c r="S1" s="54"/>
      <c r="T1" s="53"/>
      <c r="U1" s="53"/>
      <c r="V1" s="53"/>
      <c r="W1" s="53"/>
      <c r="X1" s="53"/>
      <c r="Y1" s="53"/>
      <c r="Z1" s="53"/>
      <c r="AA1" s="53"/>
    </row>
    <row r="2" s="1" customFormat="1" ht="15.95" customHeight="1" spans="1:27">
      <c r="A2" s="8" t="s">
        <v>1</v>
      </c>
      <c r="B2" s="9"/>
      <c r="C2" s="10" t="s">
        <v>57</v>
      </c>
      <c r="D2" s="11" t="s">
        <v>3</v>
      </c>
      <c r="E2" s="12" t="s">
        <v>4</v>
      </c>
      <c r="F2" s="13"/>
      <c r="G2" s="14"/>
      <c r="H2" s="15"/>
      <c r="I2" s="55"/>
      <c r="J2" s="56"/>
      <c r="K2" s="57"/>
      <c r="L2" s="57"/>
      <c r="M2" s="57"/>
      <c r="N2" s="57"/>
      <c r="O2" s="57"/>
      <c r="P2" s="57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58"/>
      <c r="J3" s="59"/>
      <c r="K3" s="57"/>
      <c r="L3" s="57"/>
      <c r="M3" s="57"/>
      <c r="N3" s="57"/>
      <c r="O3" s="57"/>
      <c r="P3" s="57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58"/>
      <c r="J4" s="59"/>
      <c r="K4" s="57"/>
      <c r="L4" s="57"/>
      <c r="M4" s="57"/>
      <c r="N4" s="57"/>
      <c r="O4" s="57"/>
      <c r="P4" s="57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58"/>
      <c r="J5" s="59"/>
      <c r="K5" s="57"/>
      <c r="L5" s="57"/>
      <c r="M5" s="57"/>
      <c r="N5" s="57"/>
      <c r="O5" s="57"/>
      <c r="P5" s="57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="1" customFormat="1" ht="15.95" customHeight="1" spans="1:27">
      <c r="A6" s="16" t="s">
        <v>13</v>
      </c>
      <c r="B6" s="17"/>
      <c r="C6" s="24" t="s">
        <v>58</v>
      </c>
      <c r="D6" s="19" t="s">
        <v>15</v>
      </c>
      <c r="E6" s="12" t="s">
        <v>59</v>
      </c>
      <c r="F6" s="13"/>
      <c r="G6" s="25"/>
      <c r="H6" s="26"/>
      <c r="I6" s="60"/>
      <c r="J6" s="61"/>
      <c r="K6" s="57"/>
      <c r="L6" s="57"/>
      <c r="M6" s="57"/>
      <c r="N6" s="57"/>
      <c r="O6" s="57"/>
      <c r="P6" s="62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60</v>
      </c>
      <c r="H7" s="32" t="s">
        <v>59</v>
      </c>
      <c r="I7" s="63" t="s">
        <v>61</v>
      </c>
      <c r="J7" s="64" t="s">
        <v>62</v>
      </c>
      <c r="K7" s="65"/>
      <c r="L7" s="66"/>
      <c r="M7" s="65"/>
      <c r="N7" s="65"/>
      <c r="O7" s="65"/>
      <c r="P7" s="66"/>
      <c r="Q7" s="65"/>
      <c r="R7" s="65"/>
      <c r="S7" s="66"/>
      <c r="T7" s="67"/>
      <c r="U7" s="53"/>
      <c r="V7" s="53"/>
      <c r="W7" s="53"/>
      <c r="X7" s="53"/>
      <c r="Y7" s="53"/>
      <c r="Z7" s="53"/>
      <c r="AA7" s="53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7"/>
      <c r="L8" s="67"/>
      <c r="M8" s="67"/>
      <c r="N8" s="68"/>
      <c r="O8" s="67"/>
      <c r="P8" s="67"/>
      <c r="Q8" s="67"/>
      <c r="R8" s="68"/>
      <c r="S8" s="67"/>
      <c r="T8" s="67"/>
      <c r="U8" s="53"/>
      <c r="V8" s="53"/>
      <c r="W8" s="53"/>
      <c r="X8" s="53"/>
      <c r="Y8" s="53"/>
      <c r="Z8" s="53"/>
      <c r="AA8" s="53"/>
    </row>
    <row r="9" s="1" customFormat="1" ht="20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72">
        <f>SUM(H9-0.125)</f>
        <v>9</v>
      </c>
      <c r="H9" s="73">
        <v>9.125</v>
      </c>
      <c r="I9" s="72">
        <f>SUM(H9+0.125)</f>
        <v>9.25</v>
      </c>
      <c r="J9" s="72">
        <f>SUM(I9+0.125)</f>
        <v>9.375</v>
      </c>
      <c r="K9" s="69"/>
      <c r="L9" s="69"/>
      <c r="M9" s="70"/>
      <c r="N9" s="69"/>
      <c r="O9" s="69"/>
      <c r="P9" s="69"/>
      <c r="Q9" s="70"/>
      <c r="R9" s="69"/>
      <c r="S9" s="69"/>
      <c r="T9" s="71"/>
      <c r="U9" s="53"/>
      <c r="V9" s="53"/>
      <c r="W9" s="53"/>
      <c r="X9" s="53"/>
      <c r="Y9" s="53"/>
      <c r="Z9" s="53"/>
      <c r="AA9" s="53"/>
    </row>
    <row r="10" s="1" customFormat="1" ht="20" customHeight="1" spans="1:27">
      <c r="A10" s="44"/>
      <c r="B10" s="39" t="s">
        <v>28</v>
      </c>
      <c r="C10" s="40"/>
      <c r="D10" s="40"/>
      <c r="E10" s="41" t="s">
        <v>29</v>
      </c>
      <c r="F10" s="45">
        <v>44928</v>
      </c>
      <c r="G10" s="72">
        <f>SUM(H10-0.25)</f>
        <v>44.25</v>
      </c>
      <c r="H10" s="73">
        <v>44.5</v>
      </c>
      <c r="I10" s="72">
        <f>SUM(H10+0.25)</f>
        <v>44.75</v>
      </c>
      <c r="J10" s="72">
        <f>SUM(I10+0.25)</f>
        <v>45</v>
      </c>
      <c r="K10" s="69"/>
      <c r="L10" s="69"/>
      <c r="M10" s="70"/>
      <c r="N10" s="69"/>
      <c r="O10" s="69"/>
      <c r="P10" s="69"/>
      <c r="Q10" s="70"/>
      <c r="R10" s="69"/>
      <c r="S10" s="69"/>
      <c r="T10" s="71"/>
      <c r="U10" s="53"/>
      <c r="V10" s="53"/>
      <c r="W10" s="53"/>
      <c r="X10" s="53"/>
      <c r="Y10" s="53"/>
      <c r="Z10" s="53"/>
      <c r="AA10" s="53"/>
    </row>
    <row r="11" s="1" customFormat="1" ht="20" customHeight="1" spans="1:27">
      <c r="A11" s="44"/>
      <c r="B11" s="39" t="s">
        <v>30</v>
      </c>
      <c r="C11" s="40"/>
      <c r="D11" s="40"/>
      <c r="E11" s="41" t="s">
        <v>31</v>
      </c>
      <c r="F11" s="46">
        <v>44928</v>
      </c>
      <c r="G11" s="72">
        <f>SUM(H11-2)</f>
        <v>43</v>
      </c>
      <c r="H11" s="73">
        <v>45</v>
      </c>
      <c r="I11" s="74">
        <f t="shared" ref="I11:I17" si="0">SUM(H11+2.5)</f>
        <v>47.5</v>
      </c>
      <c r="J11" s="74">
        <f t="shared" ref="J11:J17" si="1">SUM(I11+2.5)</f>
        <v>50</v>
      </c>
      <c r="K11" s="69"/>
      <c r="L11" s="69"/>
      <c r="M11" s="70"/>
      <c r="N11" s="69"/>
      <c r="O11" s="69"/>
      <c r="P11" s="69"/>
      <c r="Q11" s="70"/>
      <c r="R11" s="69"/>
      <c r="S11" s="69"/>
      <c r="T11" s="71"/>
      <c r="U11" s="53"/>
      <c r="V11" s="53"/>
      <c r="W11" s="53"/>
      <c r="X11" s="53"/>
      <c r="Y11" s="53"/>
      <c r="Z11" s="53"/>
      <c r="AA11" s="53"/>
    </row>
    <row r="12" s="1" customFormat="1" ht="20" customHeight="1" spans="1:27">
      <c r="A12" s="47"/>
      <c r="B12" s="39" t="s">
        <v>32</v>
      </c>
      <c r="C12" s="40"/>
      <c r="D12" s="40"/>
      <c r="E12" s="41" t="s">
        <v>33</v>
      </c>
      <c r="F12" s="46">
        <v>44928</v>
      </c>
      <c r="G12" s="72">
        <f>SUM(H12-2)</f>
        <v>42.5</v>
      </c>
      <c r="H12" s="73">
        <v>44.5</v>
      </c>
      <c r="I12" s="74">
        <f t="shared" si="0"/>
        <v>47</v>
      </c>
      <c r="J12" s="74">
        <f t="shared" si="1"/>
        <v>49.5</v>
      </c>
      <c r="K12" s="69"/>
      <c r="L12" s="69"/>
      <c r="M12" s="70"/>
      <c r="N12" s="69"/>
      <c r="O12" s="69"/>
      <c r="P12" s="69"/>
      <c r="Q12" s="70"/>
      <c r="R12" s="69"/>
      <c r="S12" s="69"/>
      <c r="T12" s="71"/>
      <c r="U12" s="53"/>
      <c r="V12" s="53"/>
      <c r="W12" s="53"/>
      <c r="X12" s="53"/>
      <c r="Y12" s="53"/>
      <c r="Z12" s="53"/>
      <c r="AA12" s="53"/>
    </row>
    <row r="13" s="1" customFormat="1" ht="20" customHeight="1" spans="1:27">
      <c r="A13" s="47"/>
      <c r="B13" s="39" t="s">
        <v>34</v>
      </c>
      <c r="C13" s="40"/>
      <c r="D13" s="40"/>
      <c r="E13" s="41" t="s">
        <v>35</v>
      </c>
      <c r="F13" s="46">
        <v>44928</v>
      </c>
      <c r="G13" s="72">
        <f>SUM(H13-2)</f>
        <v>38.5</v>
      </c>
      <c r="H13" s="73">
        <v>40.5</v>
      </c>
      <c r="I13" s="74">
        <f t="shared" si="0"/>
        <v>43</v>
      </c>
      <c r="J13" s="74">
        <f t="shared" si="1"/>
        <v>45.5</v>
      </c>
      <c r="K13" s="69"/>
      <c r="L13" s="69"/>
      <c r="M13" s="70"/>
      <c r="N13" s="69"/>
      <c r="O13" s="69"/>
      <c r="P13" s="69"/>
      <c r="Q13" s="70"/>
      <c r="R13" s="69"/>
      <c r="S13" s="69"/>
      <c r="T13" s="71"/>
      <c r="U13" s="53"/>
      <c r="V13" s="53"/>
      <c r="W13" s="53"/>
      <c r="X13" s="53"/>
      <c r="Y13" s="53"/>
      <c r="Z13" s="53"/>
      <c r="AA13" s="53"/>
    </row>
    <row r="14" s="1" customFormat="1" ht="20" customHeight="1" spans="1:27">
      <c r="A14" s="47"/>
      <c r="B14" s="48" t="s">
        <v>63</v>
      </c>
      <c r="C14" s="49"/>
      <c r="D14" s="49"/>
      <c r="E14" s="41" t="s">
        <v>37</v>
      </c>
      <c r="F14" s="46">
        <v>44928</v>
      </c>
      <c r="G14" s="72">
        <f>SUM(H14-2)</f>
        <v>49.5</v>
      </c>
      <c r="H14" s="73">
        <v>51.5</v>
      </c>
      <c r="I14" s="74">
        <f t="shared" si="0"/>
        <v>54</v>
      </c>
      <c r="J14" s="74">
        <f t="shared" si="1"/>
        <v>56.5</v>
      </c>
      <c r="K14" s="69"/>
      <c r="L14" s="69"/>
      <c r="M14" s="70"/>
      <c r="N14" s="69"/>
      <c r="O14" s="69"/>
      <c r="P14" s="69"/>
      <c r="Q14" s="70"/>
      <c r="R14" s="69"/>
      <c r="S14" s="69"/>
      <c r="T14" s="71"/>
      <c r="U14" s="53"/>
      <c r="V14" s="53"/>
      <c r="W14" s="53"/>
      <c r="X14" s="53"/>
      <c r="Y14" s="53"/>
      <c r="Z14" s="53"/>
      <c r="AA14" s="53"/>
    </row>
    <row r="15" s="1" customFormat="1" ht="20" customHeight="1" spans="1:27">
      <c r="A15" s="47"/>
      <c r="B15" s="48" t="s">
        <v>64</v>
      </c>
      <c r="C15" s="49"/>
      <c r="D15" s="49"/>
      <c r="E15" s="41" t="s">
        <v>39</v>
      </c>
      <c r="F15" s="46">
        <v>44928</v>
      </c>
      <c r="G15" s="72">
        <f>SUM(H15-2)</f>
        <v>56</v>
      </c>
      <c r="H15" s="73">
        <v>58</v>
      </c>
      <c r="I15" s="74">
        <f t="shared" si="0"/>
        <v>60.5</v>
      </c>
      <c r="J15" s="74">
        <f t="shared" si="1"/>
        <v>63</v>
      </c>
      <c r="K15" s="69"/>
      <c r="L15" s="69"/>
      <c r="M15" s="70"/>
      <c r="N15" s="69"/>
      <c r="O15" s="69"/>
      <c r="P15" s="69"/>
      <c r="Q15" s="70"/>
      <c r="R15" s="69"/>
      <c r="S15" s="69"/>
      <c r="T15" s="71"/>
      <c r="U15" s="53"/>
      <c r="V15" s="53"/>
      <c r="W15" s="53"/>
      <c r="X15" s="53"/>
      <c r="Y15" s="53"/>
      <c r="Z15" s="53"/>
      <c r="AA15" s="53"/>
    </row>
    <row r="16" s="1" customFormat="1" ht="20" customHeight="1" spans="1:27">
      <c r="A16" s="47"/>
      <c r="B16" s="39" t="s">
        <v>65</v>
      </c>
      <c r="C16" s="40"/>
      <c r="D16" s="40"/>
      <c r="E16" s="41" t="s">
        <v>41</v>
      </c>
      <c r="F16" s="46">
        <v>44928</v>
      </c>
      <c r="G16" s="72">
        <f>SUM(H16-2)</f>
        <v>68</v>
      </c>
      <c r="H16" s="73">
        <v>70</v>
      </c>
      <c r="I16" s="74">
        <f t="shared" si="0"/>
        <v>72.5</v>
      </c>
      <c r="J16" s="74">
        <f t="shared" si="1"/>
        <v>75</v>
      </c>
      <c r="K16" s="69"/>
      <c r="L16" s="69"/>
      <c r="M16" s="70"/>
      <c r="N16" s="69"/>
      <c r="O16" s="69"/>
      <c r="P16" s="69"/>
      <c r="Q16" s="70"/>
      <c r="R16" s="69"/>
      <c r="S16" s="69"/>
      <c r="T16" s="71"/>
      <c r="U16" s="53"/>
      <c r="V16" s="53"/>
      <c r="W16" s="53"/>
      <c r="X16" s="53"/>
      <c r="Y16" s="53"/>
      <c r="Z16" s="53"/>
      <c r="AA16" s="53"/>
    </row>
    <row r="17" s="1" customFormat="1" ht="20" customHeight="1" spans="1:27">
      <c r="A17" s="47"/>
      <c r="B17" s="48" t="s">
        <v>66</v>
      </c>
      <c r="C17" s="49"/>
      <c r="D17" s="49"/>
      <c r="E17" s="41" t="s">
        <v>43</v>
      </c>
      <c r="F17" s="46">
        <v>44928</v>
      </c>
      <c r="G17" s="72">
        <f>SUM(H17-2)</f>
        <v>62.5</v>
      </c>
      <c r="H17" s="73">
        <v>64.5</v>
      </c>
      <c r="I17" s="74">
        <f t="shared" si="0"/>
        <v>67</v>
      </c>
      <c r="J17" s="74">
        <f t="shared" si="1"/>
        <v>69.5</v>
      </c>
      <c r="K17" s="69"/>
      <c r="L17" s="69"/>
      <c r="M17" s="70"/>
      <c r="N17" s="69"/>
      <c r="O17" s="69"/>
      <c r="P17" s="69"/>
      <c r="Q17" s="70"/>
      <c r="R17" s="69"/>
      <c r="S17" s="69"/>
      <c r="T17" s="71"/>
      <c r="U17" s="53"/>
      <c r="V17" s="53"/>
      <c r="W17" s="53"/>
      <c r="X17" s="53"/>
      <c r="Y17" s="53"/>
      <c r="Z17" s="53"/>
      <c r="AA17" s="53"/>
    </row>
    <row r="18" s="1" customFormat="1" ht="20" customHeight="1" spans="1:27">
      <c r="A18" s="47"/>
      <c r="B18" s="48" t="s">
        <v>44</v>
      </c>
      <c r="C18" s="49"/>
      <c r="D18" s="49"/>
      <c r="E18" s="41" t="s">
        <v>45</v>
      </c>
      <c r="F18" s="50">
        <v>0.25</v>
      </c>
      <c r="G18" s="72">
        <f>SUM(H18-0)</f>
        <v>31</v>
      </c>
      <c r="H18" s="73">
        <v>31</v>
      </c>
      <c r="I18" s="75">
        <f>SUM(H18+0)</f>
        <v>31</v>
      </c>
      <c r="J18" s="75">
        <f t="shared" ref="J18:J21" si="2">SUM(I18+0)</f>
        <v>31</v>
      </c>
      <c r="K18" s="69"/>
      <c r="L18" s="69"/>
      <c r="M18" s="70"/>
      <c r="N18" s="69"/>
      <c r="O18" s="69"/>
      <c r="P18" s="69"/>
      <c r="Q18" s="70"/>
      <c r="R18" s="69"/>
      <c r="S18" s="69"/>
      <c r="T18" s="71"/>
      <c r="U18" s="53"/>
      <c r="V18" s="53"/>
      <c r="W18" s="53"/>
      <c r="X18" s="53"/>
      <c r="Y18" s="53"/>
      <c r="Z18" s="53"/>
      <c r="AA18" s="53"/>
    </row>
    <row r="19" s="1" customFormat="1" ht="20" customHeight="1" spans="1:27">
      <c r="A19" s="47"/>
      <c r="B19" s="48" t="s">
        <v>67</v>
      </c>
      <c r="C19" s="49"/>
      <c r="D19" s="49"/>
      <c r="E19" s="41" t="s">
        <v>47</v>
      </c>
      <c r="F19" s="51">
        <v>44930</v>
      </c>
      <c r="G19" s="72">
        <f>SUM(H19-0)</f>
        <v>2.5</v>
      </c>
      <c r="H19" s="73">
        <v>2.5</v>
      </c>
      <c r="I19" s="75">
        <f>SUM(H19+0)</f>
        <v>2.5</v>
      </c>
      <c r="J19" s="75">
        <f t="shared" si="2"/>
        <v>2.5</v>
      </c>
      <c r="K19" s="69"/>
      <c r="L19" s="69"/>
      <c r="M19" s="70"/>
      <c r="N19" s="69"/>
      <c r="O19" s="69"/>
      <c r="P19" s="69"/>
      <c r="Q19" s="70"/>
      <c r="R19" s="69"/>
      <c r="S19" s="69"/>
      <c r="T19" s="71"/>
      <c r="U19" s="53"/>
      <c r="V19" s="53"/>
      <c r="W19" s="53"/>
      <c r="X19" s="53"/>
      <c r="Y19" s="53"/>
      <c r="Z19" s="53"/>
      <c r="AA19" s="53"/>
    </row>
    <row r="20" s="1" customFormat="1" ht="20" customHeight="1" spans="1:27">
      <c r="A20" s="47"/>
      <c r="B20" s="39" t="s">
        <v>48</v>
      </c>
      <c r="C20" s="40"/>
      <c r="D20" s="40"/>
      <c r="E20" s="41" t="s">
        <v>49</v>
      </c>
      <c r="F20" s="52">
        <v>0.125</v>
      </c>
      <c r="G20" s="72">
        <f>SUM(H20-0.375)</f>
        <v>17.125</v>
      </c>
      <c r="H20" s="73">
        <v>17.5</v>
      </c>
      <c r="I20" s="76">
        <f>SUM(H20+3/8)</f>
        <v>17.875</v>
      </c>
      <c r="J20" s="76">
        <f>SUM(I20+3/8)</f>
        <v>18.25</v>
      </c>
      <c r="K20" s="69"/>
      <c r="L20" s="69"/>
      <c r="M20" s="70"/>
      <c r="N20" s="69"/>
      <c r="O20" s="69"/>
      <c r="P20" s="69"/>
      <c r="Q20" s="70"/>
      <c r="R20" s="69"/>
      <c r="S20" s="69"/>
      <c r="T20" s="71"/>
      <c r="U20" s="53"/>
      <c r="V20" s="53"/>
      <c r="W20" s="53"/>
      <c r="X20" s="53"/>
      <c r="Y20" s="53"/>
      <c r="Z20" s="53"/>
      <c r="AA20" s="53"/>
    </row>
    <row r="21" s="1" customFormat="1" ht="20" customHeight="1" spans="1:27">
      <c r="A21" s="47"/>
      <c r="B21" s="48" t="s">
        <v>50</v>
      </c>
      <c r="C21" s="49"/>
      <c r="D21" s="49"/>
      <c r="E21" s="41" t="s">
        <v>51</v>
      </c>
      <c r="F21" s="50">
        <v>0.25</v>
      </c>
      <c r="G21" s="72">
        <f>SUM(H21-0)</f>
        <v>13</v>
      </c>
      <c r="H21" s="73">
        <v>13</v>
      </c>
      <c r="I21" s="76">
        <f>SUM(H21+0.5)</f>
        <v>13.5</v>
      </c>
      <c r="J21" s="77">
        <f t="shared" si="2"/>
        <v>13.5</v>
      </c>
      <c r="K21" s="69"/>
      <c r="L21" s="69"/>
      <c r="M21" s="70"/>
      <c r="N21" s="69"/>
      <c r="O21" s="69"/>
      <c r="P21" s="69"/>
      <c r="Q21" s="70"/>
      <c r="R21" s="69"/>
      <c r="S21" s="69"/>
      <c r="T21" s="71"/>
      <c r="U21" s="53"/>
      <c r="V21" s="53"/>
      <c r="W21" s="53"/>
      <c r="X21" s="53"/>
      <c r="Y21" s="53"/>
      <c r="Z21" s="53"/>
      <c r="AA21" s="53"/>
    </row>
    <row r="22" s="1" customFormat="1" ht="20" customHeight="1" spans="1:27">
      <c r="A22" s="47"/>
      <c r="B22" s="39" t="s">
        <v>52</v>
      </c>
      <c r="C22" s="40"/>
      <c r="D22" s="40"/>
      <c r="E22" s="41" t="s">
        <v>53</v>
      </c>
      <c r="F22" s="52">
        <v>0.125</v>
      </c>
      <c r="G22" s="72">
        <f>SUM(H22-0.625)</f>
        <v>17.375</v>
      </c>
      <c r="H22" s="73">
        <v>18</v>
      </c>
      <c r="I22" s="74">
        <f>SUM(H22+5/8)</f>
        <v>18.625</v>
      </c>
      <c r="J22" s="74">
        <f>SUM(I22+5/8)</f>
        <v>19.25</v>
      </c>
      <c r="K22" s="69"/>
      <c r="L22" s="69"/>
      <c r="M22" s="70"/>
      <c r="N22" s="69"/>
      <c r="O22" s="69"/>
      <c r="P22" s="69"/>
      <c r="Q22" s="70"/>
      <c r="R22" s="69"/>
      <c r="S22" s="69"/>
      <c r="T22" s="71"/>
      <c r="U22" s="53"/>
      <c r="V22" s="53"/>
      <c r="W22" s="53"/>
      <c r="X22" s="53"/>
      <c r="Y22" s="53"/>
      <c r="Z22" s="53"/>
      <c r="AA22" s="53"/>
    </row>
    <row r="23" s="1" customFormat="1" ht="20" customHeight="1" spans="1:27">
      <c r="A23" s="47"/>
      <c r="B23" s="48" t="s">
        <v>54</v>
      </c>
      <c r="C23" s="49"/>
      <c r="D23" s="49"/>
      <c r="E23" s="41" t="s">
        <v>55</v>
      </c>
      <c r="F23" s="52">
        <v>0.125</v>
      </c>
      <c r="G23" s="72">
        <f>SUM(H23-0.625)</f>
        <v>18.375</v>
      </c>
      <c r="H23" s="73">
        <v>19</v>
      </c>
      <c r="I23" s="74">
        <f>SUM(H23+5/8)</f>
        <v>19.625</v>
      </c>
      <c r="J23" s="74">
        <f>SUM(I23+5/8)</f>
        <v>20.25</v>
      </c>
      <c r="K23" s="69"/>
      <c r="L23" s="69"/>
      <c r="M23" s="70"/>
      <c r="N23" s="69"/>
      <c r="O23" s="69"/>
      <c r="P23" s="69"/>
      <c r="Q23" s="70"/>
      <c r="R23" s="69"/>
      <c r="S23" s="69"/>
      <c r="T23" s="71"/>
      <c r="U23" s="53"/>
      <c r="V23" s="53"/>
      <c r="W23" s="53"/>
      <c r="X23" s="53"/>
      <c r="Y23" s="53"/>
      <c r="Z23" s="53"/>
      <c r="AA23" s="53"/>
    </row>
    <row r="24" s="1" customFormat="1" ht="15.95" customHeight="1" spans="1:27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="1" customFormat="1" ht="15.95" customHeight="1" spans="1:27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="1" customFormat="1" ht="15.95" customHeight="1" spans="1:27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="1" customFormat="1" ht="15.95" customHeight="1" spans="1:27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="1" customFormat="1" ht="15.95" customHeight="1" spans="1:27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="1" customFormat="1" ht="15.95" customHeight="1" spans="1:27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="1" customFormat="1" ht="15.95" customHeight="1" spans="1:27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="1" customFormat="1" ht="15.95" customHeight="1" spans="1:27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="1" customFormat="1" ht="15.95" customHeight="1" spans="1:27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="1" customFormat="1" ht="15.95" customHeight="1" spans="1:27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="1" customFormat="1" ht="15.95" customHeight="1" spans="1:27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="1" customFormat="1" ht="15.95" customHeight="1" spans="1:27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="1" customFormat="1" ht="15.95" customHeight="1" spans="1:27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="1" customFormat="1" ht="15.95" customHeight="1" spans="1:2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="1" customFormat="1" ht="15.95" customHeight="1" spans="1:27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="1" customFormat="1" ht="15.95" customHeight="1" spans="1:27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="1" customFormat="1" ht="15.95" customHeight="1" spans="1:27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="1" customFormat="1" ht="15.95" customHeight="1" spans="1:27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="1" customFormat="1" ht="15.95" customHeight="1" spans="1:27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="1" customFormat="1" ht="15.95" customHeight="1" spans="1:27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="1" customFormat="1" ht="15.95" customHeight="1" spans="1:27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="1" customFormat="1" ht="15.95" customHeight="1" spans="1:27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="1" customFormat="1" ht="15.95" customHeight="1" spans="1:2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="1" customFormat="1" ht="15.95" customHeight="1" spans="1:2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="1" customFormat="1" ht="15.95" customHeight="1" spans="1:27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="1" customFormat="1" ht="15.95" customHeight="1" spans="1:27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="1" customFormat="1" ht="15.95" customHeight="1" spans="1:27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="1" customFormat="1" ht="15.95" customHeight="1" spans="1:27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="1" customFormat="1" ht="15.95" customHeight="1" spans="1:27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="1" customFormat="1" ht="15.95" customHeight="1" spans="1:27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="1" customFormat="1" ht="15.95" customHeight="1" spans="1:27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="1" customFormat="1" ht="15.95" customHeight="1" spans="1:27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="1" customFormat="1" ht="15.95" customHeight="1" spans="1:27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="1" customFormat="1" ht="15.95" customHeight="1" spans="1:2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="1" customFormat="1" ht="15.95" customHeight="1" spans="1:27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="1" customFormat="1" ht="15.95" customHeight="1" spans="1:27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="1" customFormat="1" ht="15.95" customHeight="1" spans="1:27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="1" customFormat="1" ht="15.95" customHeight="1" spans="1:27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="1" customFormat="1" ht="15.95" customHeight="1" spans="1:27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="1" customFormat="1" ht="15.95" customHeight="1" spans="1:27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="1" customFormat="1" ht="15.95" customHeight="1" spans="1:27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="1" customFormat="1" ht="15.95" customHeight="1" spans="1:27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="1" customFormat="1" ht="15.95" customHeight="1" spans="1:27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="1" customFormat="1" ht="15.95" customHeight="1" spans="1:27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="1" customFormat="1" ht="15.95" customHeight="1" spans="1:27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="1" customFormat="1" ht="15.95" customHeight="1" spans="1:2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="1" customFormat="1" ht="15.95" customHeight="1" spans="1:27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="1" customFormat="1" ht="15.95" customHeight="1" spans="1:27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="1" customFormat="1" ht="15.95" customHeight="1" spans="1:27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="1" customFormat="1" ht="15.95" customHeight="1" spans="1:27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="1" customFormat="1" ht="15.95" customHeight="1" spans="1:27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="1" customFormat="1" ht="15.95" customHeight="1" spans="1:27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="1" customFormat="1" ht="15.95" customHeight="1" spans="1:27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="1" customFormat="1" ht="15.95" customHeight="1" spans="1:27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="1" customFormat="1" ht="15.95" customHeight="1" spans="1:27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="1" customFormat="1" ht="15.95" customHeight="1" spans="1:27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="1" customFormat="1" ht="15.95" customHeight="1" spans="1:27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="1" customFormat="1" ht="15.95" customHeight="1" spans="1:27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="1" customFormat="1" ht="15.95" customHeight="1" spans="1:27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="1" customFormat="1" ht="15.95" customHeight="1" spans="1:27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="1" customFormat="1" ht="15.95" customHeight="1" spans="1:27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="1" customFormat="1" ht="15.95" customHeight="1" spans="1:27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="1" customFormat="1" ht="15.95" customHeight="1" spans="1:27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="1" customFormat="1" ht="15.95" customHeight="1" spans="1:27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="1" customFormat="1" ht="15.95" customHeight="1" spans="1:27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="1" customFormat="1" ht="15.95" customHeight="1" spans="1:27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="1" customFormat="1" ht="15.95" customHeight="1" spans="1:27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="1" customFormat="1" ht="15.95" customHeight="1" spans="1:27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="1" customFormat="1" ht="15.95" customHeight="1" spans="1:27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="1" customFormat="1" ht="15.95" customHeight="1" spans="1:27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="1" customFormat="1" ht="15.95" customHeight="1" spans="1:27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="1" customFormat="1" ht="15.95" customHeight="1" spans="1:27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="1" customFormat="1" ht="15.95" customHeight="1" spans="1:27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="1" customFormat="1" ht="15.95" customHeight="1" spans="1:27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="1" customFormat="1" ht="15.95" customHeight="1" spans="1:27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="1" customFormat="1" ht="15.95" customHeight="1" spans="1:27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="1" customFormat="1" ht="15.95" customHeight="1" spans="1:27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="1" customFormat="1" ht="15.95" customHeight="1" spans="1:27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="1" customFormat="1" ht="15.95" customHeight="1" spans="1:27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="1" customFormat="1" ht="15.95" customHeight="1" spans="1:27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="1" customFormat="1" ht="15.95" customHeight="1" spans="1:27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="1" customFormat="1" ht="15.95" customHeight="1" spans="1:27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="1" customFormat="1" ht="15.95" customHeight="1" spans="1:27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="1" customFormat="1" ht="15.95" customHeight="1" spans="1:27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="1" customFormat="1" ht="15.95" customHeight="1" spans="1:27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="1" customFormat="1" ht="15.95" customHeight="1" spans="1:27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="1" customFormat="1" ht="15.95" customHeight="1" spans="1:27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="1" customFormat="1" ht="15.95" customHeight="1" spans="1:27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="1" customFormat="1" ht="15.95" customHeight="1" spans="1:27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="1" customFormat="1" ht="15.95" customHeight="1" spans="1:27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="1" customFormat="1" ht="15.95" customHeight="1" spans="1:27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="1" customFormat="1" ht="15.95" customHeight="1" spans="1:27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="1" customFormat="1" ht="15.95" customHeight="1" spans="1:27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="1" customFormat="1" ht="15.95" customHeight="1" spans="1:27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="1" customFormat="1" ht="15.95" customHeight="1" spans="1:27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="1" customFormat="1" ht="15.95" customHeight="1" spans="1:27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="1" customFormat="1" ht="15.95" customHeight="1" spans="1:27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="1" customFormat="1" ht="15.95" customHeight="1" spans="1:27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="1" customFormat="1" ht="15.95" customHeight="1" spans="1:27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="1" customFormat="1" ht="15.95" customHeight="1" spans="1:27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="1" customFormat="1" ht="15.95" customHeight="1" spans="1:27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="1" customFormat="1" ht="15.95" customHeight="1" spans="1:27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="1" customFormat="1" ht="15.95" customHeight="1" spans="1:27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="1" customFormat="1" ht="15.95" customHeight="1" spans="1:27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="1" customFormat="1" ht="15.95" customHeight="1" spans="1:27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="1" customFormat="1" ht="15.95" customHeight="1" spans="1:27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="1" customFormat="1" ht="15.95" customHeight="1" spans="1:27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="1" customFormat="1" ht="15.95" customHeight="1" spans="1:27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="1" customFormat="1" ht="15.95" customHeight="1" spans="1:27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="1" customFormat="1" ht="15.95" customHeight="1" spans="1:27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="1" customFormat="1" ht="15.95" customHeight="1" spans="1:27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="1" customFormat="1" ht="15.95" customHeight="1" spans="1:27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="1" customFormat="1" ht="15.95" customHeight="1" spans="1:27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="1" customFormat="1" ht="15.95" customHeight="1" spans="1:27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="1" customFormat="1" ht="15.95" customHeight="1" spans="1:27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="1" customFormat="1" ht="15.95" customHeight="1" spans="1:27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="1" customFormat="1" ht="15.95" customHeight="1" spans="1:27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="1" customFormat="1" ht="15.95" customHeight="1" spans="1:27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="1" customFormat="1" ht="15.95" customHeight="1" spans="1:27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="1" customFormat="1" ht="15.95" customHeight="1" spans="1:27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="1" customFormat="1" ht="15.95" customHeight="1" spans="1:27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="1" customFormat="1" ht="15.95" customHeight="1" spans="1:27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="1" customFormat="1" ht="15.95" customHeight="1" spans="1:27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="1" customFormat="1" ht="15.95" customHeight="1" spans="1:27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="1" customFormat="1" ht="15.95" customHeight="1" spans="1:27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="1" customFormat="1" ht="15.95" customHeight="1" spans="1:27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="1" customFormat="1" ht="15.95" customHeight="1" spans="1:27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="1" customFormat="1" ht="15.95" customHeight="1" spans="1:27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="1" customFormat="1" ht="15.95" customHeight="1" spans="1:27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="1" customFormat="1" ht="15.95" customHeight="1" spans="1:27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="1" customFormat="1" ht="15.95" customHeight="1" spans="1:27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="1" customFormat="1" ht="15.95" customHeight="1" spans="1:27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="1" customFormat="1" ht="15.95" customHeight="1" spans="1:27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="1" customFormat="1" ht="15.95" customHeight="1" spans="1:27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="1" customFormat="1" ht="15.95" customHeight="1" spans="1:27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="1" customFormat="1" ht="15.95" customHeight="1" spans="1:27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="1" customFormat="1" ht="15.95" customHeight="1" spans="1:27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="1" customFormat="1" ht="15.95" customHeight="1" spans="1:27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="1" customFormat="1" ht="15.95" customHeight="1" spans="1:27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="1" customFormat="1" ht="15.95" customHeight="1" spans="1:27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="1" customFormat="1" ht="15.95" customHeight="1" spans="1:27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="1" customFormat="1" ht="15.95" customHeight="1" spans="1:27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="1" customFormat="1" ht="15.95" customHeight="1" spans="1:27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="1" customFormat="1" ht="15.95" customHeight="1" spans="1:27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="1" customFormat="1" ht="15.95" customHeight="1" spans="1:27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="1" customFormat="1" ht="15.95" customHeight="1" spans="1:27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="1" customFormat="1" ht="15.95" customHeight="1" spans="1:27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="1" customFormat="1" ht="15.95" customHeight="1" spans="1:27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="1" customFormat="1" ht="15.95" customHeight="1" spans="1:27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="1" customFormat="1" ht="15.95" customHeight="1" spans="1:27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="1" customFormat="1" ht="15.95" customHeight="1" spans="1:27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="1" customFormat="1" ht="15.95" customHeight="1" spans="1:27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="1" customFormat="1" ht="15.95" customHeight="1" spans="1:27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="1" customFormat="1" ht="15.95" customHeight="1" spans="1:27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="1" customFormat="1" ht="15.95" customHeight="1" spans="1:27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="1" customFormat="1" ht="15.95" customHeight="1" spans="1:27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="1" customFormat="1" ht="15.95" customHeight="1" spans="1:27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="1" customFormat="1" ht="15.95" customHeight="1" spans="1:27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="1" customFormat="1" ht="15.95" customHeight="1" spans="1:27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="1" customFormat="1" ht="15.95" customHeight="1" spans="1:27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="1" customFormat="1" ht="15.95" customHeight="1" spans="1:27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="1" customFormat="1" ht="15.95" customHeight="1" spans="1:27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="1" customFormat="1" ht="15.95" customHeight="1" spans="1:27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="1" customFormat="1" ht="15.95" customHeight="1" spans="1:27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="1" customFormat="1" ht="15.95" customHeight="1" spans="1:27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="1" customFormat="1" ht="15.95" customHeight="1" spans="1:27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="1" customFormat="1" ht="15.95" customHeight="1" spans="1:27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="1" customFormat="1" ht="15.95" customHeight="1" spans="1:27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="1" customFormat="1" ht="15.95" customHeight="1" spans="1:27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="1" customFormat="1" ht="15.95" customHeight="1" spans="1:27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="1" customFormat="1" ht="15.95" customHeight="1" spans="1:27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="1" customFormat="1" ht="15.95" customHeight="1" spans="1:27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="1" customFormat="1" ht="15.95" customHeight="1" spans="1:27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="1" customFormat="1" ht="15.95" customHeight="1" spans="1:27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="1" customFormat="1" ht="15.95" customHeight="1" spans="1:27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="1" customFormat="1" ht="15.95" customHeight="1" spans="1:27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="1" customFormat="1" ht="15.95" customHeight="1" spans="1:27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="1" customFormat="1" ht="15.95" customHeight="1" spans="1:27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="1" customFormat="1" ht="15.95" customHeight="1" spans="1:27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="1" customFormat="1" ht="15.95" customHeight="1" spans="1:27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="1" customFormat="1" ht="15.95" customHeight="1" spans="1:27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="1" customFormat="1" ht="15.95" customHeight="1" spans="1:27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="1" customFormat="1" ht="15.95" customHeight="1" spans="1:27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="1" customFormat="1" ht="15.95" customHeight="1" spans="1:27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="1" customFormat="1" ht="15.95" customHeight="1" spans="1:27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="1" customFormat="1" ht="15.95" customHeight="1" spans="1:27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="1" customFormat="1" ht="15.95" customHeight="1" spans="1:27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="1" customFormat="1" ht="15.95" customHeight="1" spans="1:27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="1" customFormat="1" ht="15.95" customHeight="1" spans="1:27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="1" customFormat="1" ht="15.95" customHeight="1" spans="1:27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="1" customFormat="1" ht="15.95" customHeight="1" spans="1:27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="1" customFormat="1" ht="15.95" customHeight="1" spans="1:27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="1" customFormat="1" ht="15.95" customHeight="1" spans="1:27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="1" customFormat="1" ht="15.95" customHeight="1" spans="1:27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="1" customFormat="1" ht="15.95" customHeight="1" spans="1:27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="1" customFormat="1" ht="15.95" customHeight="1" spans="1:27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="1" customFormat="1" ht="15.95" customHeight="1" spans="1:27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s="1" customFormat="1" ht="15.95" customHeight="1" spans="1:27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 s="1" customFormat="1" ht="15.95" customHeight="1" spans="1:27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 s="1" customFormat="1" ht="15.95" customHeight="1" spans="1:27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 s="1" customFormat="1" ht="15.95" customHeight="1" spans="1:27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 s="1" customFormat="1" ht="15.95" customHeight="1" spans="1:27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 s="1" customFormat="1" ht="15.95" customHeight="1" spans="1:27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 s="1" customFormat="1" ht="15.95" customHeight="1" spans="1:27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 s="1" customFormat="1" ht="15.95" customHeight="1" spans="1:27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 s="1" customFormat="1" ht="15.95" customHeight="1" spans="1:27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 s="1" customFormat="1" ht="15.95" customHeight="1" spans="1:27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s="1" customFormat="1" ht="15.95" customHeight="1" spans="1:27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 s="1" customFormat="1" ht="15.95" customHeight="1" spans="1:27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 s="1" customFormat="1" ht="15.95" customHeight="1" spans="1:27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 s="1" customFormat="1" ht="15.95" customHeight="1" spans="1:27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 s="1" customFormat="1" ht="15.95" customHeight="1" spans="1:27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 s="1" customFormat="1" ht="15.95" customHeight="1" spans="1:27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 s="1" customFormat="1" ht="15.95" customHeight="1" spans="1:27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 s="1" customFormat="1" ht="15.95" customHeight="1" spans="1:27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 s="1" customFormat="1" ht="15.95" customHeight="1" spans="1:27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 s="1" customFormat="1" ht="15.95" customHeight="1" spans="1:27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s="1" customFormat="1" ht="15.95" customHeight="1" spans="1:27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s="1" customFormat="1" ht="15.95" customHeight="1" spans="1:27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s="1" customFormat="1" ht="15.95" customHeight="1" spans="1:27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s="1" customFormat="1" ht="15.95" customHeight="1" spans="1:27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s="1" customFormat="1" ht="15.95" customHeight="1" spans="1:27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s="1" customFormat="1" ht="15.95" customHeight="1" spans="1:27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s="1" customFormat="1" ht="15.95" customHeight="1" spans="1:27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s="1" customFormat="1" ht="15.95" customHeight="1" spans="1:27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s="1" customFormat="1" ht="15.95" customHeight="1" spans="1:27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s="1" customFormat="1" ht="15.95" customHeight="1" spans="1:27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s="1" customFormat="1" ht="15.95" customHeight="1" spans="1:27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s="1" customFormat="1" ht="15.95" customHeight="1" spans="1:27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s="1" customFormat="1" ht="15.95" customHeight="1" spans="1:27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s="1" customFormat="1" ht="15.95" customHeight="1" spans="1:27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s="1" customFormat="1" ht="15.95" customHeight="1" spans="1:27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 s="1" customFormat="1" ht="15.95" customHeight="1" spans="1:27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</row>
    <row r="257" s="1" customFormat="1" ht="15.95" customHeight="1" spans="1:27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</row>
    <row r="258" s="1" customFormat="1" ht="15.95" customHeight="1" spans="1:27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</row>
    <row r="259" s="1" customFormat="1" ht="15.95" customHeight="1" spans="1:27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</row>
    <row r="260" s="1" customFormat="1" ht="15.95" customHeight="1" spans="1:27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</row>
    <row r="261" s="1" customFormat="1" ht="15.95" customHeight="1" spans="1:27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</row>
    <row r="262" s="1" customFormat="1" ht="15.95" customHeight="1" spans="1:27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</row>
    <row r="263" s="1" customFormat="1" ht="15.95" customHeight="1" spans="1:27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</row>
    <row r="264" s="1" customFormat="1" ht="15.95" customHeight="1" spans="1:27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</row>
    <row r="265" s="1" customFormat="1" ht="15.95" customHeight="1" spans="1:27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</row>
    <row r="266" s="1" customFormat="1" ht="15.95" customHeight="1" spans="1:27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</row>
    <row r="267" s="1" customFormat="1" ht="15.95" customHeight="1" spans="1:27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</row>
    <row r="268" s="1" customFormat="1" ht="15.95" customHeight="1" spans="1:27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</row>
    <row r="269" s="1" customFormat="1" ht="15.95" customHeight="1" spans="1:27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</row>
    <row r="270" s="1" customFormat="1" ht="15.95" customHeight="1" spans="1:27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</row>
    <row r="271" s="1" customFormat="1" ht="15.95" customHeight="1" spans="1:27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</row>
    <row r="272" s="1" customFormat="1" ht="15.95" customHeight="1" spans="1:27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</row>
    <row r="273" s="1" customFormat="1" ht="15.95" customHeight="1" spans="1:27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</row>
    <row r="274" s="1" customFormat="1" ht="15.95" customHeight="1" spans="1:27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</row>
    <row r="275" s="1" customFormat="1" ht="15.95" customHeight="1" spans="1:27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</row>
    <row r="276" s="1" customFormat="1" ht="15.95" customHeight="1" spans="1:27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</row>
    <row r="277" s="1" customFormat="1" ht="15.95" customHeight="1" spans="1:27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</row>
    <row r="278" s="1" customFormat="1" ht="15.95" customHeight="1" spans="1:27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</row>
    <row r="279" s="1" customFormat="1" ht="15.95" customHeight="1" spans="1:27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</row>
    <row r="280" s="1" customFormat="1" ht="15.95" customHeight="1" spans="1:27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</row>
    <row r="281" s="1" customFormat="1" ht="15.95" customHeight="1" spans="1:27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</row>
    <row r="282" s="1" customFormat="1" ht="15.95" customHeight="1" spans="1:27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</row>
    <row r="283" s="1" customFormat="1" ht="15.95" customHeight="1" spans="1:27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</row>
    <row r="284" s="1" customFormat="1" ht="15.95" customHeight="1" spans="1:27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</row>
    <row r="285" s="1" customFormat="1" ht="15.95" customHeight="1" spans="1:27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</row>
    <row r="286" s="1" customFormat="1" ht="15.95" customHeight="1" spans="1:27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</row>
    <row r="287" s="1" customFormat="1" ht="15.95" customHeight="1" spans="1:27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</row>
    <row r="288" s="1" customFormat="1" ht="15.95" customHeight="1" spans="1:27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</row>
    <row r="289" s="1" customFormat="1" ht="15.95" customHeight="1" spans="1:27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</row>
    <row r="290" s="1" customFormat="1" ht="15.95" customHeight="1" spans="1:27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</row>
    <row r="291" s="1" customFormat="1" ht="15.95" customHeight="1" spans="1:27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</row>
    <row r="292" s="1" customFormat="1" ht="15.95" customHeight="1" spans="1:27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</row>
    <row r="293" s="1" customFormat="1" ht="15.95" customHeight="1" spans="1:27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</row>
    <row r="294" s="1" customFormat="1" ht="15.95" customHeight="1" spans="1:27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</row>
    <row r="295" s="1" customFormat="1" ht="15.95" customHeight="1" spans="1:27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</row>
    <row r="296" s="1" customFormat="1" ht="15.95" customHeight="1" spans="1:27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</row>
    <row r="297" s="1" customFormat="1" ht="15.95" customHeight="1" spans="1:27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</row>
    <row r="298" s="1" customFormat="1" ht="15.95" customHeight="1" spans="1:27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</row>
    <row r="299" s="1" customFormat="1" ht="15.95" customHeight="1" spans="1:27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</row>
    <row r="300" s="1" customFormat="1" ht="15.95" customHeight="1" spans="1:27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</row>
    <row r="301" s="1" customFormat="1" ht="15.95" customHeight="1" spans="1:27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</row>
    <row r="302" s="1" customFormat="1" ht="15.95" customHeight="1" spans="1:27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</row>
    <row r="303" s="1" customFormat="1" ht="15.95" customHeight="1" spans="1:27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</row>
    <row r="304" s="1" customFormat="1" ht="15.95" customHeight="1" spans="1:27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</row>
    <row r="305" s="1" customFormat="1" ht="15.95" customHeight="1" spans="1:27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</row>
    <row r="306" s="1" customFormat="1" ht="15.95" customHeight="1" spans="1:27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</row>
    <row r="307" s="1" customFormat="1" ht="15.95" customHeight="1" spans="1:27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</row>
    <row r="308" s="1" customFormat="1" ht="15.95" customHeight="1" spans="1:27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</row>
    <row r="309" s="1" customFormat="1" ht="15.95" customHeight="1" spans="1:27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</row>
    <row r="310" s="1" customFormat="1" ht="15.95" customHeight="1" spans="1:27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</row>
    <row r="311" s="1" customFormat="1" ht="15.95" customHeight="1" spans="1:27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</row>
    <row r="312" s="1" customFormat="1" ht="15.95" customHeight="1" spans="1:27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</row>
    <row r="313" s="1" customFormat="1" ht="15.95" customHeight="1" spans="1:27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</row>
    <row r="314" s="1" customFormat="1" ht="15.95" customHeight="1" spans="1:27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</row>
    <row r="315" s="1" customFormat="1" ht="15.95" customHeight="1" spans="1:27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</row>
    <row r="316" s="1" customFormat="1" ht="15.95" customHeight="1" spans="1:27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</row>
    <row r="317" s="1" customFormat="1" ht="15.95" customHeight="1" spans="1:27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</row>
    <row r="318" s="1" customFormat="1" ht="15.95" customHeight="1" spans="1:27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</row>
    <row r="319" s="1" customFormat="1" ht="15.95" customHeight="1" spans="1:27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</row>
    <row r="320" s="1" customFormat="1" ht="15.95" customHeight="1" spans="1:27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</row>
    <row r="321" s="1" customFormat="1" ht="15.95" customHeight="1" spans="1:27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</row>
    <row r="322" s="1" customFormat="1" ht="15.95" customHeight="1" spans="1:27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</row>
    <row r="323" s="1" customFormat="1" ht="15.95" customHeight="1" spans="1:27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</row>
    <row r="324" s="1" customFormat="1" ht="15.95" customHeight="1" spans="1:27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</row>
    <row r="325" s="1" customFormat="1" ht="15.95" customHeight="1" spans="1:27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</row>
    <row r="326" s="1" customFormat="1" ht="15.95" customHeight="1" spans="1:27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</row>
    <row r="327" s="1" customFormat="1" ht="15.95" customHeight="1" spans="1:27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</row>
    <row r="328" s="1" customFormat="1" ht="15.95" customHeight="1" spans="1:27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</row>
    <row r="329" s="1" customFormat="1" ht="15.95" customHeight="1" spans="1:27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</row>
    <row r="330" s="1" customFormat="1" ht="15.95" customHeight="1" spans="1:27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</row>
    <row r="331" s="1" customFormat="1" ht="15.95" customHeight="1" spans="1:27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</row>
    <row r="332" s="1" customFormat="1" ht="15.95" customHeight="1" spans="1:27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</row>
    <row r="333" s="1" customFormat="1" ht="15.95" customHeight="1" spans="1:27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</row>
    <row r="334" s="1" customFormat="1" ht="15.95" customHeight="1" spans="1:27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</row>
    <row r="335" s="1" customFormat="1" ht="15.95" customHeight="1" spans="1:27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</row>
    <row r="336" s="1" customFormat="1" ht="15.95" customHeight="1" spans="1:27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</row>
    <row r="337" s="1" customFormat="1" ht="15.95" customHeight="1" spans="1:27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</row>
    <row r="338" s="1" customFormat="1" ht="15.95" customHeight="1" spans="1:27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</row>
    <row r="339" s="1" customFormat="1" ht="15.95" customHeight="1" spans="1:27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</row>
    <row r="340" s="1" customFormat="1" ht="15.95" customHeight="1" spans="1:27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</row>
    <row r="341" s="1" customFormat="1" ht="15.95" customHeight="1" spans="1:27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 s="1" customFormat="1" ht="15.95" customHeight="1" spans="1:27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 s="1" customFormat="1" ht="15.95" customHeight="1" spans="1:27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</row>
    <row r="344" s="1" customFormat="1" ht="15.95" customHeight="1" spans="1:27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</row>
    <row r="345" s="1" customFormat="1" ht="15.95" customHeight="1" spans="1:27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</row>
    <row r="346" s="1" customFormat="1" ht="15.95" customHeight="1" spans="1:27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</row>
    <row r="347" s="1" customFormat="1" ht="15.95" customHeight="1" spans="1:27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</row>
    <row r="348" s="1" customFormat="1" ht="15.95" customHeight="1" spans="1:27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</row>
    <row r="349" s="1" customFormat="1" ht="15.95" customHeight="1" spans="1:27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</row>
    <row r="350" s="1" customFormat="1" ht="15.95" customHeight="1" spans="1:27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 s="1" customFormat="1" ht="15.95" customHeight="1" spans="1:27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</row>
    <row r="352" s="1" customFormat="1" ht="15.95" customHeight="1" spans="1:27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</row>
    <row r="353" s="1" customFormat="1" ht="15.95" customHeight="1" spans="1:27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</row>
    <row r="354" s="1" customFormat="1" ht="15.95" customHeight="1" spans="1:27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 s="1" customFormat="1" ht="15.95" customHeight="1" spans="1:27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</row>
    <row r="356" s="1" customFormat="1" ht="15.95" customHeight="1" spans="1:27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</row>
    <row r="357" s="1" customFormat="1" ht="15.95" customHeight="1" spans="1:27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</row>
    <row r="358" s="1" customFormat="1" ht="15.95" customHeight="1" spans="1:27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</row>
    <row r="359" s="1" customFormat="1" ht="15.95" customHeight="1" spans="1:27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</row>
    <row r="360" s="1" customFormat="1" ht="15.95" customHeight="1" spans="1:27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</row>
    <row r="361" s="1" customFormat="1" ht="15.95" customHeight="1" spans="1:27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</row>
    <row r="362" s="1" customFormat="1" ht="15.95" customHeight="1" spans="1:27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</row>
    <row r="363" s="1" customFormat="1" ht="15.95" customHeight="1" spans="1:27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</row>
    <row r="364" s="1" customFormat="1" ht="15.95" customHeight="1" spans="1:27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</row>
    <row r="365" s="1" customFormat="1" ht="15.95" customHeight="1" spans="1:27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</row>
    <row r="366" s="1" customFormat="1" ht="15.95" customHeight="1" spans="1:27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</row>
    <row r="367" s="1" customFormat="1" ht="15.95" customHeight="1" spans="1:27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</row>
    <row r="368" s="1" customFormat="1" ht="15.95" customHeight="1" spans="1:27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</row>
    <row r="369" s="1" customFormat="1" ht="15.95" customHeight="1" spans="1:27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</row>
    <row r="370" s="1" customFormat="1" ht="15.95" customHeight="1" spans="1:27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</row>
    <row r="371" s="1" customFormat="1" ht="15.95" customHeight="1" spans="1:27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</row>
    <row r="372" s="1" customFormat="1" ht="15.95" customHeight="1" spans="1:27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</row>
    <row r="373" s="1" customFormat="1" ht="15.95" customHeight="1" spans="1:27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</row>
    <row r="374" s="1" customFormat="1" ht="15.95" customHeight="1" spans="1:27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</row>
    <row r="375" s="1" customFormat="1" ht="15.95" customHeight="1" spans="1:27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</row>
    <row r="376" s="1" customFormat="1" ht="15.95" customHeight="1" spans="1:27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</row>
    <row r="377" s="1" customFormat="1" ht="15.95" customHeight="1" spans="1:27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</row>
    <row r="378" s="1" customFormat="1" ht="15.95" customHeight="1" spans="1:27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</row>
    <row r="379" s="1" customFormat="1" ht="15.95" customHeight="1" spans="1:27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</row>
    <row r="380" s="1" customFormat="1" ht="15.95" customHeight="1" spans="1:27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</row>
    <row r="381" s="1" customFormat="1" ht="15.95" customHeight="1" spans="1:27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</row>
    <row r="382" s="1" customFormat="1" ht="15.95" customHeight="1" spans="1:27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</row>
    <row r="383" s="1" customFormat="1" ht="15.95" customHeight="1" spans="1:27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</row>
    <row r="384" s="1" customFormat="1" ht="15.95" customHeight="1" spans="1:27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</row>
    <row r="385" s="1" customFormat="1" ht="15.95" customHeight="1" spans="1:27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</row>
    <row r="386" s="1" customFormat="1" ht="15.95" customHeight="1" spans="1:27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</row>
    <row r="387" s="1" customFormat="1" ht="15.95" customHeight="1" spans="1:27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</row>
    <row r="388" s="1" customFormat="1" ht="15.95" customHeight="1" spans="1:27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</row>
    <row r="389" s="1" customFormat="1" ht="15.95" customHeight="1" spans="1:27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</row>
    <row r="390" s="1" customFormat="1" ht="15.95" customHeight="1" spans="1:27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</row>
    <row r="391" s="1" customFormat="1" ht="15.95" customHeight="1" spans="1:27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</row>
    <row r="392" s="1" customFormat="1" ht="15.95" customHeight="1" spans="1:27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</row>
    <row r="393" s="1" customFormat="1" ht="15.95" customHeight="1" spans="1:27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</row>
    <row r="394" s="1" customFormat="1" ht="15.95" customHeight="1" spans="1:27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</row>
    <row r="395" s="1" customFormat="1" ht="15.95" customHeight="1" spans="1:27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</row>
    <row r="396" s="1" customFormat="1" ht="15.95" customHeight="1" spans="1:27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</row>
    <row r="397" s="1" customFormat="1" ht="15.95" customHeight="1" spans="1:27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 s="1" customFormat="1" ht="15.95" customHeight="1" spans="1:27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</row>
    <row r="399" s="1" customFormat="1" ht="15.95" customHeight="1" spans="1:27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</row>
    <row r="400" s="1" customFormat="1" ht="15.95" customHeight="1" spans="1:27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</row>
    <row r="401" s="1" customFormat="1" ht="15.95" customHeight="1" spans="1:27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</row>
    <row r="402" s="1" customFormat="1" ht="15.95" customHeight="1" spans="1:27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 s="1" customFormat="1" ht="15.95" customHeight="1" spans="1:27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 s="1" customFormat="1" ht="15.95" customHeight="1" spans="1:27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 s="1" customFormat="1" ht="15.95" customHeight="1" spans="1:27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 s="1" customFormat="1" ht="15.95" customHeight="1" spans="1:27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 s="1" customFormat="1" ht="15.95" customHeight="1" spans="1:27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 s="1" customFormat="1" ht="15.95" customHeight="1" spans="1:27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</row>
    <row r="409" s="1" customFormat="1" ht="15.95" customHeight="1" spans="1:27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</row>
    <row r="410" s="1" customFormat="1" ht="15.95" customHeight="1" spans="1:27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</row>
    <row r="411" s="1" customFormat="1" ht="15.95" customHeight="1" spans="1:27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</row>
    <row r="412" s="1" customFormat="1" ht="15.95" customHeight="1" spans="1:27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</row>
    <row r="413" s="1" customFormat="1" ht="15.95" customHeight="1" spans="1:27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</row>
    <row r="414" s="1" customFormat="1" ht="15.95" customHeight="1" spans="1:27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</row>
    <row r="415" s="1" customFormat="1" ht="15.95" customHeight="1" spans="1:27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</row>
    <row r="416" s="1" customFormat="1" ht="15.95" customHeight="1" spans="1:27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</row>
    <row r="417" s="1" customFormat="1" ht="15.95" customHeight="1" spans="1:27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 s="1" customFormat="1" ht="15.95" customHeight="1" spans="1:27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 s="1" customFormat="1" ht="15.95" customHeight="1" spans="1:27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 s="1" customFormat="1" ht="15.95" customHeight="1" spans="1:27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</row>
    <row r="421" s="1" customFormat="1" ht="15.95" customHeight="1" spans="1:27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</row>
    <row r="422" s="1" customFormat="1" ht="15.95" customHeight="1" spans="1:27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</row>
    <row r="423" s="1" customFormat="1" ht="15.95" customHeight="1" spans="1:27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</row>
    <row r="424" s="1" customFormat="1" ht="15.95" customHeight="1" spans="1:27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</row>
    <row r="425" s="1" customFormat="1" ht="15.95" customHeight="1" spans="1:27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</row>
    <row r="426" s="1" customFormat="1" ht="15.95" customHeight="1" spans="1:27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</row>
    <row r="427" s="1" customFormat="1" ht="15.95" customHeight="1" spans="1:27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</row>
    <row r="428" s="1" customFormat="1" ht="15.95" customHeight="1" spans="1:27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</row>
    <row r="429" s="1" customFormat="1" ht="15.95" customHeight="1" spans="1:27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</row>
    <row r="430" s="1" customFormat="1" ht="15.95" customHeight="1" spans="1:27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</row>
    <row r="431" s="1" customFormat="1" ht="15.95" customHeight="1" spans="1:27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</row>
    <row r="432" s="1" customFormat="1" ht="15.95" customHeight="1" spans="1:27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</row>
    <row r="433" s="1" customFormat="1" ht="15.95" customHeight="1" spans="1:27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</row>
    <row r="434" s="1" customFormat="1" ht="15.95" customHeight="1" spans="1:27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</row>
    <row r="435" s="1" customFormat="1" ht="15.95" customHeight="1" spans="1:27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</row>
    <row r="436" s="1" customFormat="1" ht="15.95" customHeight="1" spans="1:27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</row>
    <row r="437" s="1" customFormat="1" ht="15.95" customHeight="1" spans="1:27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</row>
    <row r="438" s="1" customFormat="1" ht="15.95" customHeight="1" spans="1:27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 s="1" customFormat="1" ht="15.95" customHeight="1" spans="1:27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 s="1" customFormat="1" ht="15.95" customHeight="1" spans="1:27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 s="1" customFormat="1" ht="15.95" customHeight="1" spans="1:27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 s="1" customFormat="1" ht="15.95" customHeight="1" spans="1:27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 s="1" customFormat="1" ht="15.95" customHeight="1" spans="1:27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 s="1" customFormat="1" ht="15.95" customHeight="1" spans="1:27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 s="1" customFormat="1" ht="15.95" customHeight="1" spans="1:27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 s="1" customFormat="1" ht="15.95" customHeight="1" spans="1:27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 s="1" customFormat="1" ht="15.95" customHeight="1" spans="1:27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 s="1" customFormat="1" ht="15.95" customHeight="1" spans="1:27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</row>
    <row r="449" s="1" customFormat="1" ht="15.95" customHeight="1" spans="1:27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</row>
    <row r="450" s="1" customFormat="1" ht="15.95" customHeight="1" spans="1:27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</row>
    <row r="451" s="1" customFormat="1" ht="15.95" customHeight="1" spans="1:27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</row>
    <row r="452" s="1" customFormat="1" ht="15.95" customHeight="1" spans="1:27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</row>
    <row r="453" s="1" customFormat="1" ht="15.95" customHeight="1" spans="1:27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</row>
    <row r="454" s="1" customFormat="1" ht="15.95" customHeight="1" spans="1:27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</row>
    <row r="455" s="1" customFormat="1" ht="15.95" customHeight="1" spans="1:27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</row>
    <row r="456" s="1" customFormat="1" ht="15.95" customHeight="1" spans="1:27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</row>
    <row r="457" s="1" customFormat="1" ht="15.95" customHeight="1" spans="1:27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</row>
    <row r="458" s="1" customFormat="1" ht="15.95" customHeight="1" spans="1:27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 s="1" customFormat="1" ht="15.95" customHeight="1" spans="1:27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</row>
    <row r="460" s="1" customFormat="1" ht="15.95" customHeight="1" spans="1:27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</row>
    <row r="461" s="1" customFormat="1" ht="15.95" customHeight="1" spans="1:27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</row>
    <row r="462" s="1" customFormat="1" ht="15.95" customHeight="1" spans="1:27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</row>
    <row r="463" s="1" customFormat="1" ht="15.95" customHeight="1" spans="1:27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</row>
    <row r="464" s="1" customFormat="1" ht="15.95" customHeight="1" spans="1:27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</row>
    <row r="465" s="1" customFormat="1" ht="15.95" customHeight="1" spans="1:27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</row>
    <row r="466" s="1" customFormat="1" ht="15.95" customHeight="1" spans="1:27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</row>
    <row r="467" s="1" customFormat="1" ht="15.95" customHeight="1" spans="1:27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</row>
    <row r="468" s="1" customFormat="1" ht="15.95" customHeight="1" spans="1:27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</row>
    <row r="469" s="1" customFormat="1" ht="15.95" customHeight="1" spans="1:27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</row>
    <row r="470" s="1" customFormat="1" ht="15.95" customHeight="1" spans="1:27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</row>
    <row r="471" s="1" customFormat="1" ht="15.95" customHeight="1" spans="1:27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</row>
    <row r="472" s="1" customFormat="1" ht="15.95" customHeight="1" spans="1:27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</row>
    <row r="473" s="1" customFormat="1" ht="15.95" customHeight="1" spans="1:27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 s="1" customFormat="1" ht="15.95" customHeight="1" spans="1:27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 s="1" customFormat="1" ht="15.95" customHeight="1" spans="1:27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</row>
    <row r="476" s="1" customFormat="1" ht="15.95" customHeight="1" spans="1:27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</row>
    <row r="477" s="1" customFormat="1" ht="15.95" customHeight="1" spans="1:27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</row>
    <row r="478" s="1" customFormat="1" ht="15.95" customHeight="1" spans="1:27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</row>
    <row r="479" s="1" customFormat="1" ht="15.95" customHeight="1" spans="1:27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</row>
    <row r="480" s="1" customFormat="1" ht="15.95" customHeight="1" spans="1:27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</row>
    <row r="481" s="1" customFormat="1" ht="15.95" customHeight="1" spans="1:27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</row>
    <row r="482" s="1" customFormat="1" ht="15.95" customHeight="1" spans="1:27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</row>
    <row r="483" s="1" customFormat="1" ht="15.95" customHeight="1" spans="1:27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 s="1" customFormat="1" ht="15.95" customHeight="1" spans="1:27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  <row r="485" s="1" customFormat="1" ht="15.95" customHeight="1" spans="1:27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</row>
    <row r="486" s="1" customFormat="1" ht="15.95" customHeight="1" spans="1:27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</row>
    <row r="487" s="1" customFormat="1" ht="15.95" customHeight="1" spans="1:27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</row>
    <row r="488" s="1" customFormat="1" ht="15.95" customHeight="1" spans="1:27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</row>
    <row r="489" s="1" customFormat="1" ht="15.95" customHeight="1" spans="1:27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</row>
    <row r="490" s="1" customFormat="1" ht="15.95" customHeight="1" spans="1:27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</row>
    <row r="491" s="1" customFormat="1" ht="15.95" customHeight="1" spans="1:27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</row>
    <row r="492" s="1" customFormat="1" ht="15.95" customHeight="1" spans="1:27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</row>
    <row r="493" s="1" customFormat="1" ht="15.95" customHeight="1" spans="1:27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</row>
    <row r="494" s="1" customFormat="1" ht="15.95" customHeight="1" spans="1:27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</row>
    <row r="495" s="1" customFormat="1" ht="15.95" customHeight="1" spans="1:27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</row>
    <row r="496" s="1" customFormat="1" ht="15.95" customHeight="1" spans="1:27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</row>
    <row r="497" s="1" customFormat="1" ht="15.95" customHeight="1" spans="1:27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</row>
    <row r="498" s="1" customFormat="1" ht="15.95" customHeight="1" spans="1:27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</row>
    <row r="499" s="1" customFormat="1" ht="15.95" customHeight="1" spans="1:27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</row>
    <row r="500" s="1" customFormat="1" ht="15.95" customHeight="1" spans="1:27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</row>
    <row r="501" s="1" customFormat="1" ht="15.95" customHeight="1" spans="1:27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</row>
    <row r="502" s="1" customFormat="1" ht="15.95" customHeight="1" spans="1:27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</row>
    <row r="503" s="1" customFormat="1" ht="15.95" customHeight="1" spans="1:27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</row>
    <row r="504" s="1" customFormat="1" ht="15.95" customHeight="1" spans="1:27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</row>
    <row r="505" s="1" customFormat="1" ht="15.95" customHeight="1" spans="1:27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</row>
    <row r="506" s="1" customFormat="1" ht="15.95" customHeight="1" spans="1:27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</row>
    <row r="507" s="1" customFormat="1" ht="15.95" customHeight="1" spans="1:27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</row>
    <row r="508" s="1" customFormat="1" ht="15.95" customHeight="1" spans="1:27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</row>
    <row r="509" s="1" customFormat="1" ht="15.95" customHeight="1" spans="1:27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</row>
    <row r="510" s="1" customFormat="1" ht="15.95" customHeight="1" spans="1:27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</row>
    <row r="511" s="1" customFormat="1" ht="15.95" customHeight="1" spans="1:27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</row>
    <row r="512" s="1" customFormat="1" ht="15.95" customHeight="1" spans="1:27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</row>
    <row r="513" s="1" customFormat="1" ht="15.95" customHeight="1" spans="1:27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</row>
    <row r="514" s="1" customFormat="1" ht="15.95" customHeight="1" spans="1:27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</row>
    <row r="515" s="1" customFormat="1" ht="15.95" customHeight="1" spans="1:27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</row>
    <row r="516" s="1" customFormat="1" ht="15.95" customHeight="1" spans="1:27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</row>
    <row r="517" s="1" customFormat="1" ht="15.95" customHeight="1" spans="1:27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</row>
    <row r="518" s="1" customFormat="1" ht="15.95" customHeight="1" spans="1:27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</row>
    <row r="519" s="1" customFormat="1" ht="15.95" customHeight="1" spans="1:27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</row>
    <row r="520" s="1" customFormat="1" ht="15.95" customHeight="1" spans="1:27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</row>
    <row r="521" s="1" customFormat="1" ht="15.95" customHeight="1" spans="1:27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</row>
    <row r="522" s="1" customFormat="1" ht="15.95" customHeight="1" spans="1:27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</row>
    <row r="523" s="1" customFormat="1" ht="15.95" customHeight="1" spans="1:27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</row>
    <row r="524" s="1" customFormat="1" ht="15.95" customHeight="1" spans="1:27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</row>
    <row r="525" s="1" customFormat="1" ht="15.95" customHeight="1" spans="1:27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</row>
    <row r="526" s="1" customFormat="1" ht="15.95" customHeight="1" spans="1:27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</row>
    <row r="527" s="1" customFormat="1" ht="15.95" customHeight="1" spans="1:27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</row>
    <row r="528" s="1" customFormat="1" ht="15.95" customHeight="1" spans="1:27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</row>
    <row r="529" s="1" customFormat="1" ht="15.95" customHeight="1" spans="1:27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</row>
    <row r="530" s="1" customFormat="1" ht="15.95" customHeight="1" spans="1:27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</row>
    <row r="531" s="1" customFormat="1" ht="15.95" customHeight="1" spans="1:27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</row>
    <row r="532" s="1" customFormat="1" ht="15.95" customHeight="1" spans="1:27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</row>
    <row r="533" s="1" customFormat="1" ht="15.95" customHeight="1" spans="1:27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</row>
    <row r="534" s="1" customFormat="1" ht="15.95" customHeight="1" spans="1:27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</row>
    <row r="535" s="1" customFormat="1" ht="15.95" customHeight="1" spans="1:27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</row>
    <row r="536" s="1" customFormat="1" ht="15.95" customHeight="1" spans="1:27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</row>
    <row r="537" s="1" customFormat="1" ht="15.95" customHeight="1" spans="1:27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</row>
    <row r="538" s="1" customFormat="1" ht="15.95" customHeight="1" spans="1:27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</row>
    <row r="539" s="1" customFormat="1" ht="15.95" customHeight="1" spans="1:27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</row>
    <row r="540" s="1" customFormat="1" ht="15.95" customHeight="1" spans="1:27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</row>
    <row r="541" s="1" customFormat="1" ht="15.95" customHeight="1" spans="1:27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</row>
    <row r="542" s="1" customFormat="1" ht="15.95" customHeight="1" spans="1:27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</row>
    <row r="543" s="1" customFormat="1" ht="15.95" customHeight="1" spans="1:27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</row>
    <row r="544" s="1" customFormat="1" ht="15.95" customHeight="1" spans="1:27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</row>
    <row r="545" s="1" customFormat="1" ht="15.95" customHeight="1" spans="1:27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</row>
    <row r="546" s="1" customFormat="1" ht="15.95" customHeight="1" spans="1:27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</row>
    <row r="547" s="1" customFormat="1" ht="15.95" customHeight="1" spans="1:27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</row>
    <row r="548" s="1" customFormat="1" ht="15.95" customHeight="1" spans="1:27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</row>
    <row r="549" s="1" customFormat="1" ht="15.95" customHeight="1" spans="1:27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</row>
    <row r="550" s="1" customFormat="1" ht="15.95" customHeight="1" spans="1:27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</row>
    <row r="551" s="1" customFormat="1" ht="15.95" customHeight="1" spans="1:27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</row>
    <row r="552" s="1" customFormat="1" ht="15.95" customHeight="1" spans="1:27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</row>
    <row r="553" s="1" customFormat="1" ht="15.95" customHeight="1" spans="1:27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</row>
    <row r="554" s="1" customFormat="1" ht="15.95" customHeight="1" spans="1:27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</row>
    <row r="555" s="1" customFormat="1" ht="15.95" customHeight="1" spans="1:27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</row>
    <row r="556" s="1" customFormat="1" ht="15.95" customHeight="1" spans="1:27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</row>
    <row r="557" s="1" customFormat="1" ht="15.95" customHeight="1" spans="1:27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</row>
    <row r="558" s="1" customFormat="1" ht="15.95" customHeight="1" spans="1:27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</row>
    <row r="559" s="1" customFormat="1" ht="15.95" customHeight="1" spans="1:27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</row>
    <row r="560" s="1" customFormat="1" ht="15.95" customHeight="1" spans="1:27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</row>
    <row r="561" s="1" customFormat="1" ht="15.95" customHeight="1" spans="1:27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</row>
    <row r="562" s="1" customFormat="1" ht="15.95" customHeight="1" spans="1:27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</row>
    <row r="563" s="1" customFormat="1" ht="15.95" customHeight="1" spans="1:27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</row>
    <row r="564" s="1" customFormat="1" ht="15.95" customHeight="1" spans="1:27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</row>
    <row r="565" s="1" customFormat="1" ht="15.95" customHeight="1" spans="1:27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</row>
    <row r="566" s="1" customFormat="1" ht="15.95" customHeight="1" spans="1:27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</row>
    <row r="567" s="1" customFormat="1" ht="15.95" customHeight="1" spans="1:27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</row>
    <row r="568" s="1" customFormat="1" ht="15.95" customHeight="1" spans="1:27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</row>
    <row r="569" s="1" customFormat="1" ht="15.95" customHeight="1" spans="1:27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</row>
    <row r="570" s="1" customFormat="1" ht="15.95" customHeight="1" spans="1:27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</row>
    <row r="571" s="1" customFormat="1" ht="15.95" customHeight="1" spans="1:27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</row>
    <row r="572" s="1" customFormat="1" ht="15.95" customHeight="1" spans="1:27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</row>
    <row r="573" s="1" customFormat="1" ht="15.95" customHeight="1" spans="1:27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</row>
    <row r="574" s="1" customFormat="1" ht="15.95" customHeight="1" spans="1:27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</row>
    <row r="575" s="1" customFormat="1" ht="15.95" customHeight="1" spans="1:27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</row>
    <row r="576" s="1" customFormat="1" ht="15.95" customHeight="1" spans="1:27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</row>
    <row r="577" s="1" customFormat="1" ht="15.95" customHeight="1" spans="1:27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</row>
    <row r="578" s="1" customFormat="1" ht="15.95" customHeight="1" spans="1:27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</row>
    <row r="579" s="1" customFormat="1" ht="15.95" customHeight="1" spans="1:27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</row>
    <row r="580" s="1" customFormat="1" ht="15.95" customHeight="1" spans="1:27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</row>
    <row r="581" s="1" customFormat="1" ht="15.95" customHeight="1" spans="1:27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</row>
    <row r="582" s="1" customFormat="1" ht="15.95" customHeight="1" spans="1:27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</row>
    <row r="583" s="1" customFormat="1" ht="15.95" customHeight="1" spans="1:27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</row>
    <row r="584" s="1" customFormat="1" ht="15.95" customHeight="1" spans="1:27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</row>
    <row r="585" s="1" customFormat="1" ht="15.95" customHeight="1" spans="1:27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</row>
    <row r="586" s="1" customFormat="1" ht="15.95" customHeight="1" spans="1:27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</row>
    <row r="587" s="1" customFormat="1" ht="15.95" customHeight="1" spans="1:27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</row>
    <row r="588" s="1" customFormat="1" ht="15.95" customHeight="1" spans="1:27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</row>
    <row r="589" s="1" customFormat="1" ht="15.95" customHeight="1" spans="1:27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</row>
    <row r="590" s="1" customFormat="1" ht="15.95" customHeight="1" spans="1:27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</row>
    <row r="591" s="1" customFormat="1" ht="15.95" customHeight="1" spans="1:27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</row>
    <row r="592" s="1" customFormat="1" ht="15.95" customHeight="1" spans="1:27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</row>
    <row r="593" s="1" customFormat="1" ht="15.95" customHeight="1" spans="1:27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</row>
    <row r="594" s="1" customFormat="1" ht="15.95" customHeight="1" spans="1:27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</row>
    <row r="595" s="1" customFormat="1" ht="15.95" customHeight="1" spans="1:27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</row>
    <row r="596" s="1" customFormat="1" ht="15.95" customHeight="1" spans="1:27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</row>
    <row r="597" s="1" customFormat="1" ht="15.95" customHeight="1" spans="1:27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</row>
    <row r="598" s="1" customFormat="1" ht="15.95" customHeight="1" spans="1:27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</row>
    <row r="599" s="1" customFormat="1" ht="15.95" customHeight="1" spans="1:27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</row>
    <row r="600" s="1" customFormat="1" ht="15.95" customHeight="1" spans="1:27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</row>
    <row r="601" s="1" customFormat="1" ht="15.95" customHeight="1" spans="1:27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</row>
    <row r="602" s="1" customFormat="1" ht="15.95" customHeight="1" spans="1:27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</row>
    <row r="603" s="1" customFormat="1" ht="15.95" customHeight="1" spans="1:27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</row>
    <row r="604" s="1" customFormat="1" ht="15.95" customHeight="1" spans="1:27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</row>
    <row r="605" s="1" customFormat="1" ht="15.95" customHeight="1" spans="1:27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</row>
    <row r="606" s="1" customFormat="1" ht="15.95" customHeight="1" spans="1:27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</row>
    <row r="607" s="1" customFormat="1" ht="15.95" customHeight="1" spans="1:27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</row>
    <row r="608" s="1" customFormat="1" ht="15.95" customHeight="1" spans="1:27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</row>
    <row r="609" s="1" customFormat="1" ht="15.95" customHeight="1" spans="1:27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</row>
    <row r="610" s="1" customFormat="1" ht="15.95" customHeight="1" spans="1:27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</row>
    <row r="611" s="1" customFormat="1" ht="15.95" customHeight="1" spans="1:27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</row>
    <row r="612" s="1" customFormat="1" ht="15.95" customHeight="1" spans="1:27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</row>
    <row r="613" s="1" customFormat="1" ht="15.95" customHeight="1" spans="1:27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</row>
    <row r="614" s="1" customFormat="1" ht="15.95" customHeight="1" spans="1:27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</row>
    <row r="615" s="1" customFormat="1" ht="15.95" customHeight="1" spans="1:27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</row>
    <row r="616" s="1" customFormat="1" ht="15.95" customHeight="1" spans="1:27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</row>
    <row r="617" s="1" customFormat="1" ht="15.95" customHeight="1" spans="1:27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</row>
    <row r="618" s="1" customFormat="1" ht="15.95" customHeight="1" spans="1:27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</row>
    <row r="619" s="1" customFormat="1" ht="15.95" customHeight="1" spans="1:27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</row>
    <row r="620" s="1" customFormat="1" ht="15.95" customHeight="1" spans="1:27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</row>
    <row r="621" s="1" customFormat="1" ht="15.95" customHeight="1" spans="1:27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</row>
    <row r="622" s="1" customFormat="1" ht="15.95" customHeight="1" spans="1:27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</row>
    <row r="623" s="1" customFormat="1" ht="15.95" customHeight="1" spans="1:27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</row>
    <row r="624" s="1" customFormat="1" ht="15.95" customHeight="1" spans="1:27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</row>
    <row r="625" s="1" customFormat="1" ht="15.95" customHeight="1" spans="1:27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</row>
    <row r="626" s="1" customFormat="1" ht="15.95" customHeight="1" spans="1:27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</row>
    <row r="627" s="1" customFormat="1" ht="15.95" customHeight="1" spans="1:27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</row>
    <row r="628" s="1" customFormat="1" ht="15.95" customHeight="1" spans="1:27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</row>
    <row r="629" s="1" customFormat="1" ht="15.95" customHeight="1" spans="1:27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</row>
    <row r="630" s="1" customFormat="1" ht="15.95" customHeight="1" spans="1:27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</row>
    <row r="631" s="1" customFormat="1" ht="15.95" customHeight="1" spans="1:27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</row>
    <row r="632" s="1" customFormat="1" ht="15.95" customHeight="1" spans="1:27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</row>
    <row r="633" s="1" customFormat="1" ht="15.95" customHeight="1" spans="1:27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</row>
    <row r="634" s="1" customFormat="1" ht="15.95" customHeight="1" spans="1:27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</row>
    <row r="635" s="1" customFormat="1" ht="15.95" customHeight="1" spans="1:27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</row>
    <row r="636" s="1" customFormat="1" ht="15.95" customHeight="1" spans="1:27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</row>
    <row r="637" s="1" customFormat="1" ht="15.95" customHeight="1" spans="1:27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</row>
    <row r="638" s="1" customFormat="1" ht="15.95" customHeight="1" spans="1:27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</row>
    <row r="639" s="1" customFormat="1" ht="15.95" customHeight="1" spans="1:27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</row>
    <row r="640" s="1" customFormat="1" ht="15.95" customHeight="1" spans="1:27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</row>
    <row r="641" s="1" customFormat="1" ht="15.95" customHeight="1" spans="1:27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</row>
    <row r="642" s="1" customFormat="1" ht="15.95" customHeight="1" spans="1:27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</row>
    <row r="643" s="1" customFormat="1" ht="15.95" customHeight="1" spans="1:27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</row>
    <row r="644" s="1" customFormat="1" ht="15.95" customHeight="1" spans="1:27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</row>
    <row r="645" s="1" customFormat="1" ht="15.95" customHeight="1" spans="1:27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</row>
    <row r="646" s="1" customFormat="1" ht="15.95" customHeight="1" spans="1:27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</row>
    <row r="647" s="1" customFormat="1" ht="15.95" customHeight="1" spans="1:27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</row>
    <row r="648" s="1" customFormat="1" ht="15.95" customHeight="1" spans="1:27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</row>
    <row r="649" s="1" customFormat="1" ht="15.95" customHeight="1" spans="1:27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</row>
    <row r="650" s="1" customFormat="1" ht="15.95" customHeight="1" spans="1:27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</row>
    <row r="651" s="1" customFormat="1" ht="15.95" customHeight="1" spans="1:27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</row>
    <row r="652" s="1" customFormat="1" ht="15.95" customHeight="1" spans="1:27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</row>
    <row r="653" s="1" customFormat="1" ht="15.95" customHeight="1" spans="1:27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</row>
    <row r="654" s="1" customFormat="1" ht="15.95" customHeight="1" spans="1:27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</row>
    <row r="655" s="1" customFormat="1" ht="15.95" customHeight="1" spans="1:27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</row>
    <row r="656" s="1" customFormat="1" ht="15.95" customHeight="1" spans="1:27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</row>
    <row r="657" s="1" customFormat="1" ht="15.95" customHeight="1" spans="1:27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</row>
    <row r="658" s="1" customFormat="1" ht="15.95" customHeight="1" spans="1:27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</row>
    <row r="659" s="1" customFormat="1" ht="15.95" customHeight="1" spans="1:27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</row>
    <row r="660" s="1" customFormat="1" ht="15.95" customHeight="1" spans="1:27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</row>
    <row r="661" s="1" customFormat="1" ht="15.95" customHeight="1" spans="1:27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</row>
    <row r="662" s="1" customFormat="1" ht="15.95" customHeight="1" spans="1:27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</row>
    <row r="663" s="1" customFormat="1" ht="15.95" customHeight="1" spans="1:27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</row>
    <row r="664" s="1" customFormat="1" ht="15.95" customHeight="1" spans="1:27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</row>
    <row r="665" s="1" customFormat="1" ht="15.95" customHeight="1" spans="1:27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</row>
    <row r="666" s="1" customFormat="1" ht="15.95" customHeight="1" spans="1:27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</row>
    <row r="667" s="1" customFormat="1" ht="15.95" customHeight="1" spans="1:27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</row>
    <row r="668" s="1" customFormat="1" ht="15.95" customHeight="1" spans="1:27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</row>
    <row r="669" s="1" customFormat="1" ht="15.95" customHeight="1" spans="1:27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</row>
    <row r="670" s="1" customFormat="1" ht="15.95" customHeight="1" spans="1:27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</row>
    <row r="671" s="1" customFormat="1" ht="15.95" customHeight="1" spans="1:27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</row>
    <row r="672" s="1" customFormat="1" ht="15.95" customHeight="1" spans="1:27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</row>
    <row r="673" s="1" customFormat="1" ht="15.95" customHeight="1" spans="1:27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</row>
    <row r="674" s="1" customFormat="1" ht="15.95" customHeight="1" spans="1:27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</row>
    <row r="675" s="1" customFormat="1" ht="15.95" customHeight="1" spans="1:27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</row>
    <row r="676" s="1" customFormat="1" ht="15.95" customHeight="1" spans="1:27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</row>
    <row r="677" s="1" customFormat="1" ht="15.95" customHeight="1" spans="1:27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</row>
    <row r="678" s="1" customFormat="1" ht="15.95" customHeight="1" spans="1:27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</row>
    <row r="679" s="1" customFormat="1" ht="15.95" customHeight="1" spans="1:27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</row>
    <row r="680" s="1" customFormat="1" ht="15.95" customHeight="1" spans="1:27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</row>
    <row r="681" s="1" customFormat="1" ht="15.95" customHeight="1" spans="1:27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</row>
    <row r="682" s="1" customFormat="1" ht="15.95" customHeight="1" spans="1:27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</row>
    <row r="683" s="1" customFormat="1" ht="15.95" customHeight="1" spans="1:27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</row>
    <row r="684" s="1" customFormat="1" ht="15.95" customHeight="1" spans="1:27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</row>
    <row r="685" s="1" customFormat="1" ht="15.95" customHeight="1" spans="1:27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</row>
    <row r="686" s="1" customFormat="1" ht="15.95" customHeight="1" spans="1:27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</row>
    <row r="687" s="1" customFormat="1" ht="15.95" customHeight="1" spans="1:27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</row>
    <row r="688" s="1" customFormat="1" ht="15.95" customHeight="1" spans="1:27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</row>
    <row r="689" s="1" customFormat="1" ht="15.95" customHeight="1" spans="1:27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</row>
    <row r="690" s="1" customFormat="1" ht="15.95" customHeight="1" spans="1:27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</row>
    <row r="691" s="1" customFormat="1" ht="15.95" customHeight="1" spans="1:27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</row>
    <row r="692" s="1" customFormat="1" ht="15.95" customHeight="1" spans="1:27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</row>
    <row r="693" s="1" customFormat="1" ht="15.95" customHeight="1" spans="1:27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</row>
    <row r="694" s="1" customFormat="1" ht="15.95" customHeight="1" spans="1:27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</row>
    <row r="695" s="1" customFormat="1" ht="15.95" customHeight="1" spans="1:27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</row>
    <row r="696" s="1" customFormat="1" ht="15.95" customHeight="1" spans="1:27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</row>
    <row r="697" s="1" customFormat="1" ht="15.95" customHeight="1" spans="1:27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</row>
    <row r="698" s="1" customFormat="1" ht="15.95" customHeight="1" spans="1:27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</row>
    <row r="699" s="1" customFormat="1" ht="15.95" customHeight="1" spans="1:27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</row>
    <row r="700" s="1" customFormat="1" ht="15.95" customHeight="1" spans="1:27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</row>
    <row r="701" s="1" customFormat="1" ht="15.95" customHeight="1" spans="1:27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</row>
    <row r="702" s="1" customFormat="1" ht="15.95" customHeight="1" spans="1:27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</row>
    <row r="703" s="1" customFormat="1" ht="15.95" customHeight="1" spans="1:27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</row>
    <row r="704" s="1" customFormat="1" ht="15.95" customHeight="1" spans="1:27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</row>
    <row r="705" s="1" customFormat="1" ht="15.95" customHeight="1" spans="1:27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</row>
    <row r="706" s="1" customFormat="1" ht="15.95" customHeight="1" spans="1:27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</row>
    <row r="707" s="1" customFormat="1" ht="15.95" customHeight="1" spans="1:27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</row>
    <row r="708" s="1" customFormat="1" ht="15.95" customHeight="1" spans="1:27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</row>
    <row r="709" s="1" customFormat="1" ht="15.95" customHeight="1" spans="1:27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</row>
    <row r="710" s="1" customFormat="1" ht="15.95" customHeight="1" spans="1:27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</row>
    <row r="711" s="1" customFormat="1" ht="15.95" customHeight="1" spans="1:27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</row>
    <row r="712" s="1" customFormat="1" ht="15.95" customHeight="1" spans="1:27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</row>
    <row r="713" s="1" customFormat="1" ht="15.95" customHeight="1" spans="1:27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</row>
    <row r="714" s="1" customFormat="1" ht="15.95" customHeight="1" spans="1:27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</row>
    <row r="715" s="1" customFormat="1" ht="15.95" customHeight="1" spans="1:27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</row>
    <row r="716" s="1" customFormat="1" ht="15.95" customHeight="1" spans="1:27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</row>
    <row r="717" s="1" customFormat="1" ht="15.95" customHeight="1" spans="1:27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</row>
    <row r="718" s="1" customFormat="1" ht="15.95" customHeight="1" spans="1:27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</row>
    <row r="719" s="1" customFormat="1" ht="15.95" customHeight="1" spans="1:27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</row>
    <row r="720" s="1" customFormat="1" ht="15.95" customHeight="1" spans="1:27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</row>
    <row r="721" s="1" customFormat="1" ht="15.95" customHeight="1" spans="1:27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</row>
    <row r="722" s="1" customFormat="1" ht="15.95" customHeight="1" spans="1:27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</row>
    <row r="723" s="1" customFormat="1" ht="15.95" customHeight="1" spans="1:27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</row>
    <row r="724" s="1" customFormat="1" ht="15.95" customHeight="1" spans="1:27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</row>
    <row r="725" s="1" customFormat="1" ht="15.95" customHeight="1" spans="1:27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</row>
    <row r="726" s="1" customFormat="1" ht="15.95" customHeight="1" spans="1:27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</row>
    <row r="727" s="1" customFormat="1" ht="15.95" customHeight="1" spans="1:27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</row>
    <row r="728" s="1" customFormat="1" ht="15.95" customHeight="1" spans="1:27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</row>
    <row r="729" s="1" customFormat="1" ht="15.95" customHeight="1" spans="1:27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</row>
    <row r="730" s="1" customFormat="1" ht="15.95" customHeight="1" spans="1:27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</row>
    <row r="731" s="1" customFormat="1" ht="15.95" customHeight="1" spans="1:27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</row>
    <row r="732" s="1" customFormat="1" ht="15.95" customHeight="1" spans="1:27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</row>
    <row r="733" s="1" customFormat="1" ht="15.95" customHeight="1" spans="1:27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</row>
    <row r="734" s="1" customFormat="1" ht="15.95" customHeight="1" spans="1:27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</row>
    <row r="735" s="1" customFormat="1" ht="15.95" customHeight="1" spans="1:27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</row>
    <row r="736" s="1" customFormat="1" ht="15.95" customHeight="1" spans="1:27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</row>
    <row r="737" s="1" customFormat="1" ht="15.95" customHeight="1" spans="1:27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</row>
    <row r="738" s="1" customFormat="1" ht="15.95" customHeight="1" spans="1:27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</row>
    <row r="739" s="1" customFormat="1" ht="15.95" customHeight="1" spans="1:27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</row>
    <row r="740" s="1" customFormat="1" ht="15.95" customHeight="1" spans="1:27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</row>
    <row r="741" s="1" customFormat="1" ht="15.95" customHeight="1" spans="1:27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</row>
    <row r="742" s="1" customFormat="1" ht="15.95" customHeight="1" spans="1:27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</row>
    <row r="743" s="1" customFormat="1" ht="15.95" customHeight="1" spans="1:27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</row>
    <row r="744" s="1" customFormat="1" ht="15.95" customHeight="1" spans="1:27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</row>
    <row r="745" s="1" customFormat="1" ht="15.95" customHeight="1" spans="1:27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</row>
    <row r="746" s="1" customFormat="1" ht="15.95" customHeight="1" spans="1:27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</row>
    <row r="747" s="1" customFormat="1" ht="15.95" customHeight="1" spans="1:27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</row>
    <row r="748" s="1" customFormat="1" ht="15.95" customHeight="1" spans="1:27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</row>
    <row r="749" s="1" customFormat="1" ht="15.95" customHeight="1" spans="1:27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</row>
    <row r="750" s="1" customFormat="1" ht="15.95" customHeight="1" spans="1:27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</row>
    <row r="751" s="1" customFormat="1" ht="15.95" customHeight="1" spans="1:27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</row>
    <row r="752" s="1" customFormat="1" ht="15.95" customHeight="1" spans="1:27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</row>
    <row r="753" s="1" customFormat="1" ht="15.95" customHeight="1" spans="1:27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</row>
    <row r="754" s="1" customFormat="1" ht="15.95" customHeight="1" spans="1:27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</row>
    <row r="755" s="1" customFormat="1" ht="15.95" customHeight="1" spans="1:27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</row>
    <row r="756" s="1" customFormat="1" ht="15.95" customHeight="1" spans="1:27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</row>
    <row r="757" s="1" customFormat="1" ht="15.95" customHeight="1" spans="1:27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</row>
    <row r="758" s="1" customFormat="1" ht="15.95" customHeight="1" spans="1:27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</row>
    <row r="759" s="1" customFormat="1" ht="15.95" customHeight="1" spans="1:27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</row>
    <row r="760" s="1" customFormat="1" ht="15.95" customHeight="1" spans="1:27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</row>
    <row r="761" s="1" customFormat="1" ht="15.95" customHeight="1" spans="1:27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</row>
    <row r="762" s="1" customFormat="1" ht="15.95" customHeight="1" spans="1:27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</row>
    <row r="763" s="1" customFormat="1" ht="15.95" customHeight="1" spans="1:27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</row>
    <row r="764" s="1" customFormat="1" ht="15.95" customHeight="1" spans="1:27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</row>
    <row r="765" s="1" customFormat="1" ht="15.95" customHeight="1" spans="1:27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</row>
    <row r="766" s="1" customFormat="1" ht="15.95" customHeight="1" spans="1:27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</row>
    <row r="767" s="1" customFormat="1" ht="15.95" customHeight="1" spans="1:27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</row>
    <row r="768" s="1" customFormat="1" ht="15.95" customHeight="1" spans="1:27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</row>
    <row r="769" s="1" customFormat="1" ht="15.95" customHeight="1" spans="1:27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</row>
    <row r="770" s="1" customFormat="1" ht="15.95" customHeight="1" spans="1:27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</row>
    <row r="771" s="1" customFormat="1" ht="15.95" customHeight="1" spans="1:27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</row>
    <row r="772" s="1" customFormat="1" ht="15.95" customHeight="1" spans="1:27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</row>
    <row r="773" s="1" customFormat="1" ht="15.95" customHeight="1" spans="1:27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</row>
    <row r="774" s="1" customFormat="1" ht="15.95" customHeight="1" spans="1:27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</row>
    <row r="775" s="1" customFormat="1" ht="15.95" customHeight="1" spans="1:27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</row>
    <row r="776" s="1" customFormat="1" ht="15.95" customHeight="1" spans="1:27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</row>
    <row r="777" s="1" customFormat="1" ht="15.95" customHeight="1" spans="1:27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</row>
    <row r="778" s="1" customFormat="1" ht="15.95" customHeight="1" spans="1:27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</row>
    <row r="779" s="1" customFormat="1" ht="15.95" customHeight="1" spans="1:27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</row>
    <row r="780" s="1" customFormat="1" ht="15.95" customHeight="1" spans="1:27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</row>
    <row r="781" s="1" customFormat="1" ht="15.95" customHeight="1" spans="1:27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</row>
    <row r="782" s="1" customFormat="1" ht="15.95" customHeight="1" spans="1:27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</row>
    <row r="783" s="1" customFormat="1" ht="15.95" customHeight="1" spans="1:27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</row>
    <row r="784" s="1" customFormat="1" ht="15.95" customHeight="1" spans="1:27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</row>
    <row r="785" s="1" customFormat="1" ht="15.95" customHeight="1" spans="1:27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</row>
    <row r="786" s="1" customFormat="1" ht="15.95" customHeight="1" spans="1:27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</row>
    <row r="787" s="1" customFormat="1" ht="15.95" customHeight="1" spans="1:27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</row>
    <row r="788" s="1" customFormat="1" ht="15.95" customHeight="1" spans="1:27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</row>
    <row r="789" s="1" customFormat="1" ht="15.95" customHeight="1" spans="1:27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</row>
    <row r="790" s="1" customFormat="1" ht="15.95" customHeight="1" spans="1:27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</row>
    <row r="791" s="1" customFormat="1" ht="15.95" customHeight="1" spans="1:27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</row>
    <row r="792" s="1" customFormat="1" ht="15.95" customHeight="1" spans="1:27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</row>
    <row r="793" s="1" customFormat="1" ht="15.95" customHeight="1" spans="1:27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</row>
    <row r="794" s="1" customFormat="1" ht="15.95" customHeight="1" spans="1:27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</row>
    <row r="795" s="1" customFormat="1" ht="15.95" customHeight="1" spans="1:27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</row>
    <row r="796" s="1" customFormat="1" ht="15.95" customHeight="1" spans="1:27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</row>
    <row r="797" s="1" customFormat="1" ht="15.95" customHeight="1" spans="1:27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</row>
    <row r="798" s="1" customFormat="1" ht="15.95" customHeight="1" spans="1:27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</row>
    <row r="799" s="1" customFormat="1" ht="15.95" customHeight="1" spans="1:27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</row>
    <row r="800" s="1" customFormat="1" ht="15.95" customHeight="1" spans="1:27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</row>
    <row r="801" s="1" customFormat="1" ht="15.95" customHeight="1" spans="1:27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</row>
    <row r="802" s="1" customFormat="1" ht="15.95" customHeight="1" spans="1:27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</row>
    <row r="803" s="1" customFormat="1" ht="15.95" customHeight="1" spans="1:27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</row>
    <row r="804" s="1" customFormat="1" ht="15.95" customHeight="1" spans="1:27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</row>
    <row r="805" s="1" customFormat="1" ht="15.95" customHeight="1" spans="1:27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</row>
    <row r="806" s="1" customFormat="1" ht="15.95" customHeight="1" spans="1:27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</row>
    <row r="807" s="1" customFormat="1" ht="15.95" customHeight="1" spans="1:27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</row>
    <row r="808" s="1" customFormat="1" ht="15.95" customHeight="1" spans="1:27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</row>
    <row r="809" s="1" customFormat="1" ht="15.95" customHeight="1" spans="1:27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</row>
    <row r="810" s="1" customFormat="1" ht="15.95" customHeight="1" spans="1:27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</row>
    <row r="811" s="1" customFormat="1" ht="15.95" customHeight="1" spans="1:27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</row>
    <row r="812" s="1" customFormat="1" ht="15.95" customHeight="1" spans="1:27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</row>
    <row r="813" s="1" customFormat="1" ht="15.95" customHeight="1" spans="1:27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</row>
    <row r="814" s="1" customFormat="1" ht="15.95" customHeight="1" spans="1:27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</row>
    <row r="815" s="1" customFormat="1" ht="15.95" customHeight="1" spans="1:27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</row>
    <row r="816" s="1" customFormat="1" ht="15.95" customHeight="1" spans="1:27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</row>
    <row r="817" s="1" customFormat="1" ht="15.95" customHeight="1" spans="1:27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</row>
    <row r="818" s="1" customFormat="1" ht="15.95" customHeight="1" spans="1:27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</row>
    <row r="819" s="1" customFormat="1" ht="15.95" customHeight="1" spans="1:27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</row>
    <row r="820" s="1" customFormat="1" ht="15.95" customHeight="1" spans="1:27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</row>
    <row r="821" s="1" customFormat="1" ht="15.95" customHeight="1" spans="1:27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</row>
    <row r="822" s="1" customFormat="1" ht="15.95" customHeight="1" spans="1:27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</row>
    <row r="823" s="1" customFormat="1" ht="15.95" customHeight="1" spans="1:27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</row>
    <row r="824" s="1" customFormat="1" ht="15.95" customHeight="1" spans="1:27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</row>
    <row r="825" s="1" customFormat="1" ht="15.95" customHeight="1" spans="1:27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</row>
    <row r="826" s="1" customFormat="1" ht="15.95" customHeight="1" spans="1:27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</row>
    <row r="827" s="1" customFormat="1" ht="15.95" customHeight="1" spans="1:27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</row>
    <row r="828" s="1" customFormat="1" ht="15.95" customHeight="1" spans="1:27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</row>
    <row r="829" s="1" customFormat="1" ht="15.95" customHeight="1" spans="1:27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</row>
    <row r="830" s="1" customFormat="1" ht="15.95" customHeight="1" spans="1:27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</row>
    <row r="831" s="1" customFormat="1" ht="15.95" customHeight="1" spans="1:27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</row>
    <row r="832" s="1" customFormat="1" ht="15.95" customHeight="1" spans="1:27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</row>
    <row r="833" s="1" customFormat="1" ht="15.95" customHeight="1" spans="1:27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</row>
    <row r="834" s="1" customFormat="1" ht="15.95" customHeight="1" spans="1:27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</row>
    <row r="835" s="1" customFormat="1" ht="15.95" customHeight="1" spans="1:27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</row>
    <row r="836" s="1" customFormat="1" ht="15.95" customHeight="1" spans="1:27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</row>
    <row r="837" s="1" customFormat="1" ht="15.95" customHeight="1" spans="1:27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</row>
    <row r="838" s="1" customFormat="1" ht="15.95" customHeight="1" spans="1:27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</row>
    <row r="839" s="1" customFormat="1" ht="15.95" customHeight="1" spans="1:27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</row>
    <row r="840" s="1" customFormat="1" ht="15.95" customHeight="1" spans="1:27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</row>
    <row r="841" s="1" customFormat="1" ht="15.95" customHeight="1" spans="1:27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</row>
    <row r="842" s="1" customFormat="1" ht="15.95" customHeight="1" spans="1:27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</row>
    <row r="843" s="1" customFormat="1" ht="15.95" customHeight="1" spans="1:27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</row>
    <row r="844" s="1" customFormat="1" ht="15.95" customHeight="1" spans="1:27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</row>
    <row r="845" s="1" customFormat="1" ht="15.95" customHeight="1" spans="1:27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</row>
    <row r="846" s="1" customFormat="1" ht="15.95" customHeight="1" spans="1:27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</row>
    <row r="847" s="1" customFormat="1" ht="15.95" customHeight="1" spans="1:27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</row>
    <row r="848" s="1" customFormat="1" ht="15.95" customHeight="1" spans="1:27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</row>
    <row r="849" s="1" customFormat="1" ht="15.95" customHeight="1" spans="1:27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</row>
    <row r="850" s="1" customFormat="1" ht="15.95" customHeight="1" spans="1:27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</row>
    <row r="851" s="1" customFormat="1" ht="15.95" customHeight="1" spans="1:27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</row>
    <row r="852" s="1" customFormat="1" ht="15.95" customHeight="1" spans="1:27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</row>
    <row r="853" s="1" customFormat="1" ht="15.95" customHeight="1" spans="1:27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</row>
    <row r="854" s="1" customFormat="1" ht="15.95" customHeight="1" spans="1:27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</row>
    <row r="855" s="1" customFormat="1" ht="15.95" customHeight="1" spans="1:27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</row>
    <row r="856" s="1" customFormat="1" ht="15.95" customHeight="1" spans="1:27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</row>
    <row r="857" s="1" customFormat="1" ht="15.95" customHeight="1" spans="1:27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</row>
    <row r="858" s="1" customFormat="1" ht="15.95" customHeight="1" spans="1:27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</row>
    <row r="859" s="1" customFormat="1" ht="15.95" customHeight="1" spans="1:27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</row>
    <row r="860" s="1" customFormat="1" ht="15.95" customHeight="1" spans="1:27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</row>
    <row r="861" s="1" customFormat="1" ht="15.95" customHeight="1" spans="1:27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</row>
    <row r="862" s="1" customFormat="1" ht="15.95" customHeight="1" spans="1:27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</row>
    <row r="863" s="1" customFormat="1" ht="15.95" customHeight="1" spans="1:27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</row>
    <row r="864" s="1" customFormat="1" ht="15.95" customHeight="1" spans="1:27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</row>
    <row r="865" s="1" customFormat="1" ht="15.95" customHeight="1" spans="1:27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</row>
    <row r="866" s="1" customFormat="1" ht="15.95" customHeight="1" spans="1:27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</row>
    <row r="867" s="1" customFormat="1" ht="15.95" customHeight="1" spans="1:27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</row>
    <row r="868" s="1" customFormat="1" ht="15.95" customHeight="1" spans="1:27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</row>
    <row r="869" s="1" customFormat="1" ht="15.95" customHeight="1" spans="1:27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</row>
    <row r="870" s="1" customFormat="1" ht="15.95" customHeight="1" spans="1:27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</row>
    <row r="871" s="1" customFormat="1" ht="15.95" customHeight="1" spans="1:27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</row>
    <row r="872" s="1" customFormat="1" ht="15.95" customHeight="1" spans="1:27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</row>
    <row r="873" s="1" customFormat="1" ht="15.95" customHeight="1" spans="1:27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</row>
    <row r="874" s="1" customFormat="1" ht="15.95" customHeight="1" spans="1:27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</row>
    <row r="875" s="1" customFormat="1" ht="15.95" customHeight="1" spans="1:27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</row>
    <row r="876" s="1" customFormat="1" ht="15.95" customHeight="1" spans="1:27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</row>
    <row r="877" s="1" customFormat="1" ht="15.95" customHeight="1" spans="1:27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</row>
    <row r="878" s="1" customFormat="1" ht="15.95" customHeight="1" spans="1:27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</row>
    <row r="879" s="1" customFormat="1" ht="15.95" customHeight="1" spans="1:27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</row>
    <row r="880" s="1" customFormat="1" ht="15.95" customHeight="1" spans="1:27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</row>
    <row r="881" s="1" customFormat="1" ht="15.95" customHeight="1" spans="1:27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</row>
    <row r="882" s="1" customFormat="1" ht="15.95" customHeight="1" spans="1:27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</row>
    <row r="883" s="1" customFormat="1" ht="15.95" customHeight="1" spans="1:27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</row>
    <row r="884" s="1" customFormat="1" ht="15.95" customHeight="1" spans="1:27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</row>
    <row r="885" s="1" customFormat="1" ht="15.95" customHeight="1" spans="1:27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</row>
    <row r="886" s="1" customFormat="1" ht="15.95" customHeight="1" spans="1:27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</row>
    <row r="887" s="1" customFormat="1" ht="15.95" customHeight="1" spans="1:27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</row>
    <row r="888" s="1" customFormat="1" ht="15.95" customHeight="1" spans="1:27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</row>
    <row r="889" s="1" customFormat="1" ht="15.95" customHeight="1" spans="1:27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</row>
    <row r="890" s="1" customFormat="1" ht="15.95" customHeight="1" spans="1:27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</row>
    <row r="891" s="1" customFormat="1" ht="15.95" customHeight="1" spans="1:27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</row>
    <row r="892" s="1" customFormat="1" ht="15.95" customHeight="1" spans="1:27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</row>
    <row r="893" s="1" customFormat="1" ht="15.95" customHeight="1" spans="1:27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</row>
    <row r="894" s="1" customFormat="1" ht="15.95" customHeight="1" spans="1:27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</row>
    <row r="895" s="1" customFormat="1" ht="15.95" customHeight="1" spans="1:27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</row>
    <row r="896" s="1" customFormat="1" ht="15.95" customHeight="1" spans="1:27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</row>
    <row r="897" s="1" customFormat="1" ht="15.95" customHeight="1" spans="1:27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</row>
    <row r="898" s="1" customFormat="1" ht="15.95" customHeight="1" spans="1:27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</row>
    <row r="899" s="1" customFormat="1" ht="15.95" customHeight="1" spans="1:27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</row>
    <row r="900" s="1" customFormat="1" ht="15.95" customHeight="1" spans="1:27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J21">
    <cfRule type="notContainsBlanks" dxfId="0" priority="1">
      <formula>LEN(TRIM(J21))&gt;0</formula>
    </cfRule>
  </conditionalFormatting>
  <conditionalFormatting sqref="N9:N23 R9:R23">
    <cfRule type="notContainsBlanks" dxfId="0" priority="2">
      <formula>LEN(TRIM(N9))&gt;0</formula>
    </cfRule>
  </conditionalFormatting>
  <pageMargins left="0.75" right="0.75" top="1" bottom="1" header="0.5" footer="0.5"/>
  <pageSetup paperSize="9" scale="89" fitToHeight="0" orientation="landscape"/>
  <headerFooter/>
  <ignoredErrors>
    <ignoredError sqref="G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0"/>
  <sheetViews>
    <sheetView view="pageBreakPreview" zoomScaleNormal="100" workbookViewId="0">
      <selection activeCell="I21" sqref="I21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26.1703703703704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56</v>
      </c>
      <c r="F1" s="6"/>
      <c r="G1" s="7"/>
      <c r="H1" s="3"/>
      <c r="I1" s="3"/>
      <c r="J1" s="4"/>
      <c r="K1" s="54"/>
      <c r="L1" s="54"/>
      <c r="M1" s="54"/>
      <c r="N1" s="54"/>
      <c r="O1" s="54"/>
      <c r="P1" s="54"/>
      <c r="Q1" s="54"/>
      <c r="R1" s="54"/>
      <c r="S1" s="54"/>
      <c r="T1" s="53"/>
      <c r="U1" s="53"/>
      <c r="V1" s="53"/>
      <c r="W1" s="53"/>
      <c r="X1" s="53"/>
      <c r="Y1" s="53"/>
      <c r="Z1" s="53"/>
      <c r="AA1" s="53"/>
    </row>
    <row r="2" s="1" customFormat="1" ht="15.95" customHeight="1" spans="1:27">
      <c r="A2" s="8" t="s">
        <v>1</v>
      </c>
      <c r="B2" s="9"/>
      <c r="C2" s="10" t="s">
        <v>57</v>
      </c>
      <c r="D2" s="11" t="s">
        <v>3</v>
      </c>
      <c r="E2" s="12" t="s">
        <v>4</v>
      </c>
      <c r="F2" s="13"/>
      <c r="G2" s="14"/>
      <c r="H2" s="15"/>
      <c r="I2" s="55"/>
      <c r="J2" s="56"/>
      <c r="K2" s="57"/>
      <c r="L2" s="57"/>
      <c r="M2" s="57"/>
      <c r="N2" s="57"/>
      <c r="O2" s="57"/>
      <c r="P2" s="57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58"/>
      <c r="J3" s="59"/>
      <c r="K3" s="57"/>
      <c r="L3" s="57"/>
      <c r="M3" s="57"/>
      <c r="N3" s="57"/>
      <c r="O3" s="57"/>
      <c r="P3" s="57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58"/>
      <c r="J4" s="59"/>
      <c r="K4" s="57"/>
      <c r="L4" s="57"/>
      <c r="M4" s="57"/>
      <c r="N4" s="57"/>
      <c r="O4" s="57"/>
      <c r="P4" s="57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58"/>
      <c r="J5" s="59"/>
      <c r="K5" s="57"/>
      <c r="L5" s="57"/>
      <c r="M5" s="57"/>
      <c r="N5" s="57"/>
      <c r="O5" s="57"/>
      <c r="P5" s="57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="1" customFormat="1" ht="15.95" customHeight="1" spans="1:27">
      <c r="A6" s="16" t="s">
        <v>13</v>
      </c>
      <c r="B6" s="17"/>
      <c r="C6" s="24" t="s">
        <v>58</v>
      </c>
      <c r="D6" s="19" t="s">
        <v>15</v>
      </c>
      <c r="E6" s="12" t="s">
        <v>59</v>
      </c>
      <c r="F6" s="13"/>
      <c r="G6" s="25"/>
      <c r="H6" s="26"/>
      <c r="I6" s="60"/>
      <c r="J6" s="61"/>
      <c r="K6" s="57"/>
      <c r="L6" s="57"/>
      <c r="M6" s="57"/>
      <c r="N6" s="57"/>
      <c r="O6" s="57"/>
      <c r="P6" s="62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60</v>
      </c>
      <c r="H7" s="32" t="s">
        <v>59</v>
      </c>
      <c r="I7" s="63" t="s">
        <v>61</v>
      </c>
      <c r="J7" s="64" t="s">
        <v>62</v>
      </c>
      <c r="K7" s="65"/>
      <c r="L7" s="66"/>
      <c r="M7" s="65"/>
      <c r="N7" s="65"/>
      <c r="O7" s="65"/>
      <c r="P7" s="66"/>
      <c r="Q7" s="65"/>
      <c r="R7" s="65"/>
      <c r="S7" s="66"/>
      <c r="T7" s="67"/>
      <c r="U7" s="53"/>
      <c r="V7" s="53"/>
      <c r="W7" s="53"/>
      <c r="X7" s="53"/>
      <c r="Y7" s="53"/>
      <c r="Z7" s="53"/>
      <c r="AA7" s="53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7"/>
      <c r="L8" s="67"/>
      <c r="M8" s="67"/>
      <c r="N8" s="68"/>
      <c r="O8" s="67"/>
      <c r="P8" s="67"/>
      <c r="Q8" s="67"/>
      <c r="R8" s="68"/>
      <c r="S8" s="67"/>
      <c r="T8" s="67"/>
      <c r="U8" s="53"/>
      <c r="V8" s="53"/>
      <c r="W8" s="53"/>
      <c r="X8" s="53"/>
      <c r="Y8" s="53"/>
      <c r="Z8" s="53"/>
      <c r="AA8" s="53"/>
    </row>
    <row r="9" s="1" customFormat="1" ht="20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43">
        <f>'1X-3X'!G9*2.54</f>
        <v>22.86</v>
      </c>
      <c r="H9" s="43">
        <f>'1X-3X'!H9*2.54</f>
        <v>23.1775</v>
      </c>
      <c r="I9" s="43">
        <f>'1X-3X'!I9*2.54</f>
        <v>23.495</v>
      </c>
      <c r="J9" s="43">
        <f>'1X-3X'!J9*2.54</f>
        <v>23.8125</v>
      </c>
      <c r="K9" s="69"/>
      <c r="L9" s="69"/>
      <c r="M9" s="70"/>
      <c r="N9" s="69"/>
      <c r="O9" s="69"/>
      <c r="P9" s="69"/>
      <c r="Q9" s="70"/>
      <c r="R9" s="69"/>
      <c r="S9" s="69"/>
      <c r="T9" s="71"/>
      <c r="U9" s="53"/>
      <c r="V9" s="53"/>
      <c r="W9" s="53"/>
      <c r="X9" s="53"/>
      <c r="Y9" s="53"/>
      <c r="Z9" s="53"/>
      <c r="AA9" s="53"/>
    </row>
    <row r="10" s="1" customFormat="1" ht="20" customHeight="1" spans="1:27">
      <c r="A10" s="44"/>
      <c r="B10" s="39" t="s">
        <v>28</v>
      </c>
      <c r="C10" s="40"/>
      <c r="D10" s="40"/>
      <c r="E10" s="41" t="s">
        <v>29</v>
      </c>
      <c r="F10" s="45">
        <v>44928</v>
      </c>
      <c r="G10" s="43">
        <f>'1X-3X'!G10*2.54</f>
        <v>112.395</v>
      </c>
      <c r="H10" s="43">
        <f>'1X-3X'!H10*2.54</f>
        <v>113.03</v>
      </c>
      <c r="I10" s="43">
        <f>'1X-3X'!I10*2.54</f>
        <v>113.665</v>
      </c>
      <c r="J10" s="43">
        <f>'1X-3X'!J10*2.54</f>
        <v>114.3</v>
      </c>
      <c r="K10" s="69"/>
      <c r="L10" s="69"/>
      <c r="M10" s="70"/>
      <c r="N10" s="69"/>
      <c r="O10" s="69"/>
      <c r="P10" s="69"/>
      <c r="Q10" s="70"/>
      <c r="R10" s="69"/>
      <c r="S10" s="69"/>
      <c r="T10" s="71"/>
      <c r="U10" s="53"/>
      <c r="V10" s="53"/>
      <c r="W10" s="53"/>
      <c r="X10" s="53"/>
      <c r="Y10" s="53"/>
      <c r="Z10" s="53"/>
      <c r="AA10" s="53"/>
    </row>
    <row r="11" s="1" customFormat="1" ht="20" customHeight="1" spans="1:27">
      <c r="A11" s="44"/>
      <c r="B11" s="39" t="s">
        <v>30</v>
      </c>
      <c r="C11" s="40"/>
      <c r="D11" s="40"/>
      <c r="E11" s="41" t="s">
        <v>31</v>
      </c>
      <c r="F11" s="46">
        <v>44928</v>
      </c>
      <c r="G11" s="43">
        <f>'1X-3X'!G11*2.54</f>
        <v>109.22</v>
      </c>
      <c r="H11" s="43">
        <f>'1X-3X'!H11*2.54</f>
        <v>114.3</v>
      </c>
      <c r="I11" s="43">
        <f>'1X-3X'!I11*2.54</f>
        <v>120.65</v>
      </c>
      <c r="J11" s="43">
        <f>'1X-3X'!J11*2.54</f>
        <v>127</v>
      </c>
      <c r="K11" s="69"/>
      <c r="L11" s="69"/>
      <c r="M11" s="70"/>
      <c r="N11" s="69"/>
      <c r="O11" s="69"/>
      <c r="P11" s="69"/>
      <c r="Q11" s="70"/>
      <c r="R11" s="69"/>
      <c r="S11" s="69"/>
      <c r="T11" s="71"/>
      <c r="U11" s="53"/>
      <c r="V11" s="53"/>
      <c r="W11" s="53"/>
      <c r="X11" s="53"/>
      <c r="Y11" s="53"/>
      <c r="Z11" s="53"/>
      <c r="AA11" s="53"/>
    </row>
    <row r="12" s="1" customFormat="1" ht="20" customHeight="1" spans="1:27">
      <c r="A12" s="47"/>
      <c r="B12" s="39" t="s">
        <v>32</v>
      </c>
      <c r="C12" s="40"/>
      <c r="D12" s="40"/>
      <c r="E12" s="41" t="s">
        <v>33</v>
      </c>
      <c r="F12" s="46">
        <v>44928</v>
      </c>
      <c r="G12" s="43">
        <f>'1X-3X'!G12*2.54</f>
        <v>107.95</v>
      </c>
      <c r="H12" s="43">
        <f>'1X-3X'!H12*2.54</f>
        <v>113.03</v>
      </c>
      <c r="I12" s="43">
        <f>'1X-3X'!I12*2.54</f>
        <v>119.38</v>
      </c>
      <c r="J12" s="43">
        <f>'1X-3X'!J12*2.54</f>
        <v>125.73</v>
      </c>
      <c r="K12" s="69"/>
      <c r="L12" s="69"/>
      <c r="M12" s="70"/>
      <c r="N12" s="69"/>
      <c r="O12" s="69"/>
      <c r="P12" s="69"/>
      <c r="Q12" s="70"/>
      <c r="R12" s="69"/>
      <c r="S12" s="69"/>
      <c r="T12" s="71"/>
      <c r="U12" s="53"/>
      <c r="V12" s="53"/>
      <c r="W12" s="53"/>
      <c r="X12" s="53"/>
      <c r="Y12" s="53"/>
      <c r="Z12" s="53"/>
      <c r="AA12" s="53"/>
    </row>
    <row r="13" s="1" customFormat="1" ht="20" customHeight="1" spans="1:27">
      <c r="A13" s="47"/>
      <c r="B13" s="39" t="s">
        <v>34</v>
      </c>
      <c r="C13" s="40"/>
      <c r="D13" s="40"/>
      <c r="E13" s="41" t="s">
        <v>35</v>
      </c>
      <c r="F13" s="46">
        <v>44928</v>
      </c>
      <c r="G13" s="43">
        <f>'1X-3X'!G13*2.54</f>
        <v>97.79</v>
      </c>
      <c r="H13" s="43">
        <f>'1X-3X'!H13*2.54</f>
        <v>102.87</v>
      </c>
      <c r="I13" s="43">
        <f>'1X-3X'!I13*2.54</f>
        <v>109.22</v>
      </c>
      <c r="J13" s="43">
        <f>'1X-3X'!J13*2.54</f>
        <v>115.57</v>
      </c>
      <c r="K13" s="69"/>
      <c r="L13" s="69"/>
      <c r="M13" s="70"/>
      <c r="N13" s="69"/>
      <c r="O13" s="69"/>
      <c r="P13" s="69"/>
      <c r="Q13" s="70"/>
      <c r="R13" s="69"/>
      <c r="S13" s="69"/>
      <c r="T13" s="71"/>
      <c r="U13" s="53"/>
      <c r="V13" s="53"/>
      <c r="W13" s="53"/>
      <c r="X13" s="53"/>
      <c r="Y13" s="53"/>
      <c r="Z13" s="53"/>
      <c r="AA13" s="53"/>
    </row>
    <row r="14" s="1" customFormat="1" ht="20" customHeight="1" spans="1:27">
      <c r="A14" s="47"/>
      <c r="B14" s="48" t="s">
        <v>63</v>
      </c>
      <c r="C14" s="49"/>
      <c r="D14" s="49"/>
      <c r="E14" s="41" t="s">
        <v>37</v>
      </c>
      <c r="F14" s="46">
        <v>44928</v>
      </c>
      <c r="G14" s="43">
        <f>'1X-3X'!G14*2.54</f>
        <v>125.73</v>
      </c>
      <c r="H14" s="43">
        <f>'1X-3X'!H14*2.54</f>
        <v>130.81</v>
      </c>
      <c r="I14" s="43">
        <f>'1X-3X'!I14*2.54</f>
        <v>137.16</v>
      </c>
      <c r="J14" s="43">
        <f>'1X-3X'!J14*2.54</f>
        <v>143.51</v>
      </c>
      <c r="K14" s="69"/>
      <c r="L14" s="69"/>
      <c r="M14" s="70"/>
      <c r="N14" s="69"/>
      <c r="O14" s="69"/>
      <c r="P14" s="69"/>
      <c r="Q14" s="70"/>
      <c r="R14" s="69"/>
      <c r="S14" s="69"/>
      <c r="T14" s="71"/>
      <c r="U14" s="53"/>
      <c r="V14" s="53"/>
      <c r="W14" s="53"/>
      <c r="X14" s="53"/>
      <c r="Y14" s="53"/>
      <c r="Z14" s="53"/>
      <c r="AA14" s="53"/>
    </row>
    <row r="15" s="1" customFormat="1" ht="20" customHeight="1" spans="1:27">
      <c r="A15" s="47"/>
      <c r="B15" s="48" t="s">
        <v>64</v>
      </c>
      <c r="C15" s="49"/>
      <c r="D15" s="49"/>
      <c r="E15" s="41" t="s">
        <v>39</v>
      </c>
      <c r="F15" s="46">
        <v>44928</v>
      </c>
      <c r="G15" s="43">
        <f>'1X-3X'!G15*2.54</f>
        <v>142.24</v>
      </c>
      <c r="H15" s="43">
        <f>'1X-3X'!H15*2.54</f>
        <v>147.32</v>
      </c>
      <c r="I15" s="43">
        <f>'1X-3X'!I15*2.54</f>
        <v>153.67</v>
      </c>
      <c r="J15" s="43">
        <f>'1X-3X'!J15*2.54</f>
        <v>160.02</v>
      </c>
      <c r="K15" s="69"/>
      <c r="L15" s="69"/>
      <c r="M15" s="70"/>
      <c r="N15" s="69"/>
      <c r="O15" s="69"/>
      <c r="P15" s="69"/>
      <c r="Q15" s="70"/>
      <c r="R15" s="69"/>
      <c r="S15" s="69"/>
      <c r="T15" s="71"/>
      <c r="U15" s="53"/>
      <c r="V15" s="53"/>
      <c r="W15" s="53"/>
      <c r="X15" s="53"/>
      <c r="Y15" s="53"/>
      <c r="Z15" s="53"/>
      <c r="AA15" s="53"/>
    </row>
    <row r="16" s="1" customFormat="1" ht="20" customHeight="1" spans="1:27">
      <c r="A16" s="47"/>
      <c r="B16" s="39" t="s">
        <v>65</v>
      </c>
      <c r="C16" s="40"/>
      <c r="D16" s="40"/>
      <c r="E16" s="41" t="s">
        <v>41</v>
      </c>
      <c r="F16" s="46">
        <v>44928</v>
      </c>
      <c r="G16" s="43">
        <f>'1X-3X'!G16*2.54</f>
        <v>172.72</v>
      </c>
      <c r="H16" s="43">
        <f>'1X-3X'!H16*2.54</f>
        <v>177.8</v>
      </c>
      <c r="I16" s="43">
        <f>'1X-3X'!I16*2.54</f>
        <v>184.15</v>
      </c>
      <c r="J16" s="43">
        <f>'1X-3X'!J16*2.54</f>
        <v>190.5</v>
      </c>
      <c r="K16" s="69"/>
      <c r="L16" s="69"/>
      <c r="M16" s="70"/>
      <c r="N16" s="69"/>
      <c r="O16" s="69"/>
      <c r="P16" s="69"/>
      <c r="Q16" s="70"/>
      <c r="R16" s="69"/>
      <c r="S16" s="69"/>
      <c r="T16" s="71"/>
      <c r="U16" s="53"/>
      <c r="V16" s="53"/>
      <c r="W16" s="53"/>
      <c r="X16" s="53"/>
      <c r="Y16" s="53"/>
      <c r="Z16" s="53"/>
      <c r="AA16" s="53"/>
    </row>
    <row r="17" s="1" customFormat="1" ht="20" customHeight="1" spans="1:27">
      <c r="A17" s="47"/>
      <c r="B17" s="48" t="s">
        <v>66</v>
      </c>
      <c r="C17" s="49"/>
      <c r="D17" s="49"/>
      <c r="E17" s="41" t="s">
        <v>43</v>
      </c>
      <c r="F17" s="46">
        <v>44928</v>
      </c>
      <c r="G17" s="43">
        <f>'1X-3X'!G17*2.54</f>
        <v>158.75</v>
      </c>
      <c r="H17" s="43">
        <f>'1X-3X'!H17*2.54</f>
        <v>163.83</v>
      </c>
      <c r="I17" s="43">
        <f>'1X-3X'!I17*2.54</f>
        <v>170.18</v>
      </c>
      <c r="J17" s="43">
        <f>'1X-3X'!J17*2.54</f>
        <v>176.53</v>
      </c>
      <c r="K17" s="69"/>
      <c r="L17" s="69"/>
      <c r="M17" s="70"/>
      <c r="N17" s="69"/>
      <c r="O17" s="69"/>
      <c r="P17" s="69"/>
      <c r="Q17" s="70"/>
      <c r="R17" s="69"/>
      <c r="S17" s="69"/>
      <c r="T17" s="71"/>
      <c r="U17" s="53"/>
      <c r="V17" s="53"/>
      <c r="W17" s="53"/>
      <c r="X17" s="53"/>
      <c r="Y17" s="53"/>
      <c r="Z17" s="53"/>
      <c r="AA17" s="53"/>
    </row>
    <row r="18" s="1" customFormat="1" ht="20" customHeight="1" spans="1:27">
      <c r="A18" s="47"/>
      <c r="B18" s="48" t="s">
        <v>44</v>
      </c>
      <c r="C18" s="49"/>
      <c r="D18" s="49"/>
      <c r="E18" s="41" t="s">
        <v>45</v>
      </c>
      <c r="F18" s="50">
        <v>0.25</v>
      </c>
      <c r="G18" s="43">
        <f>'1X-3X'!G18*2.54</f>
        <v>78.74</v>
      </c>
      <c r="H18" s="43">
        <f>'1X-3X'!H18*2.54</f>
        <v>78.74</v>
      </c>
      <c r="I18" s="43">
        <f>'1X-3X'!I18*2.54</f>
        <v>78.74</v>
      </c>
      <c r="J18" s="43">
        <f>'1X-3X'!J18*2.54</f>
        <v>78.74</v>
      </c>
      <c r="K18" s="69"/>
      <c r="L18" s="69"/>
      <c r="M18" s="70"/>
      <c r="N18" s="69"/>
      <c r="O18" s="69"/>
      <c r="P18" s="69"/>
      <c r="Q18" s="70"/>
      <c r="R18" s="69"/>
      <c r="S18" s="69"/>
      <c r="T18" s="71"/>
      <c r="U18" s="53"/>
      <c r="V18" s="53"/>
      <c r="W18" s="53"/>
      <c r="X18" s="53"/>
      <c r="Y18" s="53"/>
      <c r="Z18" s="53"/>
      <c r="AA18" s="53"/>
    </row>
    <row r="19" s="1" customFormat="1" ht="20" customHeight="1" spans="1:27">
      <c r="A19" s="47"/>
      <c r="B19" s="48" t="s">
        <v>67</v>
      </c>
      <c r="C19" s="49"/>
      <c r="D19" s="49"/>
      <c r="E19" s="41" t="s">
        <v>47</v>
      </c>
      <c r="F19" s="51">
        <v>44930</v>
      </c>
      <c r="G19" s="43">
        <f>'1X-3X'!G19*2.54</f>
        <v>6.35</v>
      </c>
      <c r="H19" s="43">
        <f>'1X-3X'!H19*2.54</f>
        <v>6.35</v>
      </c>
      <c r="I19" s="43">
        <f>'1X-3X'!I19*2.54</f>
        <v>6.35</v>
      </c>
      <c r="J19" s="43">
        <f>'1X-3X'!J19*2.54</f>
        <v>6.35</v>
      </c>
      <c r="K19" s="69"/>
      <c r="L19" s="69"/>
      <c r="M19" s="70"/>
      <c r="N19" s="69"/>
      <c r="O19" s="69"/>
      <c r="P19" s="69"/>
      <c r="Q19" s="70"/>
      <c r="R19" s="69"/>
      <c r="S19" s="69"/>
      <c r="T19" s="71"/>
      <c r="U19" s="53"/>
      <c r="V19" s="53"/>
      <c r="W19" s="53"/>
      <c r="X19" s="53"/>
      <c r="Y19" s="53"/>
      <c r="Z19" s="53"/>
      <c r="AA19" s="53"/>
    </row>
    <row r="20" s="1" customFormat="1" ht="20" customHeight="1" spans="1:27">
      <c r="A20" s="47"/>
      <c r="B20" s="39" t="s">
        <v>48</v>
      </c>
      <c r="C20" s="40"/>
      <c r="D20" s="40"/>
      <c r="E20" s="41" t="s">
        <v>49</v>
      </c>
      <c r="F20" s="52">
        <v>0.125</v>
      </c>
      <c r="G20" s="43">
        <f>'1X-3X'!G20*2.54</f>
        <v>43.4975</v>
      </c>
      <c r="H20" s="43">
        <f>'1X-3X'!H20*2.54</f>
        <v>44.45</v>
      </c>
      <c r="I20" s="43">
        <f>'1X-3X'!I20*2.54</f>
        <v>45.4025</v>
      </c>
      <c r="J20" s="43">
        <f>'1X-3X'!J20*2.54</f>
        <v>46.355</v>
      </c>
      <c r="K20" s="69"/>
      <c r="L20" s="69"/>
      <c r="M20" s="70"/>
      <c r="N20" s="69"/>
      <c r="O20" s="69"/>
      <c r="P20" s="69"/>
      <c r="Q20" s="70"/>
      <c r="R20" s="69"/>
      <c r="S20" s="69"/>
      <c r="T20" s="71"/>
      <c r="U20" s="53"/>
      <c r="V20" s="53"/>
      <c r="W20" s="53"/>
      <c r="X20" s="53"/>
      <c r="Y20" s="53"/>
      <c r="Z20" s="53"/>
      <c r="AA20" s="53"/>
    </row>
    <row r="21" s="1" customFormat="1" ht="20" customHeight="1" spans="1:27">
      <c r="A21" s="47"/>
      <c r="B21" s="48" t="s">
        <v>50</v>
      </c>
      <c r="C21" s="49"/>
      <c r="D21" s="49"/>
      <c r="E21" s="41" t="s">
        <v>51</v>
      </c>
      <c r="F21" s="50">
        <v>0.25</v>
      </c>
      <c r="G21" s="43">
        <f>'1X-3X'!G21*2.54</f>
        <v>33.02</v>
      </c>
      <c r="H21" s="43">
        <f>'1X-3X'!H21*2.54</f>
        <v>33.02</v>
      </c>
      <c r="I21" s="43">
        <f>'1X-3X'!I21*2.54</f>
        <v>34.29</v>
      </c>
      <c r="J21" s="43">
        <f>'1X-3X'!J21*2.54</f>
        <v>34.29</v>
      </c>
      <c r="K21" s="69"/>
      <c r="L21" s="69"/>
      <c r="M21" s="70"/>
      <c r="N21" s="69"/>
      <c r="O21" s="69"/>
      <c r="P21" s="69"/>
      <c r="Q21" s="70"/>
      <c r="R21" s="69"/>
      <c r="S21" s="69"/>
      <c r="T21" s="71"/>
      <c r="U21" s="53"/>
      <c r="V21" s="53"/>
      <c r="W21" s="53"/>
      <c r="X21" s="53"/>
      <c r="Y21" s="53"/>
      <c r="Z21" s="53"/>
      <c r="AA21" s="53"/>
    </row>
    <row r="22" s="1" customFormat="1" ht="20" customHeight="1" spans="1:27">
      <c r="A22" s="47"/>
      <c r="B22" s="39" t="s">
        <v>52</v>
      </c>
      <c r="C22" s="40"/>
      <c r="D22" s="40"/>
      <c r="E22" s="41" t="s">
        <v>53</v>
      </c>
      <c r="F22" s="52">
        <v>0.125</v>
      </c>
      <c r="G22" s="43">
        <f>'1X-3X'!G22*2.54</f>
        <v>44.1325</v>
      </c>
      <c r="H22" s="43">
        <f>'1X-3X'!H22*2.54</f>
        <v>45.72</v>
      </c>
      <c r="I22" s="43">
        <f>'1X-3X'!I22*2.54</f>
        <v>47.3075</v>
      </c>
      <c r="J22" s="43">
        <f>'1X-3X'!J22*2.54</f>
        <v>48.895</v>
      </c>
      <c r="K22" s="69"/>
      <c r="L22" s="69"/>
      <c r="M22" s="70"/>
      <c r="N22" s="69"/>
      <c r="O22" s="69"/>
      <c r="P22" s="69"/>
      <c r="Q22" s="70"/>
      <c r="R22" s="69"/>
      <c r="S22" s="69"/>
      <c r="T22" s="71"/>
      <c r="U22" s="53"/>
      <c r="V22" s="53"/>
      <c r="W22" s="53"/>
      <c r="X22" s="53"/>
      <c r="Y22" s="53"/>
      <c r="Z22" s="53"/>
      <c r="AA22" s="53"/>
    </row>
    <row r="23" s="1" customFormat="1" ht="20" customHeight="1" spans="1:27">
      <c r="A23" s="47"/>
      <c r="B23" s="48" t="s">
        <v>54</v>
      </c>
      <c r="C23" s="49"/>
      <c r="D23" s="49"/>
      <c r="E23" s="41" t="s">
        <v>55</v>
      </c>
      <c r="F23" s="52">
        <v>0.125</v>
      </c>
      <c r="G23" s="43">
        <f>'1X-3X'!G23*2.54</f>
        <v>46.6725</v>
      </c>
      <c r="H23" s="43">
        <f>'1X-3X'!H23*2.54</f>
        <v>48.26</v>
      </c>
      <c r="I23" s="43">
        <f>'1X-3X'!I23*2.54</f>
        <v>49.8475</v>
      </c>
      <c r="J23" s="43">
        <f>'1X-3X'!J23*2.54</f>
        <v>51.435</v>
      </c>
      <c r="K23" s="69"/>
      <c r="L23" s="69"/>
      <c r="M23" s="70"/>
      <c r="N23" s="69"/>
      <c r="O23" s="69"/>
      <c r="P23" s="69"/>
      <c r="Q23" s="70"/>
      <c r="R23" s="69"/>
      <c r="S23" s="69"/>
      <c r="T23" s="71"/>
      <c r="U23" s="53"/>
      <c r="V23" s="53"/>
      <c r="W23" s="53"/>
      <c r="X23" s="53"/>
      <c r="Y23" s="53"/>
      <c r="Z23" s="53"/>
      <c r="AA23" s="53"/>
    </row>
    <row r="24" s="1" customFormat="1" ht="15.95" customHeight="1" spans="1:27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="1" customFormat="1" ht="15.95" customHeight="1" spans="1:27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="1" customFormat="1" ht="15.95" customHeight="1" spans="1:27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="1" customFormat="1" ht="15.95" customHeight="1" spans="1:27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="1" customFormat="1" ht="15.95" customHeight="1" spans="1:27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="1" customFormat="1" ht="15.95" customHeight="1" spans="1:27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="1" customFormat="1" ht="15.95" customHeight="1" spans="1:27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="1" customFormat="1" ht="15.95" customHeight="1" spans="1:27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="1" customFormat="1" ht="15.95" customHeight="1" spans="1:27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="1" customFormat="1" ht="15.95" customHeight="1" spans="1:27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="1" customFormat="1" ht="15.95" customHeight="1" spans="1:27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="1" customFormat="1" ht="15.95" customHeight="1" spans="1:27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="1" customFormat="1" ht="15.95" customHeight="1" spans="1:27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="1" customFormat="1" ht="15.95" customHeight="1" spans="1:2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="1" customFormat="1" ht="15.95" customHeight="1" spans="1:27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="1" customFormat="1" ht="15.95" customHeight="1" spans="1:27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="1" customFormat="1" ht="15.95" customHeight="1" spans="1:27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="1" customFormat="1" ht="15.95" customHeight="1" spans="1:27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="1" customFormat="1" ht="15.95" customHeight="1" spans="1:27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="1" customFormat="1" ht="15.95" customHeight="1" spans="1:27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="1" customFormat="1" ht="15.95" customHeight="1" spans="1:27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="1" customFormat="1" ht="15.95" customHeight="1" spans="1:27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="1" customFormat="1" ht="15.95" customHeight="1" spans="1:27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="1" customFormat="1" ht="15.95" customHeight="1" spans="1:2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="1" customFormat="1" ht="15.95" customHeight="1" spans="1:27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="1" customFormat="1" ht="15.95" customHeight="1" spans="1:27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="1" customFormat="1" ht="15.95" customHeight="1" spans="1:27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="1" customFormat="1" ht="15.95" customHeight="1" spans="1:27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="1" customFormat="1" ht="15.95" customHeight="1" spans="1:27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="1" customFormat="1" ht="15.95" customHeight="1" spans="1:27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="1" customFormat="1" ht="15.95" customHeight="1" spans="1:27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="1" customFormat="1" ht="15.95" customHeight="1" spans="1:27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="1" customFormat="1" ht="15.95" customHeight="1" spans="1:27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="1" customFormat="1" ht="15.95" customHeight="1" spans="1:2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="1" customFormat="1" ht="15.95" customHeight="1" spans="1:27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="1" customFormat="1" ht="15.95" customHeight="1" spans="1:27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="1" customFormat="1" ht="15.95" customHeight="1" spans="1:27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="1" customFormat="1" ht="15.95" customHeight="1" spans="1:27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="1" customFormat="1" ht="15.95" customHeight="1" spans="1:27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="1" customFormat="1" ht="15.95" customHeight="1" spans="1:27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="1" customFormat="1" ht="15.95" customHeight="1" spans="1:27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="1" customFormat="1" ht="15.95" customHeight="1" spans="1:27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="1" customFormat="1" ht="15.95" customHeight="1" spans="1:27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="1" customFormat="1" ht="15.95" customHeight="1" spans="1:27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="1" customFormat="1" ht="15.95" customHeight="1" spans="1:27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="1" customFormat="1" ht="15.95" customHeight="1" spans="1:2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="1" customFormat="1" ht="15.95" customHeight="1" spans="1:27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="1" customFormat="1" ht="15.95" customHeight="1" spans="1:27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="1" customFormat="1" ht="15.95" customHeight="1" spans="1:27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="1" customFormat="1" ht="15.95" customHeight="1" spans="1:27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="1" customFormat="1" ht="15.95" customHeight="1" spans="1:27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="1" customFormat="1" ht="15.95" customHeight="1" spans="1:27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="1" customFormat="1" ht="15.95" customHeight="1" spans="1:27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="1" customFormat="1" ht="15.95" customHeight="1" spans="1:27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="1" customFormat="1" ht="15.95" customHeight="1" spans="1:27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="1" customFormat="1" ht="15.95" customHeight="1" spans="1:27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="1" customFormat="1" ht="15.95" customHeight="1" spans="1:27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="1" customFormat="1" ht="15.95" customHeight="1" spans="1:27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="1" customFormat="1" ht="15.95" customHeight="1" spans="1:27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="1" customFormat="1" ht="15.95" customHeight="1" spans="1:27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="1" customFormat="1" ht="15.95" customHeight="1" spans="1:27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="1" customFormat="1" ht="15.95" customHeight="1" spans="1:27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="1" customFormat="1" ht="15.95" customHeight="1" spans="1:27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="1" customFormat="1" ht="15.95" customHeight="1" spans="1:27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="1" customFormat="1" ht="15.95" customHeight="1" spans="1:27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="1" customFormat="1" ht="15.95" customHeight="1" spans="1:27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="1" customFormat="1" ht="15.95" customHeight="1" spans="1:27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="1" customFormat="1" ht="15.95" customHeight="1" spans="1:27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="1" customFormat="1" ht="15.95" customHeight="1" spans="1:27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="1" customFormat="1" ht="15.95" customHeight="1" spans="1:27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="1" customFormat="1" ht="15.95" customHeight="1" spans="1:27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="1" customFormat="1" ht="15.95" customHeight="1" spans="1:27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="1" customFormat="1" ht="15.95" customHeight="1" spans="1:27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="1" customFormat="1" ht="15.95" customHeight="1" spans="1:27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="1" customFormat="1" ht="15.95" customHeight="1" spans="1:27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="1" customFormat="1" ht="15.95" customHeight="1" spans="1:27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="1" customFormat="1" ht="15.95" customHeight="1" spans="1:27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="1" customFormat="1" ht="15.95" customHeight="1" spans="1:27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="1" customFormat="1" ht="15.95" customHeight="1" spans="1:27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="1" customFormat="1" ht="15.95" customHeight="1" spans="1:27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="1" customFormat="1" ht="15.95" customHeight="1" spans="1:27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="1" customFormat="1" ht="15.95" customHeight="1" spans="1:27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="1" customFormat="1" ht="15.95" customHeight="1" spans="1:27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="1" customFormat="1" ht="15.95" customHeight="1" spans="1:27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="1" customFormat="1" ht="15.95" customHeight="1" spans="1:27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="1" customFormat="1" ht="15.95" customHeight="1" spans="1:27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="1" customFormat="1" ht="15.95" customHeight="1" spans="1:27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="1" customFormat="1" ht="15.95" customHeight="1" spans="1:27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="1" customFormat="1" ht="15.95" customHeight="1" spans="1:27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="1" customFormat="1" ht="15.95" customHeight="1" spans="1:27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="1" customFormat="1" ht="15.95" customHeight="1" spans="1:27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="1" customFormat="1" ht="15.95" customHeight="1" spans="1:27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="1" customFormat="1" ht="15.95" customHeight="1" spans="1:27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="1" customFormat="1" ht="15.95" customHeight="1" spans="1:27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="1" customFormat="1" ht="15.95" customHeight="1" spans="1:27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="1" customFormat="1" ht="15.95" customHeight="1" spans="1:27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="1" customFormat="1" ht="15.95" customHeight="1" spans="1:27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="1" customFormat="1" ht="15.95" customHeight="1" spans="1:27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="1" customFormat="1" ht="15.95" customHeight="1" spans="1:27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="1" customFormat="1" ht="15.95" customHeight="1" spans="1:27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="1" customFormat="1" ht="15.95" customHeight="1" spans="1:27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="1" customFormat="1" ht="15.95" customHeight="1" spans="1:27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="1" customFormat="1" ht="15.95" customHeight="1" spans="1:27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="1" customFormat="1" ht="15.95" customHeight="1" spans="1:27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="1" customFormat="1" ht="15.95" customHeight="1" spans="1:27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="1" customFormat="1" ht="15.95" customHeight="1" spans="1:27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="1" customFormat="1" ht="15.95" customHeight="1" spans="1:27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="1" customFormat="1" ht="15.95" customHeight="1" spans="1:27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="1" customFormat="1" ht="15.95" customHeight="1" spans="1:27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="1" customFormat="1" ht="15.95" customHeight="1" spans="1:27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="1" customFormat="1" ht="15.95" customHeight="1" spans="1:27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="1" customFormat="1" ht="15.95" customHeight="1" spans="1:27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="1" customFormat="1" ht="15.95" customHeight="1" spans="1:27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="1" customFormat="1" ht="15.95" customHeight="1" spans="1:27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="1" customFormat="1" ht="15.95" customHeight="1" spans="1:27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="1" customFormat="1" ht="15.95" customHeight="1" spans="1:27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="1" customFormat="1" ht="15.95" customHeight="1" spans="1:27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="1" customFormat="1" ht="15.95" customHeight="1" spans="1:27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="1" customFormat="1" ht="15.95" customHeight="1" spans="1:27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="1" customFormat="1" ht="15.95" customHeight="1" spans="1:27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="1" customFormat="1" ht="15.95" customHeight="1" spans="1:27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="1" customFormat="1" ht="15.95" customHeight="1" spans="1:27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="1" customFormat="1" ht="15.95" customHeight="1" spans="1:27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="1" customFormat="1" ht="15.95" customHeight="1" spans="1:27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="1" customFormat="1" ht="15.95" customHeight="1" spans="1:27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="1" customFormat="1" ht="15.95" customHeight="1" spans="1:27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="1" customFormat="1" ht="15.95" customHeight="1" spans="1:27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="1" customFormat="1" ht="15.95" customHeight="1" spans="1:27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="1" customFormat="1" ht="15.95" customHeight="1" spans="1:27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="1" customFormat="1" ht="15.95" customHeight="1" spans="1:27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="1" customFormat="1" ht="15.95" customHeight="1" spans="1:27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="1" customFormat="1" ht="15.95" customHeight="1" spans="1:27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="1" customFormat="1" ht="15.95" customHeight="1" spans="1:27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="1" customFormat="1" ht="15.95" customHeight="1" spans="1:27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="1" customFormat="1" ht="15.95" customHeight="1" spans="1:27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="1" customFormat="1" ht="15.95" customHeight="1" spans="1:27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="1" customFormat="1" ht="15.95" customHeight="1" spans="1:27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="1" customFormat="1" ht="15.95" customHeight="1" spans="1:27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="1" customFormat="1" ht="15.95" customHeight="1" spans="1:27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="1" customFormat="1" ht="15.95" customHeight="1" spans="1:27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="1" customFormat="1" ht="15.95" customHeight="1" spans="1:27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="1" customFormat="1" ht="15.95" customHeight="1" spans="1:27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="1" customFormat="1" ht="15.95" customHeight="1" spans="1:27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="1" customFormat="1" ht="15.95" customHeight="1" spans="1:27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="1" customFormat="1" ht="15.95" customHeight="1" spans="1:27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="1" customFormat="1" ht="15.95" customHeight="1" spans="1:27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="1" customFormat="1" ht="15.95" customHeight="1" spans="1:27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="1" customFormat="1" ht="15.95" customHeight="1" spans="1:27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="1" customFormat="1" ht="15.95" customHeight="1" spans="1:27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="1" customFormat="1" ht="15.95" customHeight="1" spans="1:27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="1" customFormat="1" ht="15.95" customHeight="1" spans="1:27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="1" customFormat="1" ht="15.95" customHeight="1" spans="1:27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="1" customFormat="1" ht="15.95" customHeight="1" spans="1:27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="1" customFormat="1" ht="15.95" customHeight="1" spans="1:27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="1" customFormat="1" ht="15.95" customHeight="1" spans="1:27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="1" customFormat="1" ht="15.95" customHeight="1" spans="1:27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="1" customFormat="1" ht="15.95" customHeight="1" spans="1:27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="1" customFormat="1" ht="15.95" customHeight="1" spans="1:27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="1" customFormat="1" ht="15.95" customHeight="1" spans="1:27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="1" customFormat="1" ht="15.95" customHeight="1" spans="1:27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="1" customFormat="1" ht="15.95" customHeight="1" spans="1:27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="1" customFormat="1" ht="15.95" customHeight="1" spans="1:27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="1" customFormat="1" ht="15.95" customHeight="1" spans="1:27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="1" customFormat="1" ht="15.95" customHeight="1" spans="1:27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="1" customFormat="1" ht="15.95" customHeight="1" spans="1:27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="1" customFormat="1" ht="15.95" customHeight="1" spans="1:27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="1" customFormat="1" ht="15.95" customHeight="1" spans="1:27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="1" customFormat="1" ht="15.95" customHeight="1" spans="1:27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="1" customFormat="1" ht="15.95" customHeight="1" spans="1:27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="1" customFormat="1" ht="15.95" customHeight="1" spans="1:27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="1" customFormat="1" ht="15.95" customHeight="1" spans="1:27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="1" customFormat="1" ht="15.95" customHeight="1" spans="1:27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="1" customFormat="1" ht="15.95" customHeight="1" spans="1:27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="1" customFormat="1" ht="15.95" customHeight="1" spans="1:27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="1" customFormat="1" ht="15.95" customHeight="1" spans="1:27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="1" customFormat="1" ht="15.95" customHeight="1" spans="1:27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="1" customFormat="1" ht="15.95" customHeight="1" spans="1:27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="1" customFormat="1" ht="15.95" customHeight="1" spans="1:27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="1" customFormat="1" ht="15.95" customHeight="1" spans="1:27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="1" customFormat="1" ht="15.95" customHeight="1" spans="1:27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="1" customFormat="1" ht="15.95" customHeight="1" spans="1:27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="1" customFormat="1" ht="15.95" customHeight="1" spans="1:27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="1" customFormat="1" ht="15.95" customHeight="1" spans="1:27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="1" customFormat="1" ht="15.95" customHeight="1" spans="1:27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="1" customFormat="1" ht="15.95" customHeight="1" spans="1:27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="1" customFormat="1" ht="15.95" customHeight="1" spans="1:27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="1" customFormat="1" ht="15.95" customHeight="1" spans="1:27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="1" customFormat="1" ht="15.95" customHeight="1" spans="1:27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="1" customFormat="1" ht="15.95" customHeight="1" spans="1:27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="1" customFormat="1" ht="15.95" customHeight="1" spans="1:27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="1" customFormat="1" ht="15.95" customHeight="1" spans="1:27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="1" customFormat="1" ht="15.95" customHeight="1" spans="1:27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="1" customFormat="1" ht="15.95" customHeight="1" spans="1:27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="1" customFormat="1" ht="15.95" customHeight="1" spans="1:27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="1" customFormat="1" ht="15.95" customHeight="1" spans="1:27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="1" customFormat="1" ht="15.95" customHeight="1" spans="1:27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="1" customFormat="1" ht="15.95" customHeight="1" spans="1:27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s="1" customFormat="1" ht="15.95" customHeight="1" spans="1:27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 s="1" customFormat="1" ht="15.95" customHeight="1" spans="1:27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 s="1" customFormat="1" ht="15.95" customHeight="1" spans="1:27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 s="1" customFormat="1" ht="15.95" customHeight="1" spans="1:27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 s="1" customFormat="1" ht="15.95" customHeight="1" spans="1:27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 s="1" customFormat="1" ht="15.95" customHeight="1" spans="1:27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 s="1" customFormat="1" ht="15.95" customHeight="1" spans="1:27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 s="1" customFormat="1" ht="15.95" customHeight="1" spans="1:27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 s="1" customFormat="1" ht="15.95" customHeight="1" spans="1:27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 s="1" customFormat="1" ht="15.95" customHeight="1" spans="1:27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s="1" customFormat="1" ht="15.95" customHeight="1" spans="1:27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 s="1" customFormat="1" ht="15.95" customHeight="1" spans="1:27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 s="1" customFormat="1" ht="15.95" customHeight="1" spans="1:27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 s="1" customFormat="1" ht="15.95" customHeight="1" spans="1:27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 s="1" customFormat="1" ht="15.95" customHeight="1" spans="1:27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 s="1" customFormat="1" ht="15.95" customHeight="1" spans="1:27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 s="1" customFormat="1" ht="15.95" customHeight="1" spans="1:27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 s="1" customFormat="1" ht="15.95" customHeight="1" spans="1:27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 s="1" customFormat="1" ht="15.95" customHeight="1" spans="1:27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 s="1" customFormat="1" ht="15.95" customHeight="1" spans="1:27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s="1" customFormat="1" ht="15.95" customHeight="1" spans="1:27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s="1" customFormat="1" ht="15.95" customHeight="1" spans="1:27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s="1" customFormat="1" ht="15.95" customHeight="1" spans="1:27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s="1" customFormat="1" ht="15.95" customHeight="1" spans="1:27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s="1" customFormat="1" ht="15.95" customHeight="1" spans="1:27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s="1" customFormat="1" ht="15.95" customHeight="1" spans="1:27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s="1" customFormat="1" ht="15.95" customHeight="1" spans="1:27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s="1" customFormat="1" ht="15.95" customHeight="1" spans="1:27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s="1" customFormat="1" ht="15.95" customHeight="1" spans="1:27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s="1" customFormat="1" ht="15.95" customHeight="1" spans="1:27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s="1" customFormat="1" ht="15.95" customHeight="1" spans="1:27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s="1" customFormat="1" ht="15.95" customHeight="1" spans="1:27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s="1" customFormat="1" ht="15.95" customHeight="1" spans="1:27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s="1" customFormat="1" ht="15.95" customHeight="1" spans="1:27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s="1" customFormat="1" ht="15.95" customHeight="1" spans="1:27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 s="1" customFormat="1" ht="15.95" customHeight="1" spans="1:27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</row>
    <row r="257" s="1" customFormat="1" ht="15.95" customHeight="1" spans="1:27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</row>
    <row r="258" s="1" customFormat="1" ht="15.95" customHeight="1" spans="1:27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</row>
    <row r="259" s="1" customFormat="1" ht="15.95" customHeight="1" spans="1:27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</row>
    <row r="260" s="1" customFormat="1" ht="15.95" customHeight="1" spans="1:27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</row>
    <row r="261" s="1" customFormat="1" ht="15.95" customHeight="1" spans="1:27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</row>
    <row r="262" s="1" customFormat="1" ht="15.95" customHeight="1" spans="1:27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</row>
    <row r="263" s="1" customFormat="1" ht="15.95" customHeight="1" spans="1:27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</row>
    <row r="264" s="1" customFormat="1" ht="15.95" customHeight="1" spans="1:27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</row>
    <row r="265" s="1" customFormat="1" ht="15.95" customHeight="1" spans="1:27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</row>
    <row r="266" s="1" customFormat="1" ht="15.95" customHeight="1" spans="1:27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</row>
    <row r="267" s="1" customFormat="1" ht="15.95" customHeight="1" spans="1:27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</row>
    <row r="268" s="1" customFormat="1" ht="15.95" customHeight="1" spans="1:27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</row>
    <row r="269" s="1" customFormat="1" ht="15.95" customHeight="1" spans="1:27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</row>
    <row r="270" s="1" customFormat="1" ht="15.95" customHeight="1" spans="1:27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</row>
    <row r="271" s="1" customFormat="1" ht="15.95" customHeight="1" spans="1:27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</row>
    <row r="272" s="1" customFormat="1" ht="15.95" customHeight="1" spans="1:27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</row>
    <row r="273" s="1" customFormat="1" ht="15.95" customHeight="1" spans="1:27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</row>
    <row r="274" s="1" customFormat="1" ht="15.95" customHeight="1" spans="1:27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</row>
    <row r="275" s="1" customFormat="1" ht="15.95" customHeight="1" spans="1:27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</row>
    <row r="276" s="1" customFormat="1" ht="15.95" customHeight="1" spans="1:27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</row>
    <row r="277" s="1" customFormat="1" ht="15.95" customHeight="1" spans="1:27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</row>
    <row r="278" s="1" customFormat="1" ht="15.95" customHeight="1" spans="1:27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</row>
    <row r="279" s="1" customFormat="1" ht="15.95" customHeight="1" spans="1:27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</row>
    <row r="280" s="1" customFormat="1" ht="15.95" customHeight="1" spans="1:27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</row>
    <row r="281" s="1" customFormat="1" ht="15.95" customHeight="1" spans="1:27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</row>
    <row r="282" s="1" customFormat="1" ht="15.95" customHeight="1" spans="1:27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</row>
    <row r="283" s="1" customFormat="1" ht="15.95" customHeight="1" spans="1:27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</row>
    <row r="284" s="1" customFormat="1" ht="15.95" customHeight="1" spans="1:27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</row>
    <row r="285" s="1" customFormat="1" ht="15.95" customHeight="1" spans="1:27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</row>
    <row r="286" s="1" customFormat="1" ht="15.95" customHeight="1" spans="1:27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</row>
    <row r="287" s="1" customFormat="1" ht="15.95" customHeight="1" spans="1:27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</row>
    <row r="288" s="1" customFormat="1" ht="15.95" customHeight="1" spans="1:27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</row>
    <row r="289" s="1" customFormat="1" ht="15.95" customHeight="1" spans="1:27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</row>
    <row r="290" s="1" customFormat="1" ht="15.95" customHeight="1" spans="1:27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</row>
    <row r="291" s="1" customFormat="1" ht="15.95" customHeight="1" spans="1:27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</row>
    <row r="292" s="1" customFormat="1" ht="15.95" customHeight="1" spans="1:27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</row>
    <row r="293" s="1" customFormat="1" ht="15.95" customHeight="1" spans="1:27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</row>
    <row r="294" s="1" customFormat="1" ht="15.95" customHeight="1" spans="1:27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</row>
    <row r="295" s="1" customFormat="1" ht="15.95" customHeight="1" spans="1:27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</row>
    <row r="296" s="1" customFormat="1" ht="15.95" customHeight="1" spans="1:27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</row>
    <row r="297" s="1" customFormat="1" ht="15.95" customHeight="1" spans="1:27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</row>
    <row r="298" s="1" customFormat="1" ht="15.95" customHeight="1" spans="1:27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</row>
    <row r="299" s="1" customFormat="1" ht="15.95" customHeight="1" spans="1:27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</row>
    <row r="300" s="1" customFormat="1" ht="15.95" customHeight="1" spans="1:27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</row>
    <row r="301" s="1" customFormat="1" ht="15.95" customHeight="1" spans="1:27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</row>
    <row r="302" s="1" customFormat="1" ht="15.95" customHeight="1" spans="1:27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</row>
    <row r="303" s="1" customFormat="1" ht="15.95" customHeight="1" spans="1:27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</row>
    <row r="304" s="1" customFormat="1" ht="15.95" customHeight="1" spans="1:27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</row>
    <row r="305" s="1" customFormat="1" ht="15.95" customHeight="1" spans="1:27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</row>
    <row r="306" s="1" customFormat="1" ht="15.95" customHeight="1" spans="1:27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</row>
    <row r="307" s="1" customFormat="1" ht="15.95" customHeight="1" spans="1:27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</row>
    <row r="308" s="1" customFormat="1" ht="15.95" customHeight="1" spans="1:27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</row>
    <row r="309" s="1" customFormat="1" ht="15.95" customHeight="1" spans="1:27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</row>
    <row r="310" s="1" customFormat="1" ht="15.95" customHeight="1" spans="1:27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</row>
    <row r="311" s="1" customFormat="1" ht="15.95" customHeight="1" spans="1:27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</row>
    <row r="312" s="1" customFormat="1" ht="15.95" customHeight="1" spans="1:27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</row>
    <row r="313" s="1" customFormat="1" ht="15.95" customHeight="1" spans="1:27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</row>
    <row r="314" s="1" customFormat="1" ht="15.95" customHeight="1" spans="1:27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</row>
    <row r="315" s="1" customFormat="1" ht="15.95" customHeight="1" spans="1:27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</row>
    <row r="316" s="1" customFormat="1" ht="15.95" customHeight="1" spans="1:27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</row>
    <row r="317" s="1" customFormat="1" ht="15.95" customHeight="1" spans="1:27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</row>
    <row r="318" s="1" customFormat="1" ht="15.95" customHeight="1" spans="1:27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</row>
    <row r="319" s="1" customFormat="1" ht="15.95" customHeight="1" spans="1:27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</row>
    <row r="320" s="1" customFormat="1" ht="15.95" customHeight="1" spans="1:27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</row>
    <row r="321" s="1" customFormat="1" ht="15.95" customHeight="1" spans="1:27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</row>
    <row r="322" s="1" customFormat="1" ht="15.95" customHeight="1" spans="1:27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</row>
    <row r="323" s="1" customFormat="1" ht="15.95" customHeight="1" spans="1:27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</row>
    <row r="324" s="1" customFormat="1" ht="15.95" customHeight="1" spans="1:27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</row>
    <row r="325" s="1" customFormat="1" ht="15.95" customHeight="1" spans="1:27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</row>
    <row r="326" s="1" customFormat="1" ht="15.95" customHeight="1" spans="1:27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</row>
    <row r="327" s="1" customFormat="1" ht="15.95" customHeight="1" spans="1:27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</row>
    <row r="328" s="1" customFormat="1" ht="15.95" customHeight="1" spans="1:27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</row>
    <row r="329" s="1" customFormat="1" ht="15.95" customHeight="1" spans="1:27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</row>
    <row r="330" s="1" customFormat="1" ht="15.95" customHeight="1" spans="1:27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</row>
    <row r="331" s="1" customFormat="1" ht="15.95" customHeight="1" spans="1:27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</row>
    <row r="332" s="1" customFormat="1" ht="15.95" customHeight="1" spans="1:27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</row>
    <row r="333" s="1" customFormat="1" ht="15.95" customHeight="1" spans="1:27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</row>
    <row r="334" s="1" customFormat="1" ht="15.95" customHeight="1" spans="1:27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</row>
    <row r="335" s="1" customFormat="1" ht="15.95" customHeight="1" spans="1:27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</row>
    <row r="336" s="1" customFormat="1" ht="15.95" customHeight="1" spans="1:27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</row>
    <row r="337" s="1" customFormat="1" ht="15.95" customHeight="1" spans="1:27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</row>
    <row r="338" s="1" customFormat="1" ht="15.95" customHeight="1" spans="1:27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</row>
    <row r="339" s="1" customFormat="1" ht="15.95" customHeight="1" spans="1:27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</row>
    <row r="340" s="1" customFormat="1" ht="15.95" customHeight="1" spans="1:27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</row>
    <row r="341" s="1" customFormat="1" ht="15.95" customHeight="1" spans="1:27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 s="1" customFormat="1" ht="15.95" customHeight="1" spans="1:27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 s="1" customFormat="1" ht="15.95" customHeight="1" spans="1:27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</row>
    <row r="344" s="1" customFormat="1" ht="15.95" customHeight="1" spans="1:27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</row>
    <row r="345" s="1" customFormat="1" ht="15.95" customHeight="1" spans="1:27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</row>
    <row r="346" s="1" customFormat="1" ht="15.95" customHeight="1" spans="1:27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</row>
    <row r="347" s="1" customFormat="1" ht="15.95" customHeight="1" spans="1:27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</row>
    <row r="348" s="1" customFormat="1" ht="15.95" customHeight="1" spans="1:27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</row>
    <row r="349" s="1" customFormat="1" ht="15.95" customHeight="1" spans="1:27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</row>
    <row r="350" s="1" customFormat="1" ht="15.95" customHeight="1" spans="1:27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 s="1" customFormat="1" ht="15.95" customHeight="1" spans="1:27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</row>
    <row r="352" s="1" customFormat="1" ht="15.95" customHeight="1" spans="1:27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</row>
    <row r="353" s="1" customFormat="1" ht="15.95" customHeight="1" spans="1:27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</row>
    <row r="354" s="1" customFormat="1" ht="15.95" customHeight="1" spans="1:27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 s="1" customFormat="1" ht="15.95" customHeight="1" spans="1:27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</row>
    <row r="356" s="1" customFormat="1" ht="15.95" customHeight="1" spans="1:27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</row>
    <row r="357" s="1" customFormat="1" ht="15.95" customHeight="1" spans="1:27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</row>
    <row r="358" s="1" customFormat="1" ht="15.95" customHeight="1" spans="1:27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</row>
    <row r="359" s="1" customFormat="1" ht="15.95" customHeight="1" spans="1:27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</row>
    <row r="360" s="1" customFormat="1" ht="15.95" customHeight="1" spans="1:27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</row>
    <row r="361" s="1" customFormat="1" ht="15.95" customHeight="1" spans="1:27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</row>
    <row r="362" s="1" customFormat="1" ht="15.95" customHeight="1" spans="1:27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</row>
    <row r="363" s="1" customFormat="1" ht="15.95" customHeight="1" spans="1:27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</row>
    <row r="364" s="1" customFormat="1" ht="15.95" customHeight="1" spans="1:27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</row>
    <row r="365" s="1" customFormat="1" ht="15.95" customHeight="1" spans="1:27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</row>
    <row r="366" s="1" customFormat="1" ht="15.95" customHeight="1" spans="1:27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</row>
    <row r="367" s="1" customFormat="1" ht="15.95" customHeight="1" spans="1:27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</row>
    <row r="368" s="1" customFormat="1" ht="15.95" customHeight="1" spans="1:27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</row>
    <row r="369" s="1" customFormat="1" ht="15.95" customHeight="1" spans="1:27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</row>
    <row r="370" s="1" customFormat="1" ht="15.95" customHeight="1" spans="1:27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</row>
    <row r="371" s="1" customFormat="1" ht="15.95" customHeight="1" spans="1:27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</row>
    <row r="372" s="1" customFormat="1" ht="15.95" customHeight="1" spans="1:27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</row>
    <row r="373" s="1" customFormat="1" ht="15.95" customHeight="1" spans="1:27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</row>
    <row r="374" s="1" customFormat="1" ht="15.95" customHeight="1" spans="1:27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</row>
    <row r="375" s="1" customFormat="1" ht="15.95" customHeight="1" spans="1:27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</row>
    <row r="376" s="1" customFormat="1" ht="15.95" customHeight="1" spans="1:27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</row>
    <row r="377" s="1" customFormat="1" ht="15.95" customHeight="1" spans="1:27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</row>
    <row r="378" s="1" customFormat="1" ht="15.95" customHeight="1" spans="1:27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</row>
    <row r="379" s="1" customFormat="1" ht="15.95" customHeight="1" spans="1:27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</row>
    <row r="380" s="1" customFormat="1" ht="15.95" customHeight="1" spans="1:27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</row>
    <row r="381" s="1" customFormat="1" ht="15.95" customHeight="1" spans="1:27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</row>
    <row r="382" s="1" customFormat="1" ht="15.95" customHeight="1" spans="1:27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</row>
    <row r="383" s="1" customFormat="1" ht="15.95" customHeight="1" spans="1:27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</row>
    <row r="384" s="1" customFormat="1" ht="15.95" customHeight="1" spans="1:27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</row>
    <row r="385" s="1" customFormat="1" ht="15.95" customHeight="1" spans="1:27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</row>
    <row r="386" s="1" customFormat="1" ht="15.95" customHeight="1" spans="1:27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</row>
    <row r="387" s="1" customFormat="1" ht="15.95" customHeight="1" spans="1:27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</row>
    <row r="388" s="1" customFormat="1" ht="15.95" customHeight="1" spans="1:27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</row>
    <row r="389" s="1" customFormat="1" ht="15.95" customHeight="1" spans="1:27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</row>
    <row r="390" s="1" customFormat="1" ht="15.95" customHeight="1" spans="1:27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</row>
    <row r="391" s="1" customFormat="1" ht="15.95" customHeight="1" spans="1:27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</row>
    <row r="392" s="1" customFormat="1" ht="15.95" customHeight="1" spans="1:27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</row>
    <row r="393" s="1" customFormat="1" ht="15.95" customHeight="1" spans="1:27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</row>
    <row r="394" s="1" customFormat="1" ht="15.95" customHeight="1" spans="1:27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</row>
    <row r="395" s="1" customFormat="1" ht="15.95" customHeight="1" spans="1:27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</row>
    <row r="396" s="1" customFormat="1" ht="15.95" customHeight="1" spans="1:27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</row>
    <row r="397" s="1" customFormat="1" ht="15.95" customHeight="1" spans="1:27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 s="1" customFormat="1" ht="15.95" customHeight="1" spans="1:27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</row>
    <row r="399" s="1" customFormat="1" ht="15.95" customHeight="1" spans="1:27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</row>
    <row r="400" s="1" customFormat="1" ht="15.95" customHeight="1" spans="1:27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</row>
    <row r="401" s="1" customFormat="1" ht="15.95" customHeight="1" spans="1:27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</row>
    <row r="402" s="1" customFormat="1" ht="15.95" customHeight="1" spans="1:27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 s="1" customFormat="1" ht="15.95" customHeight="1" spans="1:27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 s="1" customFormat="1" ht="15.95" customHeight="1" spans="1:27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 s="1" customFormat="1" ht="15.95" customHeight="1" spans="1:27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 s="1" customFormat="1" ht="15.95" customHeight="1" spans="1:27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 s="1" customFormat="1" ht="15.95" customHeight="1" spans="1:27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 s="1" customFormat="1" ht="15.95" customHeight="1" spans="1:27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</row>
    <row r="409" s="1" customFormat="1" ht="15.95" customHeight="1" spans="1:27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</row>
    <row r="410" s="1" customFormat="1" ht="15.95" customHeight="1" spans="1:27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</row>
    <row r="411" s="1" customFormat="1" ht="15.95" customHeight="1" spans="1:27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</row>
    <row r="412" s="1" customFormat="1" ht="15.95" customHeight="1" spans="1:27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</row>
    <row r="413" s="1" customFormat="1" ht="15.95" customHeight="1" spans="1:27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</row>
    <row r="414" s="1" customFormat="1" ht="15.95" customHeight="1" spans="1:27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</row>
    <row r="415" s="1" customFormat="1" ht="15.95" customHeight="1" spans="1:27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</row>
    <row r="416" s="1" customFormat="1" ht="15.95" customHeight="1" spans="1:27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</row>
    <row r="417" s="1" customFormat="1" ht="15.95" customHeight="1" spans="1:27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 s="1" customFormat="1" ht="15.95" customHeight="1" spans="1:27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 s="1" customFormat="1" ht="15.95" customHeight="1" spans="1:27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 s="1" customFormat="1" ht="15.95" customHeight="1" spans="1:27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</row>
    <row r="421" s="1" customFormat="1" ht="15.95" customHeight="1" spans="1:27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</row>
    <row r="422" s="1" customFormat="1" ht="15.95" customHeight="1" spans="1:27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</row>
    <row r="423" s="1" customFormat="1" ht="15.95" customHeight="1" spans="1:27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</row>
    <row r="424" s="1" customFormat="1" ht="15.95" customHeight="1" spans="1:27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</row>
    <row r="425" s="1" customFormat="1" ht="15.95" customHeight="1" spans="1:27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</row>
    <row r="426" s="1" customFormat="1" ht="15.95" customHeight="1" spans="1:27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</row>
    <row r="427" s="1" customFormat="1" ht="15.95" customHeight="1" spans="1:27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</row>
    <row r="428" s="1" customFormat="1" ht="15.95" customHeight="1" spans="1:27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</row>
    <row r="429" s="1" customFormat="1" ht="15.95" customHeight="1" spans="1:27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</row>
    <row r="430" s="1" customFormat="1" ht="15.95" customHeight="1" spans="1:27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</row>
    <row r="431" s="1" customFormat="1" ht="15.95" customHeight="1" spans="1:27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</row>
    <row r="432" s="1" customFormat="1" ht="15.95" customHeight="1" spans="1:27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</row>
    <row r="433" s="1" customFormat="1" ht="15.95" customHeight="1" spans="1:27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</row>
    <row r="434" s="1" customFormat="1" ht="15.95" customHeight="1" spans="1:27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</row>
    <row r="435" s="1" customFormat="1" ht="15.95" customHeight="1" spans="1:27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</row>
    <row r="436" s="1" customFormat="1" ht="15.95" customHeight="1" spans="1:27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</row>
    <row r="437" s="1" customFormat="1" ht="15.95" customHeight="1" spans="1:27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</row>
    <row r="438" s="1" customFormat="1" ht="15.95" customHeight="1" spans="1:27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 s="1" customFormat="1" ht="15.95" customHeight="1" spans="1:27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 s="1" customFormat="1" ht="15.95" customHeight="1" spans="1:27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 s="1" customFormat="1" ht="15.95" customHeight="1" spans="1:27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 s="1" customFormat="1" ht="15.95" customHeight="1" spans="1:27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 s="1" customFormat="1" ht="15.95" customHeight="1" spans="1:27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 s="1" customFormat="1" ht="15.95" customHeight="1" spans="1:27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 s="1" customFormat="1" ht="15.95" customHeight="1" spans="1:27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 s="1" customFormat="1" ht="15.95" customHeight="1" spans="1:27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 s="1" customFormat="1" ht="15.95" customHeight="1" spans="1:27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 s="1" customFormat="1" ht="15.95" customHeight="1" spans="1:27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</row>
    <row r="449" s="1" customFormat="1" ht="15.95" customHeight="1" spans="1:27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</row>
    <row r="450" s="1" customFormat="1" ht="15.95" customHeight="1" spans="1:27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</row>
    <row r="451" s="1" customFormat="1" ht="15.95" customHeight="1" spans="1:27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</row>
    <row r="452" s="1" customFormat="1" ht="15.95" customHeight="1" spans="1:27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</row>
    <row r="453" s="1" customFormat="1" ht="15.95" customHeight="1" spans="1:27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</row>
    <row r="454" s="1" customFormat="1" ht="15.95" customHeight="1" spans="1:27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</row>
    <row r="455" s="1" customFormat="1" ht="15.95" customHeight="1" spans="1:27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</row>
    <row r="456" s="1" customFormat="1" ht="15.95" customHeight="1" spans="1:27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</row>
    <row r="457" s="1" customFormat="1" ht="15.95" customHeight="1" spans="1:27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</row>
    <row r="458" s="1" customFormat="1" ht="15.95" customHeight="1" spans="1:27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 s="1" customFormat="1" ht="15.95" customHeight="1" spans="1:27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</row>
    <row r="460" s="1" customFormat="1" ht="15.95" customHeight="1" spans="1:27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</row>
    <row r="461" s="1" customFormat="1" ht="15.95" customHeight="1" spans="1:27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</row>
    <row r="462" s="1" customFormat="1" ht="15.95" customHeight="1" spans="1:27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</row>
    <row r="463" s="1" customFormat="1" ht="15.95" customHeight="1" spans="1:27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</row>
    <row r="464" s="1" customFormat="1" ht="15.95" customHeight="1" spans="1:27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</row>
    <row r="465" s="1" customFormat="1" ht="15.95" customHeight="1" spans="1:27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</row>
    <row r="466" s="1" customFormat="1" ht="15.95" customHeight="1" spans="1:27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</row>
    <row r="467" s="1" customFormat="1" ht="15.95" customHeight="1" spans="1:27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</row>
    <row r="468" s="1" customFormat="1" ht="15.95" customHeight="1" spans="1:27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</row>
    <row r="469" s="1" customFormat="1" ht="15.95" customHeight="1" spans="1:27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</row>
    <row r="470" s="1" customFormat="1" ht="15.95" customHeight="1" spans="1:27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</row>
    <row r="471" s="1" customFormat="1" ht="15.95" customHeight="1" spans="1:27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</row>
    <row r="472" s="1" customFormat="1" ht="15.95" customHeight="1" spans="1:27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</row>
    <row r="473" s="1" customFormat="1" ht="15.95" customHeight="1" spans="1:27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 s="1" customFormat="1" ht="15.95" customHeight="1" spans="1:27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 s="1" customFormat="1" ht="15.95" customHeight="1" spans="1:27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</row>
    <row r="476" s="1" customFormat="1" ht="15.95" customHeight="1" spans="1:27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</row>
    <row r="477" s="1" customFormat="1" ht="15.95" customHeight="1" spans="1:27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</row>
    <row r="478" s="1" customFormat="1" ht="15.95" customHeight="1" spans="1:27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</row>
    <row r="479" s="1" customFormat="1" ht="15.95" customHeight="1" spans="1:27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</row>
    <row r="480" s="1" customFormat="1" ht="15.95" customHeight="1" spans="1:27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</row>
    <row r="481" s="1" customFormat="1" ht="15.95" customHeight="1" spans="1:27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</row>
    <row r="482" s="1" customFormat="1" ht="15.95" customHeight="1" spans="1:27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</row>
    <row r="483" s="1" customFormat="1" ht="15.95" customHeight="1" spans="1:27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 s="1" customFormat="1" ht="15.95" customHeight="1" spans="1:27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  <row r="485" s="1" customFormat="1" ht="15.95" customHeight="1" spans="1:27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</row>
    <row r="486" s="1" customFormat="1" ht="15.95" customHeight="1" spans="1:27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</row>
    <row r="487" s="1" customFormat="1" ht="15.95" customHeight="1" spans="1:27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</row>
    <row r="488" s="1" customFormat="1" ht="15.95" customHeight="1" spans="1:27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</row>
    <row r="489" s="1" customFormat="1" ht="15.95" customHeight="1" spans="1:27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</row>
    <row r="490" s="1" customFormat="1" ht="15.95" customHeight="1" spans="1:27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</row>
    <row r="491" s="1" customFormat="1" ht="15.95" customHeight="1" spans="1:27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</row>
    <row r="492" s="1" customFormat="1" ht="15.95" customHeight="1" spans="1:27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</row>
    <row r="493" s="1" customFormat="1" ht="15.95" customHeight="1" spans="1:27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</row>
    <row r="494" s="1" customFormat="1" ht="15.95" customHeight="1" spans="1:27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</row>
    <row r="495" s="1" customFormat="1" ht="15.95" customHeight="1" spans="1:27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</row>
    <row r="496" s="1" customFormat="1" ht="15.95" customHeight="1" spans="1:27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</row>
    <row r="497" s="1" customFormat="1" ht="15.95" customHeight="1" spans="1:27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</row>
    <row r="498" s="1" customFormat="1" ht="15.95" customHeight="1" spans="1:27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</row>
    <row r="499" s="1" customFormat="1" ht="15.95" customHeight="1" spans="1:27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</row>
    <row r="500" s="1" customFormat="1" ht="15.95" customHeight="1" spans="1:27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</row>
    <row r="501" s="1" customFormat="1" ht="15.95" customHeight="1" spans="1:27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</row>
    <row r="502" s="1" customFormat="1" ht="15.95" customHeight="1" spans="1:27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</row>
    <row r="503" s="1" customFormat="1" ht="15.95" customHeight="1" spans="1:27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</row>
    <row r="504" s="1" customFormat="1" ht="15.95" customHeight="1" spans="1:27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</row>
    <row r="505" s="1" customFormat="1" ht="15.95" customHeight="1" spans="1:27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</row>
    <row r="506" s="1" customFormat="1" ht="15.95" customHeight="1" spans="1:27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</row>
    <row r="507" s="1" customFormat="1" ht="15.95" customHeight="1" spans="1:27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</row>
    <row r="508" s="1" customFormat="1" ht="15.95" customHeight="1" spans="1:27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</row>
    <row r="509" s="1" customFormat="1" ht="15.95" customHeight="1" spans="1:27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</row>
    <row r="510" s="1" customFormat="1" ht="15.95" customHeight="1" spans="1:27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</row>
    <row r="511" s="1" customFormat="1" ht="15.95" customHeight="1" spans="1:27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</row>
    <row r="512" s="1" customFormat="1" ht="15.95" customHeight="1" spans="1:27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</row>
    <row r="513" s="1" customFormat="1" ht="15.95" customHeight="1" spans="1:27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</row>
    <row r="514" s="1" customFormat="1" ht="15.95" customHeight="1" spans="1:27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</row>
    <row r="515" s="1" customFormat="1" ht="15.95" customHeight="1" spans="1:27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</row>
    <row r="516" s="1" customFormat="1" ht="15.95" customHeight="1" spans="1:27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</row>
    <row r="517" s="1" customFormat="1" ht="15.95" customHeight="1" spans="1:27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</row>
    <row r="518" s="1" customFormat="1" ht="15.95" customHeight="1" spans="1:27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</row>
    <row r="519" s="1" customFormat="1" ht="15.95" customHeight="1" spans="1:27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</row>
    <row r="520" s="1" customFormat="1" ht="15.95" customHeight="1" spans="1:27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</row>
    <row r="521" s="1" customFormat="1" ht="15.95" customHeight="1" spans="1:27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</row>
    <row r="522" s="1" customFormat="1" ht="15.95" customHeight="1" spans="1:27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</row>
    <row r="523" s="1" customFormat="1" ht="15.95" customHeight="1" spans="1:27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</row>
    <row r="524" s="1" customFormat="1" ht="15.95" customHeight="1" spans="1:27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</row>
    <row r="525" s="1" customFormat="1" ht="15.95" customHeight="1" spans="1:27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</row>
    <row r="526" s="1" customFormat="1" ht="15.95" customHeight="1" spans="1:27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</row>
    <row r="527" s="1" customFormat="1" ht="15.95" customHeight="1" spans="1:27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</row>
    <row r="528" s="1" customFormat="1" ht="15.95" customHeight="1" spans="1:27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</row>
    <row r="529" s="1" customFormat="1" ht="15.95" customHeight="1" spans="1:27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</row>
    <row r="530" s="1" customFormat="1" ht="15.95" customHeight="1" spans="1:27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</row>
    <row r="531" s="1" customFormat="1" ht="15.95" customHeight="1" spans="1:27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</row>
    <row r="532" s="1" customFormat="1" ht="15.95" customHeight="1" spans="1:27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</row>
    <row r="533" s="1" customFormat="1" ht="15.95" customHeight="1" spans="1:27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</row>
    <row r="534" s="1" customFormat="1" ht="15.95" customHeight="1" spans="1:27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</row>
    <row r="535" s="1" customFormat="1" ht="15.95" customHeight="1" spans="1:27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</row>
    <row r="536" s="1" customFormat="1" ht="15.95" customHeight="1" spans="1:27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</row>
    <row r="537" s="1" customFormat="1" ht="15.95" customHeight="1" spans="1:27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</row>
    <row r="538" s="1" customFormat="1" ht="15.95" customHeight="1" spans="1:27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</row>
    <row r="539" s="1" customFormat="1" ht="15.95" customHeight="1" spans="1:27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</row>
    <row r="540" s="1" customFormat="1" ht="15.95" customHeight="1" spans="1:27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</row>
    <row r="541" s="1" customFormat="1" ht="15.95" customHeight="1" spans="1:27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</row>
    <row r="542" s="1" customFormat="1" ht="15.95" customHeight="1" spans="1:27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</row>
    <row r="543" s="1" customFormat="1" ht="15.95" customHeight="1" spans="1:27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</row>
    <row r="544" s="1" customFormat="1" ht="15.95" customHeight="1" spans="1:27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</row>
    <row r="545" s="1" customFormat="1" ht="15.95" customHeight="1" spans="1:27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</row>
    <row r="546" s="1" customFormat="1" ht="15.95" customHeight="1" spans="1:27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</row>
    <row r="547" s="1" customFormat="1" ht="15.95" customHeight="1" spans="1:27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</row>
    <row r="548" s="1" customFormat="1" ht="15.95" customHeight="1" spans="1:27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</row>
    <row r="549" s="1" customFormat="1" ht="15.95" customHeight="1" spans="1:27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</row>
    <row r="550" s="1" customFormat="1" ht="15.95" customHeight="1" spans="1:27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</row>
    <row r="551" s="1" customFormat="1" ht="15.95" customHeight="1" spans="1:27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</row>
    <row r="552" s="1" customFormat="1" ht="15.95" customHeight="1" spans="1:27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</row>
    <row r="553" s="1" customFormat="1" ht="15.95" customHeight="1" spans="1:27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</row>
    <row r="554" s="1" customFormat="1" ht="15.95" customHeight="1" spans="1:27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</row>
    <row r="555" s="1" customFormat="1" ht="15.95" customHeight="1" spans="1:27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</row>
    <row r="556" s="1" customFormat="1" ht="15.95" customHeight="1" spans="1:27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</row>
    <row r="557" s="1" customFormat="1" ht="15.95" customHeight="1" spans="1:27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</row>
    <row r="558" s="1" customFormat="1" ht="15.95" customHeight="1" spans="1:27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</row>
    <row r="559" s="1" customFormat="1" ht="15.95" customHeight="1" spans="1:27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</row>
    <row r="560" s="1" customFormat="1" ht="15.95" customHeight="1" spans="1:27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</row>
    <row r="561" s="1" customFormat="1" ht="15.95" customHeight="1" spans="1:27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</row>
    <row r="562" s="1" customFormat="1" ht="15.95" customHeight="1" spans="1:27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</row>
    <row r="563" s="1" customFormat="1" ht="15.95" customHeight="1" spans="1:27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</row>
    <row r="564" s="1" customFormat="1" ht="15.95" customHeight="1" spans="1:27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</row>
    <row r="565" s="1" customFormat="1" ht="15.95" customHeight="1" spans="1:27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</row>
    <row r="566" s="1" customFormat="1" ht="15.95" customHeight="1" spans="1:27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</row>
    <row r="567" s="1" customFormat="1" ht="15.95" customHeight="1" spans="1:27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</row>
    <row r="568" s="1" customFormat="1" ht="15.95" customHeight="1" spans="1:27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</row>
    <row r="569" s="1" customFormat="1" ht="15.95" customHeight="1" spans="1:27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</row>
    <row r="570" s="1" customFormat="1" ht="15.95" customHeight="1" spans="1:27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</row>
    <row r="571" s="1" customFormat="1" ht="15.95" customHeight="1" spans="1:27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</row>
    <row r="572" s="1" customFormat="1" ht="15.95" customHeight="1" spans="1:27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</row>
    <row r="573" s="1" customFormat="1" ht="15.95" customHeight="1" spans="1:27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</row>
    <row r="574" s="1" customFormat="1" ht="15.95" customHeight="1" spans="1:27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</row>
    <row r="575" s="1" customFormat="1" ht="15.95" customHeight="1" spans="1:27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</row>
    <row r="576" s="1" customFormat="1" ht="15.95" customHeight="1" spans="1:27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</row>
    <row r="577" s="1" customFormat="1" ht="15.95" customHeight="1" spans="1:27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</row>
    <row r="578" s="1" customFormat="1" ht="15.95" customHeight="1" spans="1:27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</row>
    <row r="579" s="1" customFormat="1" ht="15.95" customHeight="1" spans="1:27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</row>
    <row r="580" s="1" customFormat="1" ht="15.95" customHeight="1" spans="1:27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</row>
    <row r="581" s="1" customFormat="1" ht="15.95" customHeight="1" spans="1:27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</row>
    <row r="582" s="1" customFormat="1" ht="15.95" customHeight="1" spans="1:27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</row>
    <row r="583" s="1" customFormat="1" ht="15.95" customHeight="1" spans="1:27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</row>
    <row r="584" s="1" customFormat="1" ht="15.95" customHeight="1" spans="1:27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</row>
    <row r="585" s="1" customFormat="1" ht="15.95" customHeight="1" spans="1:27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</row>
    <row r="586" s="1" customFormat="1" ht="15.95" customHeight="1" spans="1:27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</row>
    <row r="587" s="1" customFormat="1" ht="15.95" customHeight="1" spans="1:27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</row>
    <row r="588" s="1" customFormat="1" ht="15.95" customHeight="1" spans="1:27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</row>
    <row r="589" s="1" customFormat="1" ht="15.95" customHeight="1" spans="1:27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</row>
    <row r="590" s="1" customFormat="1" ht="15.95" customHeight="1" spans="1:27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</row>
    <row r="591" s="1" customFormat="1" ht="15.95" customHeight="1" spans="1:27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</row>
    <row r="592" s="1" customFormat="1" ht="15.95" customHeight="1" spans="1:27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</row>
    <row r="593" s="1" customFormat="1" ht="15.95" customHeight="1" spans="1:27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</row>
    <row r="594" s="1" customFormat="1" ht="15.95" customHeight="1" spans="1:27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</row>
    <row r="595" s="1" customFormat="1" ht="15.95" customHeight="1" spans="1:27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</row>
    <row r="596" s="1" customFormat="1" ht="15.95" customHeight="1" spans="1:27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</row>
    <row r="597" s="1" customFormat="1" ht="15.95" customHeight="1" spans="1:27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</row>
    <row r="598" s="1" customFormat="1" ht="15.95" customHeight="1" spans="1:27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</row>
    <row r="599" s="1" customFormat="1" ht="15.95" customHeight="1" spans="1:27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</row>
    <row r="600" s="1" customFormat="1" ht="15.95" customHeight="1" spans="1:27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</row>
    <row r="601" s="1" customFormat="1" ht="15.95" customHeight="1" spans="1:27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</row>
    <row r="602" s="1" customFormat="1" ht="15.95" customHeight="1" spans="1:27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</row>
    <row r="603" s="1" customFormat="1" ht="15.95" customHeight="1" spans="1:27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</row>
    <row r="604" s="1" customFormat="1" ht="15.95" customHeight="1" spans="1:27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</row>
    <row r="605" s="1" customFormat="1" ht="15.95" customHeight="1" spans="1:27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</row>
    <row r="606" s="1" customFormat="1" ht="15.95" customHeight="1" spans="1:27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</row>
    <row r="607" s="1" customFormat="1" ht="15.95" customHeight="1" spans="1:27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</row>
    <row r="608" s="1" customFormat="1" ht="15.95" customHeight="1" spans="1:27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</row>
    <row r="609" s="1" customFormat="1" ht="15.95" customHeight="1" spans="1:27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</row>
    <row r="610" s="1" customFormat="1" ht="15.95" customHeight="1" spans="1:27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</row>
    <row r="611" s="1" customFormat="1" ht="15.95" customHeight="1" spans="1:27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</row>
    <row r="612" s="1" customFormat="1" ht="15.95" customHeight="1" spans="1:27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</row>
    <row r="613" s="1" customFormat="1" ht="15.95" customHeight="1" spans="1:27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</row>
    <row r="614" s="1" customFormat="1" ht="15.95" customHeight="1" spans="1:27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</row>
    <row r="615" s="1" customFormat="1" ht="15.95" customHeight="1" spans="1:27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</row>
    <row r="616" s="1" customFormat="1" ht="15.95" customHeight="1" spans="1:27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</row>
    <row r="617" s="1" customFormat="1" ht="15.95" customHeight="1" spans="1:27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</row>
    <row r="618" s="1" customFormat="1" ht="15.95" customHeight="1" spans="1:27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</row>
    <row r="619" s="1" customFormat="1" ht="15.95" customHeight="1" spans="1:27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</row>
    <row r="620" s="1" customFormat="1" ht="15.95" customHeight="1" spans="1:27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</row>
    <row r="621" s="1" customFormat="1" ht="15.95" customHeight="1" spans="1:27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</row>
    <row r="622" s="1" customFormat="1" ht="15.95" customHeight="1" spans="1:27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</row>
    <row r="623" s="1" customFormat="1" ht="15.95" customHeight="1" spans="1:27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</row>
    <row r="624" s="1" customFormat="1" ht="15.95" customHeight="1" spans="1:27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</row>
    <row r="625" s="1" customFormat="1" ht="15.95" customHeight="1" spans="1:27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</row>
    <row r="626" s="1" customFormat="1" ht="15.95" customHeight="1" spans="1:27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</row>
    <row r="627" s="1" customFormat="1" ht="15.95" customHeight="1" spans="1:27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</row>
    <row r="628" s="1" customFormat="1" ht="15.95" customHeight="1" spans="1:27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</row>
    <row r="629" s="1" customFormat="1" ht="15.95" customHeight="1" spans="1:27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</row>
    <row r="630" s="1" customFormat="1" ht="15.95" customHeight="1" spans="1:27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</row>
    <row r="631" s="1" customFormat="1" ht="15.95" customHeight="1" spans="1:27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</row>
    <row r="632" s="1" customFormat="1" ht="15.95" customHeight="1" spans="1:27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</row>
    <row r="633" s="1" customFormat="1" ht="15.95" customHeight="1" spans="1:27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</row>
    <row r="634" s="1" customFormat="1" ht="15.95" customHeight="1" spans="1:27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</row>
    <row r="635" s="1" customFormat="1" ht="15.95" customHeight="1" spans="1:27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</row>
    <row r="636" s="1" customFormat="1" ht="15.95" customHeight="1" spans="1:27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</row>
    <row r="637" s="1" customFormat="1" ht="15.95" customHeight="1" spans="1:27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</row>
    <row r="638" s="1" customFormat="1" ht="15.95" customHeight="1" spans="1:27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</row>
    <row r="639" s="1" customFormat="1" ht="15.95" customHeight="1" spans="1:27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</row>
    <row r="640" s="1" customFormat="1" ht="15.95" customHeight="1" spans="1:27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</row>
    <row r="641" s="1" customFormat="1" ht="15.95" customHeight="1" spans="1:27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</row>
    <row r="642" s="1" customFormat="1" ht="15.95" customHeight="1" spans="1:27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</row>
    <row r="643" s="1" customFormat="1" ht="15.95" customHeight="1" spans="1:27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</row>
    <row r="644" s="1" customFormat="1" ht="15.95" customHeight="1" spans="1:27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</row>
    <row r="645" s="1" customFormat="1" ht="15.95" customHeight="1" spans="1:27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</row>
    <row r="646" s="1" customFormat="1" ht="15.95" customHeight="1" spans="1:27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</row>
    <row r="647" s="1" customFormat="1" ht="15.95" customHeight="1" spans="1:27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</row>
    <row r="648" s="1" customFormat="1" ht="15.95" customHeight="1" spans="1:27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</row>
    <row r="649" s="1" customFormat="1" ht="15.95" customHeight="1" spans="1:27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</row>
    <row r="650" s="1" customFormat="1" ht="15.95" customHeight="1" spans="1:27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</row>
    <row r="651" s="1" customFormat="1" ht="15.95" customHeight="1" spans="1:27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</row>
    <row r="652" s="1" customFormat="1" ht="15.95" customHeight="1" spans="1:27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</row>
    <row r="653" s="1" customFormat="1" ht="15.95" customHeight="1" spans="1:27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</row>
    <row r="654" s="1" customFormat="1" ht="15.95" customHeight="1" spans="1:27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</row>
    <row r="655" s="1" customFormat="1" ht="15.95" customHeight="1" spans="1:27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</row>
    <row r="656" s="1" customFormat="1" ht="15.95" customHeight="1" spans="1:27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</row>
    <row r="657" s="1" customFormat="1" ht="15.95" customHeight="1" spans="1:27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</row>
    <row r="658" s="1" customFormat="1" ht="15.95" customHeight="1" spans="1:27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</row>
    <row r="659" s="1" customFormat="1" ht="15.95" customHeight="1" spans="1:27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</row>
    <row r="660" s="1" customFormat="1" ht="15.95" customHeight="1" spans="1:27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</row>
    <row r="661" s="1" customFormat="1" ht="15.95" customHeight="1" spans="1:27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</row>
    <row r="662" s="1" customFormat="1" ht="15.95" customHeight="1" spans="1:27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</row>
    <row r="663" s="1" customFormat="1" ht="15.95" customHeight="1" spans="1:27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</row>
    <row r="664" s="1" customFormat="1" ht="15.95" customHeight="1" spans="1:27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</row>
    <row r="665" s="1" customFormat="1" ht="15.95" customHeight="1" spans="1:27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</row>
    <row r="666" s="1" customFormat="1" ht="15.95" customHeight="1" spans="1:27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</row>
    <row r="667" s="1" customFormat="1" ht="15.95" customHeight="1" spans="1:27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</row>
    <row r="668" s="1" customFormat="1" ht="15.95" customHeight="1" spans="1:27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</row>
    <row r="669" s="1" customFormat="1" ht="15.95" customHeight="1" spans="1:27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</row>
    <row r="670" s="1" customFormat="1" ht="15.95" customHeight="1" spans="1:27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</row>
    <row r="671" s="1" customFormat="1" ht="15.95" customHeight="1" spans="1:27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</row>
    <row r="672" s="1" customFormat="1" ht="15.95" customHeight="1" spans="1:27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</row>
    <row r="673" s="1" customFormat="1" ht="15.95" customHeight="1" spans="1:27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</row>
    <row r="674" s="1" customFormat="1" ht="15.95" customHeight="1" spans="1:27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</row>
    <row r="675" s="1" customFormat="1" ht="15.95" customHeight="1" spans="1:27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</row>
    <row r="676" s="1" customFormat="1" ht="15.95" customHeight="1" spans="1:27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</row>
    <row r="677" s="1" customFormat="1" ht="15.95" customHeight="1" spans="1:27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</row>
    <row r="678" s="1" customFormat="1" ht="15.95" customHeight="1" spans="1:27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</row>
    <row r="679" s="1" customFormat="1" ht="15.95" customHeight="1" spans="1:27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</row>
    <row r="680" s="1" customFormat="1" ht="15.95" customHeight="1" spans="1:27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</row>
    <row r="681" s="1" customFormat="1" ht="15.95" customHeight="1" spans="1:27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</row>
    <row r="682" s="1" customFormat="1" ht="15.95" customHeight="1" spans="1:27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</row>
    <row r="683" s="1" customFormat="1" ht="15.95" customHeight="1" spans="1:27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</row>
    <row r="684" s="1" customFormat="1" ht="15.95" customHeight="1" spans="1:27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</row>
    <row r="685" s="1" customFormat="1" ht="15.95" customHeight="1" spans="1:27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</row>
    <row r="686" s="1" customFormat="1" ht="15.95" customHeight="1" spans="1:27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</row>
    <row r="687" s="1" customFormat="1" ht="15.95" customHeight="1" spans="1:27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</row>
    <row r="688" s="1" customFormat="1" ht="15.95" customHeight="1" spans="1:27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</row>
    <row r="689" s="1" customFormat="1" ht="15.95" customHeight="1" spans="1:27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</row>
    <row r="690" s="1" customFormat="1" ht="15.95" customHeight="1" spans="1:27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</row>
    <row r="691" s="1" customFormat="1" ht="15.95" customHeight="1" spans="1:27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</row>
    <row r="692" s="1" customFormat="1" ht="15.95" customHeight="1" spans="1:27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</row>
    <row r="693" s="1" customFormat="1" ht="15.95" customHeight="1" spans="1:27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</row>
    <row r="694" s="1" customFormat="1" ht="15.95" customHeight="1" spans="1:27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</row>
    <row r="695" s="1" customFormat="1" ht="15.95" customHeight="1" spans="1:27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</row>
    <row r="696" s="1" customFormat="1" ht="15.95" customHeight="1" spans="1:27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</row>
    <row r="697" s="1" customFormat="1" ht="15.95" customHeight="1" spans="1:27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</row>
    <row r="698" s="1" customFormat="1" ht="15.95" customHeight="1" spans="1:27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</row>
    <row r="699" s="1" customFormat="1" ht="15.95" customHeight="1" spans="1:27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</row>
    <row r="700" s="1" customFormat="1" ht="15.95" customHeight="1" spans="1:27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</row>
    <row r="701" s="1" customFormat="1" ht="15.95" customHeight="1" spans="1:27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</row>
    <row r="702" s="1" customFormat="1" ht="15.95" customHeight="1" spans="1:27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</row>
    <row r="703" s="1" customFormat="1" ht="15.95" customHeight="1" spans="1:27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</row>
    <row r="704" s="1" customFormat="1" ht="15.95" customHeight="1" spans="1:27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</row>
    <row r="705" s="1" customFormat="1" ht="15.95" customHeight="1" spans="1:27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</row>
    <row r="706" s="1" customFormat="1" ht="15.95" customHeight="1" spans="1:27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</row>
    <row r="707" s="1" customFormat="1" ht="15.95" customHeight="1" spans="1:27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</row>
    <row r="708" s="1" customFormat="1" ht="15.95" customHeight="1" spans="1:27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</row>
    <row r="709" s="1" customFormat="1" ht="15.95" customHeight="1" spans="1:27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</row>
    <row r="710" s="1" customFormat="1" ht="15.95" customHeight="1" spans="1:27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</row>
    <row r="711" s="1" customFormat="1" ht="15.95" customHeight="1" spans="1:27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</row>
    <row r="712" s="1" customFormat="1" ht="15.95" customHeight="1" spans="1:27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</row>
    <row r="713" s="1" customFormat="1" ht="15.95" customHeight="1" spans="1:27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</row>
    <row r="714" s="1" customFormat="1" ht="15.95" customHeight="1" spans="1:27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</row>
    <row r="715" s="1" customFormat="1" ht="15.95" customHeight="1" spans="1:27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</row>
    <row r="716" s="1" customFormat="1" ht="15.95" customHeight="1" spans="1:27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</row>
    <row r="717" s="1" customFormat="1" ht="15.95" customHeight="1" spans="1:27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</row>
    <row r="718" s="1" customFormat="1" ht="15.95" customHeight="1" spans="1:27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</row>
    <row r="719" s="1" customFormat="1" ht="15.95" customHeight="1" spans="1:27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</row>
    <row r="720" s="1" customFormat="1" ht="15.95" customHeight="1" spans="1:27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</row>
    <row r="721" s="1" customFormat="1" ht="15.95" customHeight="1" spans="1:27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</row>
    <row r="722" s="1" customFormat="1" ht="15.95" customHeight="1" spans="1:27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</row>
    <row r="723" s="1" customFormat="1" ht="15.95" customHeight="1" spans="1:27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</row>
    <row r="724" s="1" customFormat="1" ht="15.95" customHeight="1" spans="1:27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</row>
    <row r="725" s="1" customFormat="1" ht="15.95" customHeight="1" spans="1:27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</row>
    <row r="726" s="1" customFormat="1" ht="15.95" customHeight="1" spans="1:27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</row>
    <row r="727" s="1" customFormat="1" ht="15.95" customHeight="1" spans="1:27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</row>
    <row r="728" s="1" customFormat="1" ht="15.95" customHeight="1" spans="1:27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</row>
    <row r="729" s="1" customFormat="1" ht="15.95" customHeight="1" spans="1:27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</row>
    <row r="730" s="1" customFormat="1" ht="15.95" customHeight="1" spans="1:27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</row>
    <row r="731" s="1" customFormat="1" ht="15.95" customHeight="1" spans="1:27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</row>
    <row r="732" s="1" customFormat="1" ht="15.95" customHeight="1" spans="1:27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</row>
    <row r="733" s="1" customFormat="1" ht="15.95" customHeight="1" spans="1:27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</row>
    <row r="734" s="1" customFormat="1" ht="15.95" customHeight="1" spans="1:27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</row>
    <row r="735" s="1" customFormat="1" ht="15.95" customHeight="1" spans="1:27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</row>
    <row r="736" s="1" customFormat="1" ht="15.95" customHeight="1" spans="1:27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</row>
    <row r="737" s="1" customFormat="1" ht="15.95" customHeight="1" spans="1:27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</row>
    <row r="738" s="1" customFormat="1" ht="15.95" customHeight="1" spans="1:27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</row>
    <row r="739" s="1" customFormat="1" ht="15.95" customHeight="1" spans="1:27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</row>
    <row r="740" s="1" customFormat="1" ht="15.95" customHeight="1" spans="1:27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</row>
    <row r="741" s="1" customFormat="1" ht="15.95" customHeight="1" spans="1:27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</row>
    <row r="742" s="1" customFormat="1" ht="15.95" customHeight="1" spans="1:27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</row>
    <row r="743" s="1" customFormat="1" ht="15.95" customHeight="1" spans="1:27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</row>
    <row r="744" s="1" customFormat="1" ht="15.95" customHeight="1" spans="1:27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</row>
    <row r="745" s="1" customFormat="1" ht="15.95" customHeight="1" spans="1:27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</row>
    <row r="746" s="1" customFormat="1" ht="15.95" customHeight="1" spans="1:27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</row>
    <row r="747" s="1" customFormat="1" ht="15.95" customHeight="1" spans="1:27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</row>
    <row r="748" s="1" customFormat="1" ht="15.95" customHeight="1" spans="1:27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</row>
    <row r="749" s="1" customFormat="1" ht="15.95" customHeight="1" spans="1:27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</row>
    <row r="750" s="1" customFormat="1" ht="15.95" customHeight="1" spans="1:27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</row>
    <row r="751" s="1" customFormat="1" ht="15.95" customHeight="1" spans="1:27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</row>
    <row r="752" s="1" customFormat="1" ht="15.95" customHeight="1" spans="1:27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</row>
    <row r="753" s="1" customFormat="1" ht="15.95" customHeight="1" spans="1:27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</row>
    <row r="754" s="1" customFormat="1" ht="15.95" customHeight="1" spans="1:27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</row>
    <row r="755" s="1" customFormat="1" ht="15.95" customHeight="1" spans="1:27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</row>
    <row r="756" s="1" customFormat="1" ht="15.95" customHeight="1" spans="1:27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</row>
    <row r="757" s="1" customFormat="1" ht="15.95" customHeight="1" spans="1:27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</row>
    <row r="758" s="1" customFormat="1" ht="15.95" customHeight="1" spans="1:27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</row>
    <row r="759" s="1" customFormat="1" ht="15.95" customHeight="1" spans="1:27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</row>
    <row r="760" s="1" customFormat="1" ht="15.95" customHeight="1" spans="1:27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</row>
    <row r="761" s="1" customFormat="1" ht="15.95" customHeight="1" spans="1:27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</row>
    <row r="762" s="1" customFormat="1" ht="15.95" customHeight="1" spans="1:27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</row>
    <row r="763" s="1" customFormat="1" ht="15.95" customHeight="1" spans="1:27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</row>
    <row r="764" s="1" customFormat="1" ht="15.95" customHeight="1" spans="1:27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</row>
    <row r="765" s="1" customFormat="1" ht="15.95" customHeight="1" spans="1:27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</row>
    <row r="766" s="1" customFormat="1" ht="15.95" customHeight="1" spans="1:27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</row>
    <row r="767" s="1" customFormat="1" ht="15.95" customHeight="1" spans="1:27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</row>
    <row r="768" s="1" customFormat="1" ht="15.95" customHeight="1" spans="1:27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</row>
    <row r="769" s="1" customFormat="1" ht="15.95" customHeight="1" spans="1:27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</row>
    <row r="770" s="1" customFormat="1" ht="15.95" customHeight="1" spans="1:27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</row>
    <row r="771" s="1" customFormat="1" ht="15.95" customHeight="1" spans="1:27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</row>
    <row r="772" s="1" customFormat="1" ht="15.95" customHeight="1" spans="1:27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</row>
    <row r="773" s="1" customFormat="1" ht="15.95" customHeight="1" spans="1:27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</row>
    <row r="774" s="1" customFormat="1" ht="15.95" customHeight="1" spans="1:27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</row>
    <row r="775" s="1" customFormat="1" ht="15.95" customHeight="1" spans="1:27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</row>
    <row r="776" s="1" customFormat="1" ht="15.95" customHeight="1" spans="1:27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</row>
    <row r="777" s="1" customFormat="1" ht="15.95" customHeight="1" spans="1:27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</row>
    <row r="778" s="1" customFormat="1" ht="15.95" customHeight="1" spans="1:27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</row>
    <row r="779" s="1" customFormat="1" ht="15.95" customHeight="1" spans="1:27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</row>
    <row r="780" s="1" customFormat="1" ht="15.95" customHeight="1" spans="1:27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</row>
    <row r="781" s="1" customFormat="1" ht="15.95" customHeight="1" spans="1:27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</row>
    <row r="782" s="1" customFormat="1" ht="15.95" customHeight="1" spans="1:27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</row>
    <row r="783" s="1" customFormat="1" ht="15.95" customHeight="1" spans="1:27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</row>
    <row r="784" s="1" customFormat="1" ht="15.95" customHeight="1" spans="1:27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</row>
    <row r="785" s="1" customFormat="1" ht="15.95" customHeight="1" spans="1:27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</row>
    <row r="786" s="1" customFormat="1" ht="15.95" customHeight="1" spans="1:27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</row>
    <row r="787" s="1" customFormat="1" ht="15.95" customHeight="1" spans="1:27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</row>
    <row r="788" s="1" customFormat="1" ht="15.95" customHeight="1" spans="1:27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</row>
    <row r="789" s="1" customFormat="1" ht="15.95" customHeight="1" spans="1:27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</row>
    <row r="790" s="1" customFormat="1" ht="15.95" customHeight="1" spans="1:27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</row>
    <row r="791" s="1" customFormat="1" ht="15.95" customHeight="1" spans="1:27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</row>
    <row r="792" s="1" customFormat="1" ht="15.95" customHeight="1" spans="1:27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</row>
    <row r="793" s="1" customFormat="1" ht="15.95" customHeight="1" spans="1:27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</row>
    <row r="794" s="1" customFormat="1" ht="15.95" customHeight="1" spans="1:27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</row>
    <row r="795" s="1" customFormat="1" ht="15.95" customHeight="1" spans="1:27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</row>
    <row r="796" s="1" customFormat="1" ht="15.95" customHeight="1" spans="1:27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</row>
    <row r="797" s="1" customFormat="1" ht="15.95" customHeight="1" spans="1:27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</row>
    <row r="798" s="1" customFormat="1" ht="15.95" customHeight="1" spans="1:27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</row>
    <row r="799" s="1" customFormat="1" ht="15.95" customHeight="1" spans="1:27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</row>
    <row r="800" s="1" customFormat="1" ht="15.95" customHeight="1" spans="1:27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</row>
    <row r="801" s="1" customFormat="1" ht="15.95" customHeight="1" spans="1:27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</row>
    <row r="802" s="1" customFormat="1" ht="15.95" customHeight="1" spans="1:27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</row>
    <row r="803" s="1" customFormat="1" ht="15.95" customHeight="1" spans="1:27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</row>
    <row r="804" s="1" customFormat="1" ht="15.95" customHeight="1" spans="1:27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</row>
    <row r="805" s="1" customFormat="1" ht="15.95" customHeight="1" spans="1:27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</row>
    <row r="806" s="1" customFormat="1" ht="15.95" customHeight="1" spans="1:27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</row>
    <row r="807" s="1" customFormat="1" ht="15.95" customHeight="1" spans="1:27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</row>
    <row r="808" s="1" customFormat="1" ht="15.95" customHeight="1" spans="1:27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</row>
    <row r="809" s="1" customFormat="1" ht="15.95" customHeight="1" spans="1:27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</row>
    <row r="810" s="1" customFormat="1" ht="15.95" customHeight="1" spans="1:27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</row>
    <row r="811" s="1" customFormat="1" ht="15.95" customHeight="1" spans="1:27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</row>
    <row r="812" s="1" customFormat="1" ht="15.95" customHeight="1" spans="1:27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</row>
    <row r="813" s="1" customFormat="1" ht="15.95" customHeight="1" spans="1:27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</row>
    <row r="814" s="1" customFormat="1" ht="15.95" customHeight="1" spans="1:27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</row>
    <row r="815" s="1" customFormat="1" ht="15.95" customHeight="1" spans="1:27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</row>
    <row r="816" s="1" customFormat="1" ht="15.95" customHeight="1" spans="1:27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</row>
    <row r="817" s="1" customFormat="1" ht="15.95" customHeight="1" spans="1:27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</row>
    <row r="818" s="1" customFormat="1" ht="15.95" customHeight="1" spans="1:27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</row>
    <row r="819" s="1" customFormat="1" ht="15.95" customHeight="1" spans="1:27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</row>
    <row r="820" s="1" customFormat="1" ht="15.95" customHeight="1" spans="1:27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</row>
    <row r="821" s="1" customFormat="1" ht="15.95" customHeight="1" spans="1:27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</row>
    <row r="822" s="1" customFormat="1" ht="15.95" customHeight="1" spans="1:27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</row>
    <row r="823" s="1" customFormat="1" ht="15.95" customHeight="1" spans="1:27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</row>
    <row r="824" s="1" customFormat="1" ht="15.95" customHeight="1" spans="1:27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</row>
    <row r="825" s="1" customFormat="1" ht="15.95" customHeight="1" spans="1:27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</row>
    <row r="826" s="1" customFormat="1" ht="15.95" customHeight="1" spans="1:27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</row>
    <row r="827" s="1" customFormat="1" ht="15.95" customHeight="1" spans="1:27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</row>
    <row r="828" s="1" customFormat="1" ht="15.95" customHeight="1" spans="1:27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</row>
    <row r="829" s="1" customFormat="1" ht="15.95" customHeight="1" spans="1:27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</row>
    <row r="830" s="1" customFormat="1" ht="15.95" customHeight="1" spans="1:27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</row>
    <row r="831" s="1" customFormat="1" ht="15.95" customHeight="1" spans="1:27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</row>
    <row r="832" s="1" customFormat="1" ht="15.95" customHeight="1" spans="1:27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</row>
    <row r="833" s="1" customFormat="1" ht="15.95" customHeight="1" spans="1:27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</row>
    <row r="834" s="1" customFormat="1" ht="15.95" customHeight="1" spans="1:27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</row>
    <row r="835" s="1" customFormat="1" ht="15.95" customHeight="1" spans="1:27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</row>
    <row r="836" s="1" customFormat="1" ht="15.95" customHeight="1" spans="1:27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</row>
    <row r="837" s="1" customFormat="1" ht="15.95" customHeight="1" spans="1:27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</row>
    <row r="838" s="1" customFormat="1" ht="15.95" customHeight="1" spans="1:27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</row>
    <row r="839" s="1" customFormat="1" ht="15.95" customHeight="1" spans="1:27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</row>
    <row r="840" s="1" customFormat="1" ht="15.95" customHeight="1" spans="1:27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</row>
    <row r="841" s="1" customFormat="1" ht="15.95" customHeight="1" spans="1:27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</row>
    <row r="842" s="1" customFormat="1" ht="15.95" customHeight="1" spans="1:27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</row>
    <row r="843" s="1" customFormat="1" ht="15.95" customHeight="1" spans="1:27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</row>
    <row r="844" s="1" customFormat="1" ht="15.95" customHeight="1" spans="1:27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</row>
    <row r="845" s="1" customFormat="1" ht="15.95" customHeight="1" spans="1:27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</row>
    <row r="846" s="1" customFormat="1" ht="15.95" customHeight="1" spans="1:27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</row>
    <row r="847" s="1" customFormat="1" ht="15.95" customHeight="1" spans="1:27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</row>
    <row r="848" s="1" customFormat="1" ht="15.95" customHeight="1" spans="1:27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</row>
    <row r="849" s="1" customFormat="1" ht="15.95" customHeight="1" spans="1:27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</row>
    <row r="850" s="1" customFormat="1" ht="15.95" customHeight="1" spans="1:27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</row>
    <row r="851" s="1" customFormat="1" ht="15.95" customHeight="1" spans="1:27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</row>
    <row r="852" s="1" customFormat="1" ht="15.95" customHeight="1" spans="1:27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</row>
    <row r="853" s="1" customFormat="1" ht="15.95" customHeight="1" spans="1:27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</row>
    <row r="854" s="1" customFormat="1" ht="15.95" customHeight="1" spans="1:27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</row>
    <row r="855" s="1" customFormat="1" ht="15.95" customHeight="1" spans="1:27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</row>
    <row r="856" s="1" customFormat="1" ht="15.95" customHeight="1" spans="1:27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</row>
    <row r="857" s="1" customFormat="1" ht="15.95" customHeight="1" spans="1:27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</row>
    <row r="858" s="1" customFormat="1" ht="15.95" customHeight="1" spans="1:27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</row>
    <row r="859" s="1" customFormat="1" ht="15.95" customHeight="1" spans="1:27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</row>
    <row r="860" s="1" customFormat="1" ht="15.95" customHeight="1" spans="1:27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</row>
    <row r="861" s="1" customFormat="1" ht="15.95" customHeight="1" spans="1:27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</row>
    <row r="862" s="1" customFormat="1" ht="15.95" customHeight="1" spans="1:27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</row>
    <row r="863" s="1" customFormat="1" ht="15.95" customHeight="1" spans="1:27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</row>
    <row r="864" s="1" customFormat="1" ht="15.95" customHeight="1" spans="1:27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</row>
    <row r="865" s="1" customFormat="1" ht="15.95" customHeight="1" spans="1:27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</row>
    <row r="866" s="1" customFormat="1" ht="15.95" customHeight="1" spans="1:27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</row>
    <row r="867" s="1" customFormat="1" ht="15.95" customHeight="1" spans="1:27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</row>
    <row r="868" s="1" customFormat="1" ht="15.95" customHeight="1" spans="1:27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</row>
    <row r="869" s="1" customFormat="1" ht="15.95" customHeight="1" spans="1:27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</row>
    <row r="870" s="1" customFormat="1" ht="15.95" customHeight="1" spans="1:27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</row>
    <row r="871" s="1" customFormat="1" ht="15.95" customHeight="1" spans="1:27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</row>
    <row r="872" s="1" customFormat="1" ht="15.95" customHeight="1" spans="1:27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</row>
    <row r="873" s="1" customFormat="1" ht="15.95" customHeight="1" spans="1:27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</row>
    <row r="874" s="1" customFormat="1" ht="15.95" customHeight="1" spans="1:27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</row>
    <row r="875" s="1" customFormat="1" ht="15.95" customHeight="1" spans="1:27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</row>
    <row r="876" s="1" customFormat="1" ht="15.95" customHeight="1" spans="1:27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</row>
    <row r="877" s="1" customFormat="1" ht="15.95" customHeight="1" spans="1:27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</row>
    <row r="878" s="1" customFormat="1" ht="15.95" customHeight="1" spans="1:27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</row>
    <row r="879" s="1" customFormat="1" ht="15.95" customHeight="1" spans="1:27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</row>
    <row r="880" s="1" customFormat="1" ht="15.95" customHeight="1" spans="1:27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</row>
    <row r="881" s="1" customFormat="1" ht="15.95" customHeight="1" spans="1:27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</row>
    <row r="882" s="1" customFormat="1" ht="15.95" customHeight="1" spans="1:27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</row>
    <row r="883" s="1" customFormat="1" ht="15.95" customHeight="1" spans="1:27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</row>
    <row r="884" s="1" customFormat="1" ht="15.95" customHeight="1" spans="1:27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</row>
    <row r="885" s="1" customFormat="1" ht="15.95" customHeight="1" spans="1:27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</row>
    <row r="886" s="1" customFormat="1" ht="15.95" customHeight="1" spans="1:27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</row>
    <row r="887" s="1" customFormat="1" ht="15.95" customHeight="1" spans="1:27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</row>
    <row r="888" s="1" customFormat="1" ht="15.95" customHeight="1" spans="1:27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</row>
    <row r="889" s="1" customFormat="1" ht="15.95" customHeight="1" spans="1:27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</row>
    <row r="890" s="1" customFormat="1" ht="15.95" customHeight="1" spans="1:27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</row>
    <row r="891" s="1" customFormat="1" ht="15.95" customHeight="1" spans="1:27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</row>
    <row r="892" s="1" customFormat="1" ht="15.95" customHeight="1" spans="1:27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</row>
    <row r="893" s="1" customFormat="1" ht="15.95" customHeight="1" spans="1:27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</row>
    <row r="894" s="1" customFormat="1" ht="15.95" customHeight="1" spans="1:27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</row>
    <row r="895" s="1" customFormat="1" ht="15.95" customHeight="1" spans="1:27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</row>
    <row r="896" s="1" customFormat="1" ht="15.95" customHeight="1" spans="1:27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</row>
    <row r="897" s="1" customFormat="1" ht="15.95" customHeight="1" spans="1:27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</row>
    <row r="898" s="1" customFormat="1" ht="15.95" customHeight="1" spans="1:27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</row>
    <row r="899" s="1" customFormat="1" ht="15.95" customHeight="1" spans="1:27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</row>
    <row r="900" s="1" customFormat="1" ht="15.95" customHeight="1" spans="1:27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N9:N23 R9:R23">
    <cfRule type="notContainsBlanks" dxfId="0" priority="2">
      <formula>LEN(TRIM(N9))&gt;0</formula>
    </cfRule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2021-03-19T05:51:00Z</dcterms:created>
  <dcterms:modified xsi:type="dcterms:W3CDTF">2025-04-01T02:57:55Z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7B1026CE14DF4F7FB899593CAC8ACD96_13</vt:lpwstr>
  </property>
  <property fmtid="{D5CDD505-2E9C-101B-9397-08002B2CF9AE}" pid="3" name="KSOProductBuildVer">
    <vt:lpwstr>2052-12.1.0.20305</vt:lpwstr>
  </property>
</Properties>
</file>