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2"/>
  </bookViews>
  <sheets>
    <sheet name="XS-XXL" sheetId="26" r:id="rId1"/>
    <sheet name="XS-XXL (cm)" sheetId="27" r:id="rId2"/>
    <sheet name="1X-3X" sheetId="28" r:id="rId3"/>
    <sheet name="1X-3X (cm)" sheetId="29" r:id="rId4"/>
  </sheets>
  <definedNames>
    <definedName name="Contract_No" localSheetId="0">#REF!</definedName>
    <definedName name="Contract_No">#REF!</definedName>
    <definedName name="_xlnm.Print_Area" localSheetId="0">'XS-XXL'!$A$1:$M$23</definedName>
    <definedName name="PROBLEM" localSheetId="0">#REF!</definedName>
    <definedName name="PROBLEM">#REF!</definedName>
    <definedName name="Contract_No" localSheetId="1">#REF!</definedName>
    <definedName name="_xlnm.Print_Area" localSheetId="1">'XS-XXL (cm)'!$A$1:$M$23</definedName>
    <definedName name="PROBLEM" localSheetId="1">#REF!</definedName>
    <definedName name="_xlnm.Print_Area" localSheetId="2">'1X-3X'!$A$1:$J$23</definedName>
    <definedName name="_xlnm.Print_Area" localSheetId="3">'1X-3X (cm)'!$A$1:$J$23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<sst xmlns="http://schemas.openxmlformats.org/spreadsheetml/2006/main" count="220" uniqueCount="63">
  <si>
    <t>GRADED SPEC PAGE</t>
  </si>
  <si>
    <t>STYLE NAME:</t>
  </si>
  <si>
    <t>BG5116 KENSIE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</si>
  <si>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</si>
  <si>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</si>
  <si>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</si>
  <si>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</si>
  <si>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</si>
  <si>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</si>
  <si>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</si>
  <si>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</si>
  <si>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</si>
  <si>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</si>
  <si>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</si>
  <si>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</si>
  <si>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</si>
  <si>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</si>
  <si>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</si>
  <si>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</si>
  <si>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</si>
  <si>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</si>
  <si>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</si>
  <si>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</si>
  <si>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</si>
  <si>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</si>
  <si>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</si>
  <si>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(W/R - FROM FRONT STRAP JOINT TO WAIST SEAM)</t>
  </si>
  <si>
    <r>
      <rPr>
        <sz val="10"/>
        <color rgb="FF000000"/>
        <rFont val="宋体"/>
        <charset val="134"/>
      </rPr>
      <t>上身长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穿着右侧肩带连接点到腰缝</t>
    </r>
  </si>
  <si>
    <t>CF SKIRT LENGTH (FROM WAIST JOINT SEAM TO HEM)</t>
  </si>
  <si>
    <t>前中裙长-腰到地</t>
  </si>
  <si>
    <t>BUST WIDTH (1" BELOW AH)</t>
  </si>
  <si>
    <t>胸围-腋下1‘’</t>
  </si>
  <si>
    <t>UNDERBUST WIDTH (3" BELOW UNDER AH)</t>
  </si>
  <si>
    <t>下胸围-腋下3‘’</t>
  </si>
  <si>
    <t>WAIST SEAM WIDTH</t>
  </si>
  <si>
    <t>腰围</t>
  </si>
  <si>
    <t>HIP WIDTH (8.5" BELOW WAIST JOIN SEAM) - 3PT MEASUREMENT</t>
  </si>
  <si>
    <t>臀围三点量-腰下8.5‘’</t>
  </si>
  <si>
    <t xml:space="preserve">KNEE WIDTH (29" BELOW AH) </t>
  </si>
  <si>
    <t>膝盖围三点量-腋下29‘’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</si>
  <si>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</si>
  <si>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</si>
  <si>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</si>
  <si>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</si>
  <si>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</si>
  <si>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</si>
  <si>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>SHOULDER STRAP LENGTH (DIAGONAL STRAP)</t>
  </si>
  <si>
    <t>斜肩带长</t>
  </si>
  <si>
    <t>SHOULDER STRAP LENGTH (VERTICAL STRAP)</t>
  </si>
  <si>
    <t>直肩带长</t>
  </si>
  <si>
    <t>ADJUSTABLE RANGE LENGTH (DIAGONAL  STRAP)</t>
  </si>
  <si>
    <t>斜肩带调节量</t>
  </si>
  <si>
    <t>ADJUSTABLE RANGE LENGTH (VERTICAL STRAP)</t>
  </si>
  <si>
    <t>直肩带调节量</t>
  </si>
  <si>
    <t>ZIPPER LENGTH</t>
  </si>
  <si>
    <t>拉链长</t>
  </si>
  <si>
    <t>BRAND:</t>
  </si>
  <si>
    <t>1X-3X</t>
  </si>
  <si>
    <t>1X</t>
  </si>
  <si>
    <t>0X</t>
  </si>
  <si>
    <t>2X</t>
  </si>
  <si>
    <t>3X</t>
  </si>
  <si>
    <t>UNDERBUST WIDTH (3.5" BELOW UNDER AH)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</si>
</sst>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46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FF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1" borderId="3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2" borderId="42" applyNumberFormat="0" applyAlignment="0" applyProtection="0">
      <alignment vertical="center"/>
    </xf>
    <xf numFmtId="0" fontId="33" fillId="13" borderId="43" applyNumberFormat="0" applyAlignment="0" applyProtection="0">
      <alignment vertical="center"/>
    </xf>
    <xf numFmtId="0" fontId="34" fillId="13" borderId="42" applyNumberFormat="0" applyAlignment="0" applyProtection="0">
      <alignment vertical="center"/>
    </xf>
    <xf numFmtId="0" fontId="35" fillId="14" borderId="44" applyNumberFormat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45" fillId="0" borderId="0"/>
    <xf numFmtId="0" fontId="23" fillId="0" borderId="0"/>
    <xf numFmtId="0" fontId="43" fillId="0" borderId="0"/>
    <xf numFmtId="0" fontId="23" fillId="0" borderId="0"/>
    <xf numFmtId="0" fontId="43" fillId="0" borderId="0"/>
  </cellStyleXfs>
  <cellXfs count="158">
    <xf numFmtId="0" fontId="0" fillId="0" borderId="0" xfId="0"/>
    <xf numFmtId="0" fontId="0" fillId="0" borderId="0" xfId="60"/>
    <xf numFmtId="0" fontId="1" fillId="0" borderId="1" xfId="60" applyFont="1" applyBorder="1" applyAlignment="1">
      <alignment horizontal="center" vertical="center"/>
    </xf>
    <xf numFmtId="0" fontId="2" fillId="0" borderId="2" xfId="60" applyFont="1" applyBorder="1"/>
    <xf numFmtId="0" fontId="2" fillId="0" borderId="3" xfId="60" applyFont="1" applyBorder="1"/>
    <xf numFmtId="0" fontId="3" fillId="0" borderId="4" xfId="60" applyFont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0" fontId="3" fillId="2" borderId="2" xfId="60" applyFont="1" applyFill="1" applyBorder="1" applyAlignment="1">
      <alignment horizontal="center" vertical="center"/>
    </xf>
    <xf numFmtId="0" fontId="4" fillId="3" borderId="5" xfId="60" applyFont="1" applyFill="1" applyBorder="1" applyAlignment="1">
      <alignment horizontal="right" vertical="center"/>
    </xf>
    <xf numFmtId="0" fontId="5" fillId="0" borderId="6" xfId="60" applyFont="1" applyBorder="1"/>
    <xf numFmtId="0" fontId="6" fillId="0" borderId="7" xfId="49" applyFont="1" applyBorder="1" applyAlignment="1">
      <alignment horizontal="left" vertical="center"/>
    </xf>
    <xf numFmtId="0" fontId="4" fillId="3" borderId="8" xfId="60" applyFont="1" applyFill="1" applyBorder="1" applyAlignment="1">
      <alignment horizontal="right" vertical="center"/>
    </xf>
    <xf numFmtId="0" fontId="6" fillId="4" borderId="1" xfId="60" applyFont="1" applyFill="1" applyBorder="1" applyAlignment="1">
      <alignment horizontal="left" vertical="center"/>
    </xf>
    <xf numFmtId="0" fontId="6" fillId="4" borderId="3" xfId="60" applyFont="1" applyFill="1" applyBorder="1" applyAlignment="1">
      <alignment horizontal="left" vertical="center"/>
    </xf>
    <xf numFmtId="0" fontId="6" fillId="4" borderId="9" xfId="60" applyFont="1" applyFill="1" applyBorder="1" applyAlignment="1">
      <alignment horizontal="left" vertical="center"/>
    </xf>
    <xf numFmtId="176" fontId="6" fillId="5" borderId="10" xfId="60" applyNumberFormat="1" applyFont="1" applyFill="1" applyBorder="1" applyAlignment="1">
      <alignment horizontal="center" vertical="center"/>
    </xf>
    <xf numFmtId="0" fontId="4" fillId="3" borderId="11" xfId="60" applyFont="1" applyFill="1" applyBorder="1" applyAlignment="1">
      <alignment horizontal="right" vertical="center"/>
    </xf>
    <xf numFmtId="0" fontId="5" fillId="0" borderId="2" xfId="60" applyFont="1" applyBorder="1"/>
    <xf numFmtId="14" fontId="7" fillId="0" borderId="8" xfId="60" applyNumberFormat="1" applyFont="1" applyBorder="1" applyAlignment="1">
      <alignment horizontal="left" vertical="center"/>
    </xf>
    <xf numFmtId="0" fontId="4" fillId="3" borderId="1" xfId="60" applyFont="1" applyFill="1" applyBorder="1" applyAlignment="1">
      <alignment horizontal="right" vertical="center"/>
    </xf>
    <xf numFmtId="0" fontId="6" fillId="4" borderId="0" xfId="60" applyFont="1" applyFill="1" applyBorder="1" applyAlignment="1">
      <alignment horizontal="left" vertical="center"/>
    </xf>
    <xf numFmtId="176" fontId="6" fillId="5" borderId="12" xfId="60" applyNumberFormat="1" applyFont="1" applyFill="1" applyBorder="1" applyAlignment="1">
      <alignment horizontal="center" vertical="center"/>
    </xf>
    <xf numFmtId="0" fontId="7" fillId="0" borderId="8" xfId="60" applyFont="1" applyBorder="1" applyAlignment="1">
      <alignment horizontal="left" vertical="center"/>
    </xf>
    <xf numFmtId="49" fontId="7" fillId="0" borderId="8" xfId="60" applyNumberFormat="1" applyFont="1" applyBorder="1" applyAlignment="1">
      <alignment horizontal="left" vertical="center"/>
    </xf>
    <xf numFmtId="0" fontId="7" fillId="0" borderId="1" xfId="60" applyFont="1" applyBorder="1" applyAlignment="1">
      <alignment horizontal="left" vertical="center"/>
    </xf>
    <xf numFmtId="0" fontId="6" fillId="4" borderId="6" xfId="60" applyFont="1" applyFill="1" applyBorder="1" applyAlignment="1">
      <alignment horizontal="left" vertical="center"/>
    </xf>
    <xf numFmtId="176" fontId="6" fillId="5" borderId="8" xfId="60" applyNumberFormat="1" applyFont="1" applyFill="1" applyBorder="1" applyAlignment="1">
      <alignment horizontal="center" vertical="center"/>
    </xf>
    <xf numFmtId="0" fontId="3" fillId="0" borderId="0" xfId="60" applyFont="1" applyAlignment="1">
      <alignment vertical="center"/>
    </xf>
    <xf numFmtId="0" fontId="8" fillId="6" borderId="12" xfId="60" applyFont="1" applyFill="1" applyBorder="1" applyAlignment="1">
      <alignment horizontal="center" vertical="center" wrapText="1"/>
    </xf>
    <xf numFmtId="0" fontId="2" fillId="0" borderId="0" xfId="60" applyFont="1"/>
    <xf numFmtId="0" fontId="2" fillId="0" borderId="13" xfId="60" applyFont="1" applyBorder="1"/>
    <xf numFmtId="0" fontId="9" fillId="6" borderId="14" xfId="60" applyFont="1" applyFill="1" applyBorder="1" applyAlignment="1">
      <alignment horizontal="center" vertical="center" wrapText="1"/>
    </xf>
    <xf numFmtId="0" fontId="10" fillId="6" borderId="14" xfId="60" applyFont="1" applyFill="1" applyBorder="1" applyAlignment="1">
      <alignment horizontal="center" vertical="center" wrapText="1"/>
    </xf>
    <xf numFmtId="0" fontId="3" fillId="0" borderId="6" xfId="60" applyFont="1" applyBorder="1" applyAlignment="1">
      <alignment vertical="center"/>
    </xf>
    <xf numFmtId="0" fontId="2" fillId="0" borderId="8" xfId="60" applyFont="1" applyBorder="1"/>
    <xf numFmtId="0" fontId="2" fillId="0" borderId="6" xfId="60" applyFont="1" applyBorder="1"/>
    <xf numFmtId="0" fontId="2" fillId="0" borderId="15" xfId="60" applyFont="1" applyBorder="1"/>
    <xf numFmtId="0" fontId="2" fillId="0" borderId="16" xfId="60" applyFont="1" applyBorder="1"/>
    <xf numFmtId="0" fontId="11" fillId="0" borderId="4" xfId="60" applyFont="1" applyBorder="1" applyAlignment="1">
      <alignment horizontal="center"/>
    </xf>
    <xf numFmtId="0" fontId="7" fillId="7" borderId="1" xfId="60" applyFont="1" applyFill="1" applyBorder="1" applyAlignment="1"/>
    <xf numFmtId="0" fontId="7" fillId="7" borderId="2" xfId="60" applyFont="1" applyFill="1" applyBorder="1" applyAlignment="1"/>
    <xf numFmtId="0" fontId="12" fillId="0" borderId="4" xfId="61" applyFont="1" applyFill="1" applyBorder="1" applyAlignment="1"/>
    <xf numFmtId="177" fontId="13" fillId="7" borderId="4" xfId="60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60" applyFont="1" applyBorder="1" applyAlignment="1">
      <alignment horizontal="center"/>
    </xf>
    <xf numFmtId="0" fontId="6" fillId="0" borderId="1" xfId="60" applyFont="1" applyBorder="1" applyAlignment="1"/>
    <xf numFmtId="0" fontId="6" fillId="0" borderId="2" xfId="60" applyFont="1" applyBorder="1" applyAlignment="1"/>
    <xf numFmtId="177" fontId="13" fillId="0" borderId="16" xfId="60" applyNumberFormat="1" applyFont="1" applyBorder="1" applyAlignment="1">
      <alignment horizontal="center"/>
    </xf>
    <xf numFmtId="177" fontId="13" fillId="7" borderId="15" xfId="60" applyNumberFormat="1" applyFont="1" applyFill="1" applyBorder="1" applyAlignment="1">
      <alignment horizontal="center"/>
    </xf>
    <xf numFmtId="0" fontId="11" fillId="0" borderId="16" xfId="61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179" fontId="13" fillId="0" borderId="16" xfId="60" applyNumberFormat="1" applyFont="1" applyBorder="1" applyAlignment="1">
      <alignment horizontal="center"/>
    </xf>
    <xf numFmtId="0" fontId="12" fillId="0" borderId="17" xfId="61" applyFont="1" applyFill="1" applyBorder="1" applyAlignment="1"/>
    <xf numFmtId="180" fontId="13" fillId="7" borderId="15" xfId="60" applyNumberFormat="1" applyFont="1" applyFill="1" applyBorder="1" applyAlignment="1">
      <alignment horizontal="center"/>
    </xf>
    <xf numFmtId="177" fontId="13" fillId="7" borderId="15" xfId="60" applyNumberFormat="1" applyFont="1" applyFill="1" applyBorder="1" applyAlignment="1">
      <alignment horizontal="center" vertical="center"/>
    </xf>
    <xf numFmtId="0" fontId="6" fillId="0" borderId="0" xfId="60" applyFont="1"/>
    <xf numFmtId="0" fontId="15" fillId="0" borderId="0" xfId="60" applyFont="1"/>
    <xf numFmtId="176" fontId="6" fillId="5" borderId="9" xfId="60" applyNumberFormat="1" applyFont="1" applyFill="1" applyBorder="1" applyAlignment="1">
      <alignment horizontal="center" vertical="center"/>
    </xf>
    <xf numFmtId="176" fontId="6" fillId="5" borderId="18" xfId="60" applyNumberFormat="1" applyFont="1" applyFill="1" applyBorder="1" applyAlignment="1">
      <alignment horizontal="center" vertical="center"/>
    </xf>
    <xf numFmtId="0" fontId="7" fillId="7" borderId="0" xfId="60" applyFont="1" applyFill="1"/>
    <xf numFmtId="176" fontId="6" fillId="5" borderId="0" xfId="60" applyNumberFormat="1" applyFont="1" applyFill="1" applyAlignment="1">
      <alignment horizontal="center" vertical="center"/>
    </xf>
    <xf numFmtId="176" fontId="6" fillId="5" borderId="13" xfId="60" applyNumberFormat="1" applyFont="1" applyFill="1" applyBorder="1" applyAlignment="1">
      <alignment horizontal="center" vertical="center"/>
    </xf>
    <xf numFmtId="176" fontId="6" fillId="5" borderId="6" xfId="60" applyNumberFormat="1" applyFont="1" applyFill="1" applyBorder="1" applyAlignment="1">
      <alignment horizontal="center" vertical="center"/>
    </xf>
    <xf numFmtId="176" fontId="6" fillId="5" borderId="15" xfId="60" applyNumberFormat="1" applyFont="1" applyFill="1" applyBorder="1" applyAlignment="1">
      <alignment horizontal="center" vertical="center"/>
    </xf>
    <xf numFmtId="0" fontId="7" fillId="8" borderId="0" xfId="60" applyFont="1" applyFill="1"/>
    <xf numFmtId="0" fontId="16" fillId="6" borderId="14" xfId="60" applyFont="1" applyFill="1" applyBorder="1" applyAlignment="1">
      <alignment horizontal="center" vertical="center" wrapText="1"/>
    </xf>
    <xf numFmtId="0" fontId="17" fillId="6" borderId="14" xfId="60" applyFont="1" applyFill="1" applyBorder="1" applyAlignment="1">
      <alignment horizontal="center" vertical="center" wrapText="1"/>
    </xf>
    <xf numFmtId="0" fontId="7" fillId="0" borderId="0" xfId="60" applyFont="1" applyAlignment="1">
      <alignment vertical="center"/>
    </xf>
    <xf numFmtId="0" fontId="4" fillId="0" borderId="0" xfId="60" applyFont="1" applyAlignment="1">
      <alignment horizontal="center" vertical="center"/>
    </xf>
    <xf numFmtId="0" fontId="9" fillId="0" borderId="0" xfId="60" applyFont="1" applyAlignment="1">
      <alignment horizontal="center" vertical="center" wrapText="1"/>
    </xf>
    <xf numFmtId="0" fontId="18" fillId="0" borderId="0" xfId="60" applyFont="1" applyAlignment="1">
      <alignment horizontal="center" vertical="center"/>
    </xf>
    <xf numFmtId="180" fontId="7" fillId="0" borderId="0" xfId="60" applyNumberFormat="1" applyFont="1" applyAlignment="1">
      <alignment horizontal="center" vertical="center" wrapText="1"/>
    </xf>
    <xf numFmtId="180" fontId="19" fillId="0" borderId="0" xfId="60" applyNumberFormat="1" applyFont="1" applyAlignment="1">
      <alignment horizontal="center" vertical="center" wrapText="1"/>
    </xf>
    <xf numFmtId="0" fontId="7" fillId="0" borderId="0" xfId="60" applyFont="1" applyAlignment="1">
      <alignment horizontal="center" vertical="center"/>
    </xf>
    <xf numFmtId="180" fontId="14" fillId="7" borderId="4" xfId="60" applyNumberFormat="1" applyFont="1" applyFill="1" applyBorder="1" applyAlignment="1">
      <alignment horizontal="center" wrapText="1"/>
    </xf>
    <xf numFmtId="180" fontId="14" fillId="9" borderId="4" xfId="49" applyNumberFormat="1" applyFont="1" applyFill="1" applyBorder="1" applyAlignment="1">
      <alignment horizontal="center" vertical="center" wrapText="1"/>
    </xf>
    <xf numFmtId="179" fontId="20" fillId="7" borderId="3" xfId="60" applyNumberFormat="1" applyFont="1" applyFill="1" applyBorder="1" applyAlignment="1">
      <alignment horizontal="center" wrapText="1"/>
    </xf>
    <xf numFmtId="179" fontId="14" fillId="7" borderId="4" xfId="60" applyNumberFormat="1" applyFont="1" applyFill="1" applyBorder="1" applyAlignment="1">
      <alignment horizontal="center" wrapText="1"/>
    </xf>
    <xf numFmtId="179" fontId="20" fillId="7" borderId="3" xfId="69" applyNumberFormat="1" applyFont="1" applyFill="1" applyBorder="1" applyAlignment="1">
      <alignment horizontal="center" wrapText="1"/>
    </xf>
    <xf numFmtId="179" fontId="20" fillId="0" borderId="3" xfId="69" applyNumberFormat="1" applyFont="1" applyBorder="1" applyAlignment="1">
      <alignment horizontal="center" wrapText="1"/>
    </xf>
    <xf numFmtId="0" fontId="0" fillId="0" borderId="0" xfId="61"/>
    <xf numFmtId="0" fontId="1" fillId="0" borderId="19" xfId="61" applyFont="1" applyBorder="1" applyAlignment="1">
      <alignment horizontal="center" vertical="center"/>
    </xf>
    <xf numFmtId="0" fontId="1" fillId="0" borderId="20" xfId="61" applyFont="1" applyBorder="1" applyAlignment="1">
      <alignment horizontal="center" vertical="center"/>
    </xf>
    <xf numFmtId="0" fontId="1" fillId="0" borderId="21" xfId="61" applyFont="1" applyBorder="1" applyAlignment="1">
      <alignment horizontal="center" vertical="center"/>
    </xf>
    <xf numFmtId="0" fontId="3" fillId="10" borderId="22" xfId="61" applyFont="1" applyFill="1" applyBorder="1" applyAlignment="1">
      <alignment horizontal="center" vertical="center"/>
    </xf>
    <xf numFmtId="0" fontId="4" fillId="3" borderId="23" xfId="61" applyFont="1" applyFill="1" applyBorder="1" applyAlignment="1">
      <alignment horizontal="right" vertical="center"/>
    </xf>
    <xf numFmtId="0" fontId="5" fillId="0" borderId="6" xfId="61" applyFont="1" applyBorder="1"/>
    <xf numFmtId="0" fontId="6" fillId="0" borderId="24" xfId="57" applyFont="1" applyBorder="1" applyAlignment="1">
      <alignment vertical="center"/>
    </xf>
    <xf numFmtId="0" fontId="4" fillId="3" borderId="8" xfId="61" applyFont="1" applyFill="1" applyBorder="1" applyAlignment="1">
      <alignment horizontal="right" vertical="center"/>
    </xf>
    <xf numFmtId="0" fontId="6" fillId="0" borderId="25" xfId="57" applyFont="1" applyBorder="1" applyAlignment="1">
      <alignment horizontal="left" vertical="center"/>
    </xf>
    <xf numFmtId="0" fontId="21" fillId="0" borderId="15" xfId="61" applyFont="1" applyBorder="1"/>
    <xf numFmtId="176" fontId="6" fillId="5" borderId="12" xfId="61" applyNumberFormat="1" applyFont="1" applyFill="1" applyBorder="1" applyAlignment="1">
      <alignment horizontal="center" vertical="center"/>
    </xf>
    <xf numFmtId="176" fontId="6" fillId="5" borderId="9" xfId="61" applyNumberFormat="1" applyFont="1" applyFill="1" applyBorder="1" applyAlignment="1">
      <alignment horizontal="center" vertical="center"/>
    </xf>
    <xf numFmtId="0" fontId="4" fillId="3" borderId="26" xfId="61" applyFont="1" applyFill="1" applyBorder="1" applyAlignment="1">
      <alignment horizontal="right" vertical="center"/>
    </xf>
    <xf numFmtId="0" fontId="5" fillId="0" borderId="2" xfId="61" applyFont="1" applyBorder="1"/>
    <xf numFmtId="14" fontId="6" fillId="0" borderId="7" xfId="57" applyNumberFormat="1" applyFont="1" applyBorder="1" applyAlignment="1">
      <alignment horizontal="left" vertical="center"/>
    </xf>
    <xf numFmtId="0" fontId="4" fillId="3" borderId="1" xfId="61" applyFont="1" applyFill="1" applyBorder="1" applyAlignment="1">
      <alignment horizontal="right" vertical="center"/>
    </xf>
    <xf numFmtId="0" fontId="6" fillId="0" borderId="19" xfId="57" applyFont="1" applyBorder="1" applyAlignment="1">
      <alignment horizontal="left" vertical="center"/>
    </xf>
    <xf numFmtId="0" fontId="21" fillId="0" borderId="3" xfId="61" applyFont="1" applyBorder="1"/>
    <xf numFmtId="176" fontId="6" fillId="5" borderId="0" xfId="61" applyNumberFormat="1" applyFont="1" applyFill="1" applyAlignment="1">
      <alignment horizontal="center" vertical="center"/>
    </xf>
    <xf numFmtId="176" fontId="6" fillId="5" borderId="27" xfId="61" applyNumberFormat="1" applyFont="1" applyFill="1" applyBorder="1" applyAlignment="1">
      <alignment horizontal="center" vertical="center"/>
    </xf>
    <xf numFmtId="176" fontId="6" fillId="5" borderId="28" xfId="61" applyNumberFormat="1" applyFont="1" applyFill="1" applyBorder="1" applyAlignment="1">
      <alignment horizontal="center" vertical="center"/>
    </xf>
    <xf numFmtId="176" fontId="6" fillId="5" borderId="8" xfId="61" applyNumberFormat="1" applyFont="1" applyFill="1" applyBorder="1" applyAlignment="1">
      <alignment horizontal="center" vertical="center"/>
    </xf>
    <xf numFmtId="176" fontId="6" fillId="5" borderId="6" xfId="61" applyNumberFormat="1" applyFont="1" applyFill="1" applyBorder="1" applyAlignment="1">
      <alignment horizontal="center" vertical="center"/>
    </xf>
    <xf numFmtId="0" fontId="3" fillId="0" borderId="29" xfId="61" applyFont="1" applyBorder="1" applyAlignment="1">
      <alignment vertical="center"/>
    </xf>
    <xf numFmtId="0" fontId="8" fillId="6" borderId="12" xfId="61" applyFont="1" applyFill="1" applyBorder="1" applyAlignment="1">
      <alignment horizontal="center" vertical="center" wrapText="1"/>
    </xf>
    <xf numFmtId="0" fontId="2" fillId="0" borderId="0" xfId="61" applyFont="1"/>
    <xf numFmtId="0" fontId="2" fillId="0" borderId="13" xfId="61" applyFont="1" applyBorder="1"/>
    <xf numFmtId="0" fontId="9" fillId="6" borderId="14" xfId="61" applyFont="1" applyFill="1" applyBorder="1" applyAlignment="1">
      <alignment horizontal="center" vertical="center" wrapText="1"/>
    </xf>
    <xf numFmtId="0" fontId="9" fillId="6" borderId="30" xfId="61" applyFont="1" applyFill="1" applyBorder="1" applyAlignment="1">
      <alignment horizontal="center" vertical="center" wrapText="1"/>
    </xf>
    <xf numFmtId="0" fontId="16" fillId="6" borderId="14" xfId="61" applyFont="1" applyFill="1" applyBorder="1" applyAlignment="1">
      <alignment horizontal="center" vertical="center" wrapText="1"/>
    </xf>
    <xf numFmtId="0" fontId="3" fillId="0" borderId="23" xfId="61" applyFont="1" applyBorder="1" applyAlignment="1">
      <alignment vertical="center"/>
    </xf>
    <xf numFmtId="0" fontId="2" fillId="0" borderId="8" xfId="61" applyFont="1" applyBorder="1"/>
    <xf numFmtId="0" fontId="2" fillId="0" borderId="6" xfId="61" applyFont="1" applyBorder="1"/>
    <xf numFmtId="0" fontId="2" fillId="0" borderId="15" xfId="61" applyFont="1" applyBorder="1"/>
    <xf numFmtId="0" fontId="2" fillId="0" borderId="16" xfId="61" applyFont="1" applyBorder="1"/>
    <xf numFmtId="0" fontId="9" fillId="6" borderId="16" xfId="61" applyFont="1" applyFill="1" applyBorder="1" applyAlignment="1">
      <alignment horizontal="center" vertical="center" wrapText="1"/>
    </xf>
    <xf numFmtId="0" fontId="11" fillId="0" borderId="26" xfId="61" applyFont="1" applyBorder="1" applyAlignment="1">
      <alignment horizontal="center"/>
    </xf>
    <xf numFmtId="0" fontId="6" fillId="0" borderId="1" xfId="61" applyFont="1" applyBorder="1" applyAlignment="1"/>
    <xf numFmtId="0" fontId="6" fillId="0" borderId="2" xfId="61" applyFont="1" applyBorder="1" applyAlignment="1"/>
    <xf numFmtId="0" fontId="12" fillId="0" borderId="4" xfId="61" applyFont="1" applyBorder="1" applyAlignment="1"/>
    <xf numFmtId="177" fontId="13" fillId="7" borderId="16" xfId="61" applyNumberFormat="1" applyFont="1" applyFill="1" applyBorder="1" applyAlignment="1">
      <alignment horizontal="center"/>
    </xf>
    <xf numFmtId="181" fontId="7" fillId="0" borderId="3" xfId="61" applyNumberFormat="1" applyFont="1" applyBorder="1" applyAlignment="1">
      <alignment horizontal="center" wrapText="1"/>
    </xf>
    <xf numFmtId="178" fontId="20" fillId="0" borderId="3" xfId="61" applyNumberFormat="1" applyFont="1" applyBorder="1" applyAlignment="1">
      <alignment horizontal="center" wrapText="1"/>
    </xf>
    <xf numFmtId="177" fontId="13" fillId="0" borderId="16" xfId="61" applyNumberFormat="1" applyFont="1" applyBorder="1" applyAlignment="1">
      <alignment horizontal="center"/>
    </xf>
    <xf numFmtId="181" fontId="7" fillId="0" borderId="4" xfId="61" applyNumberFormat="1" applyFont="1" applyBorder="1" applyAlignment="1">
      <alignment horizontal="center" wrapText="1"/>
    </xf>
    <xf numFmtId="180" fontId="6" fillId="0" borderId="4" xfId="61" applyNumberFormat="1" applyFont="1" applyBorder="1" applyAlignment="1">
      <alignment horizontal="center" wrapText="1"/>
    </xf>
    <xf numFmtId="179" fontId="13" fillId="0" borderId="16" xfId="61" applyNumberFormat="1" applyFont="1" applyBorder="1" applyAlignment="1">
      <alignment horizontal="center"/>
    </xf>
    <xf numFmtId="0" fontId="6" fillId="0" borderId="22" xfId="61" applyFont="1" applyBorder="1" applyAlignment="1"/>
    <xf numFmtId="0" fontId="6" fillId="0" borderId="31" xfId="61" applyFont="1" applyBorder="1" applyAlignment="1"/>
    <xf numFmtId="0" fontId="12" fillId="0" borderId="17" xfId="61" applyFont="1" applyBorder="1" applyAlignment="1"/>
    <xf numFmtId="180" fontId="13" fillId="7" borderId="16" xfId="61" applyNumberFormat="1" applyFont="1" applyFill="1" applyBorder="1" applyAlignment="1">
      <alignment horizontal="center"/>
    </xf>
    <xf numFmtId="0" fontId="6" fillId="0" borderId="0" xfId="61" applyFont="1"/>
    <xf numFmtId="0" fontId="2" fillId="0" borderId="31" xfId="61" applyFont="1" applyBorder="1"/>
    <xf numFmtId="0" fontId="2" fillId="0" borderId="32" xfId="61" applyFont="1" applyBorder="1"/>
    <xf numFmtId="0" fontId="15" fillId="0" borderId="0" xfId="61" applyFont="1"/>
    <xf numFmtId="176" fontId="6" fillId="5" borderId="33" xfId="61" applyNumberFormat="1" applyFont="1" applyFill="1" applyBorder="1" applyAlignment="1">
      <alignment horizontal="center" vertical="center"/>
    </xf>
    <xf numFmtId="0" fontId="7" fillId="7" borderId="0" xfId="61" applyFont="1" applyFill="1"/>
    <xf numFmtId="176" fontId="6" fillId="5" borderId="34" xfId="61" applyNumberFormat="1" applyFont="1" applyFill="1" applyBorder="1" applyAlignment="1">
      <alignment horizontal="center" vertical="center"/>
    </xf>
    <xf numFmtId="176" fontId="6" fillId="5" borderId="35" xfId="61" applyNumberFormat="1" applyFont="1" applyFill="1" applyBorder="1" applyAlignment="1">
      <alignment horizontal="center" vertical="center"/>
    </xf>
    <xf numFmtId="176" fontId="6" fillId="5" borderId="36" xfId="61" applyNumberFormat="1" applyFont="1" applyFill="1" applyBorder="1" applyAlignment="1">
      <alignment horizontal="center" vertical="center"/>
    </xf>
    <xf numFmtId="0" fontId="22" fillId="6" borderId="14" xfId="61" applyFont="1" applyFill="1" applyBorder="1" applyAlignment="1">
      <alignment horizontal="center" vertical="center" wrapText="1"/>
    </xf>
    <xf numFmtId="0" fontId="17" fillId="6" borderId="14" xfId="61" applyFont="1" applyFill="1" applyBorder="1" applyAlignment="1">
      <alignment horizontal="center" vertical="center" wrapText="1"/>
    </xf>
    <xf numFmtId="0" fontId="16" fillId="6" borderId="37" xfId="61" applyFont="1" applyFill="1" applyBorder="1" applyAlignment="1">
      <alignment horizontal="center" vertical="center" wrapText="1"/>
    </xf>
    <xf numFmtId="0" fontId="7" fillId="0" borderId="0" xfId="61" applyFont="1" applyAlignment="1">
      <alignment vertical="center"/>
    </xf>
    <xf numFmtId="0" fontId="4" fillId="0" borderId="0" xfId="61" applyFont="1" applyAlignment="1">
      <alignment horizontal="center" vertical="center"/>
    </xf>
    <xf numFmtId="0" fontId="2" fillId="0" borderId="38" xfId="61" applyFont="1" applyBorder="1"/>
    <xf numFmtId="0" fontId="18" fillId="0" borderId="0" xfId="61" applyFont="1" applyAlignment="1">
      <alignment horizontal="center" vertical="center"/>
    </xf>
    <xf numFmtId="0" fontId="9" fillId="0" borderId="0" xfId="61" applyFont="1" applyAlignment="1">
      <alignment horizontal="center" vertical="center" wrapText="1"/>
    </xf>
    <xf numFmtId="180" fontId="7" fillId="0" borderId="0" xfId="61" applyNumberFormat="1" applyFont="1" applyAlignment="1">
      <alignment horizontal="center" vertical="center" wrapText="1"/>
    </xf>
    <xf numFmtId="0" fontId="7" fillId="8" borderId="0" xfId="61" applyFont="1" applyFill="1"/>
    <xf numFmtId="180" fontId="19" fillId="0" borderId="0" xfId="61" applyNumberFormat="1" applyFont="1" applyAlignment="1">
      <alignment horizontal="center" vertical="center" wrapText="1"/>
    </xf>
    <xf numFmtId="0" fontId="7" fillId="0" borderId="0" xfId="61" applyFont="1" applyAlignment="1">
      <alignment horizontal="center" vertical="center"/>
    </xf>
    <xf numFmtId="181" fontId="20" fillId="0" borderId="3" xfId="61" applyNumberFormat="1" applyFont="1" applyBorder="1" applyAlignment="1">
      <alignment horizontal="center" wrapText="1"/>
    </xf>
    <xf numFmtId="180" fontId="14" fillId="0" borderId="4" xfId="61" applyNumberFormat="1" applyFont="1" applyBorder="1" applyAlignment="1">
      <alignment horizontal="center" wrapText="1"/>
    </xf>
    <xf numFmtId="181" fontId="20" fillId="0" borderId="3" xfId="62" applyNumberFormat="1" applyFont="1" applyBorder="1" applyAlignment="1">
      <alignment horizontal="center" wrapText="1"/>
    </xf>
    <xf numFmtId="179" fontId="14" fillId="0" borderId="4" xfId="62" applyNumberFormat="1" applyFont="1" applyBorder="1" applyAlignment="1">
      <alignment horizont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2 2 2" xfId="53"/>
    <cellStyle name="Normal 2 2 2 3" xfId="54"/>
    <cellStyle name="Normal 2 2 3" xfId="55"/>
    <cellStyle name="Normal 2 2 3 2" xfId="56"/>
    <cellStyle name="Normal 2 2 3 3" xfId="57"/>
    <cellStyle name="Normal 2 2 4" xfId="58"/>
    <cellStyle name="Normal 2 2 5" xfId="59"/>
    <cellStyle name="Normal 3" xfId="60"/>
    <cellStyle name="Normal 3 2" xfId="61"/>
    <cellStyle name="Normal 3 2 2" xfId="62"/>
    <cellStyle name="Normal 3 2 3" xfId="63"/>
    <cellStyle name="Normal 4" xfId="64"/>
    <cellStyle name="Normal 4 2" xfId="65"/>
    <cellStyle name="Normal 5" xfId="66"/>
    <cellStyle name="Normal 5 2" xfId="67"/>
    <cellStyle name="Normal 5 3" xfId="68"/>
    <cellStyle name="Normal 5 2 2" xfId="69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24611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2461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54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54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777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777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1"/>
  <sheetViews>
    <sheetView showGridLines="0" view="pageBreakPreview" zoomScaleNormal="100" workbookViewId="0">
      <selection activeCell="A9" sqref="$A9:$XFD23"/>
    </sheetView>
  </sheetViews>
  <sheetFormatPr defaultColWidth="10" defaultRowHeight="15" customHeight="1"/>
  <cols>
    <col min="1" max="1" width="3.66666666666667" style="81" customWidth="1"/>
    <col min="2" max="2" width="14.5555555555556" style="81" customWidth="1"/>
    <col min="3" max="3" width="15.1777777777778" style="81" customWidth="1"/>
    <col min="4" max="4" width="17.1777777777778" style="81" customWidth="1"/>
    <col min="5" max="5" width="23.6148148148148" style="81" customWidth="1"/>
    <col min="6" max="6" width="8" style="81" customWidth="1"/>
    <col min="7" max="7" width="7.77777777777778" style="81" hidden="1" customWidth="1"/>
    <col min="8" max="13" width="7.77777777777778" style="81" customWidth="1"/>
    <col min="14" max="14" width="5" style="81" customWidth="1"/>
    <col min="15" max="17" width="7.66666666666667" style="81" customWidth="1"/>
    <col min="18" max="18" width="4.88888888888889" style="81" customWidth="1"/>
    <col min="19" max="19" width="7.66666666666667" style="81" customWidth="1"/>
    <col min="20" max="21" width="7.55555555555556" style="81" customWidth="1"/>
    <col min="22" max="22" width="5.88888888888889" style="81" customWidth="1"/>
    <col min="23" max="23" width="9" style="81" customWidth="1"/>
    <col min="24" max="24" width="25.4444444444444" style="81" customWidth="1"/>
    <col min="25" max="26" width="10.6666666666667" style="81" customWidth="1"/>
    <col min="27" max="16384" width="10" style="81"/>
  </cols>
  <sheetData>
    <row r="1" ht="30" customHeight="1" spans="1:26">
      <c r="A1" s="82" t="s">
        <v>0</v>
      </c>
      <c r="B1" s="83"/>
      <c r="C1" s="83"/>
      <c r="D1" s="83"/>
      <c r="E1" s="83"/>
      <c r="F1" s="83"/>
      <c r="G1" s="84"/>
      <c r="H1" s="85"/>
      <c r="I1" s="134"/>
      <c r="J1" s="134"/>
      <c r="K1" s="134"/>
      <c r="L1" s="134"/>
      <c r="M1" s="135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3"/>
      <c r="Y1" s="133"/>
      <c r="Z1" s="133"/>
    </row>
    <row r="2" ht="16.15" customHeight="1" spans="1:26">
      <c r="A2" s="86" t="s">
        <v>1</v>
      </c>
      <c r="B2" s="87"/>
      <c r="C2" s="88" t="s">
        <v>2</v>
      </c>
      <c r="D2" s="89" t="s">
        <v>3</v>
      </c>
      <c r="E2" s="90" t="s">
        <v>4</v>
      </c>
      <c r="F2" s="91"/>
      <c r="G2" s="92"/>
      <c r="H2" s="93"/>
      <c r="I2" s="93"/>
      <c r="J2" s="93"/>
      <c r="K2" s="93"/>
      <c r="L2" s="93"/>
      <c r="M2" s="137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3"/>
      <c r="Y2" s="133"/>
      <c r="Z2" s="133"/>
    </row>
    <row r="3" ht="16.15" customHeight="1" spans="1:26">
      <c r="A3" s="94" t="s">
        <v>5</v>
      </c>
      <c r="B3" s="95"/>
      <c r="C3" s="96">
        <v>45336</v>
      </c>
      <c r="D3" s="97" t="s">
        <v>6</v>
      </c>
      <c r="E3" s="98"/>
      <c r="F3" s="99"/>
      <c r="G3" s="92"/>
      <c r="H3" s="100"/>
      <c r="I3" s="100"/>
      <c r="J3" s="100"/>
      <c r="K3" s="100"/>
      <c r="L3" s="100"/>
      <c r="M3" s="139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3"/>
      <c r="Y3" s="133"/>
      <c r="Z3" s="133"/>
    </row>
    <row r="4" ht="16.15" customHeight="1" spans="1:26">
      <c r="A4" s="94" t="s">
        <v>7</v>
      </c>
      <c r="B4" s="95"/>
      <c r="C4" s="96"/>
      <c r="D4" s="97" t="s">
        <v>8</v>
      </c>
      <c r="E4" s="98" t="s">
        <v>9</v>
      </c>
      <c r="F4" s="99"/>
      <c r="G4" s="92"/>
      <c r="H4" s="100"/>
      <c r="I4" s="100"/>
      <c r="J4" s="100"/>
      <c r="K4" s="100"/>
      <c r="L4" s="100"/>
      <c r="M4" s="139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3"/>
      <c r="Y4" s="133"/>
      <c r="Z4" s="133"/>
    </row>
    <row r="5" ht="16.15" customHeight="1" spans="1:26">
      <c r="A5" s="94" t="s">
        <v>10</v>
      </c>
      <c r="B5" s="95"/>
      <c r="C5" s="96"/>
      <c r="D5" s="97" t="s">
        <v>11</v>
      </c>
      <c r="E5" s="98" t="s">
        <v>12</v>
      </c>
      <c r="F5" s="99"/>
      <c r="G5" s="101"/>
      <c r="H5" s="102"/>
      <c r="I5" s="102"/>
      <c r="J5" s="102"/>
      <c r="K5" s="102"/>
      <c r="L5" s="102"/>
      <c r="M5" s="140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3"/>
      <c r="Y5" s="133"/>
      <c r="Z5" s="133"/>
    </row>
    <row r="6" ht="16.15" customHeight="1" spans="1:26">
      <c r="A6" s="94" t="s">
        <v>13</v>
      </c>
      <c r="B6" s="95"/>
      <c r="C6" s="96" t="s">
        <v>14</v>
      </c>
      <c r="D6" s="97" t="s">
        <v>15</v>
      </c>
      <c r="E6" s="98" t="s">
        <v>16</v>
      </c>
      <c r="F6" s="99"/>
      <c r="G6" s="103"/>
      <c r="H6" s="104"/>
      <c r="I6" s="104"/>
      <c r="J6" s="104"/>
      <c r="K6" s="104"/>
      <c r="L6" s="104"/>
      <c r="M6" s="141"/>
      <c r="N6" s="138"/>
      <c r="O6" s="138"/>
      <c r="P6" s="138"/>
      <c r="Q6" s="138"/>
      <c r="R6" s="138"/>
      <c r="S6" s="138"/>
      <c r="T6" s="138"/>
      <c r="U6" s="138"/>
      <c r="V6" s="138"/>
      <c r="W6" s="151"/>
      <c r="X6" s="133"/>
      <c r="Y6" s="133"/>
      <c r="Z6" s="133"/>
    </row>
    <row r="7" ht="16.15" customHeight="1" spans="1:26">
      <c r="A7" s="105"/>
      <c r="B7" s="106" t="s">
        <v>17</v>
      </c>
      <c r="C7" s="107"/>
      <c r="D7" s="107"/>
      <c r="E7" s="108"/>
      <c r="F7" s="109" t="s">
        <v>18</v>
      </c>
      <c r="G7" s="110" t="s">
        <v>19</v>
      </c>
      <c r="H7" s="111" t="s">
        <v>20</v>
      </c>
      <c r="I7" s="142" t="s">
        <v>21</v>
      </c>
      <c r="J7" s="143" t="s">
        <v>22</v>
      </c>
      <c r="K7" s="111" t="s">
        <v>23</v>
      </c>
      <c r="L7" s="111" t="s">
        <v>24</v>
      </c>
      <c r="M7" s="144" t="s">
        <v>25</v>
      </c>
      <c r="N7" s="145"/>
      <c r="O7" s="145"/>
      <c r="P7" s="146"/>
      <c r="Q7" s="145"/>
      <c r="R7" s="145"/>
      <c r="S7" s="145"/>
      <c r="T7" s="146"/>
      <c r="U7" s="145"/>
      <c r="V7" s="145"/>
      <c r="W7" s="146"/>
      <c r="X7" s="149"/>
      <c r="Y7" s="133"/>
      <c r="Z7" s="133"/>
    </row>
    <row r="8" customHeight="1" spans="1:26">
      <c r="A8" s="112"/>
      <c r="B8" s="113"/>
      <c r="C8" s="114"/>
      <c r="D8" s="114"/>
      <c r="E8" s="115"/>
      <c r="F8" s="116"/>
      <c r="G8" s="117"/>
      <c r="H8" s="116"/>
      <c r="I8" s="116"/>
      <c r="J8" s="116"/>
      <c r="K8" s="116"/>
      <c r="L8" s="116"/>
      <c r="M8" s="147"/>
      <c r="N8" s="148"/>
      <c r="O8" s="149"/>
      <c r="P8" s="149"/>
      <c r="Q8" s="149"/>
      <c r="R8" s="148"/>
      <c r="S8" s="149"/>
      <c r="T8" s="149"/>
      <c r="U8" s="149"/>
      <c r="V8" s="148"/>
      <c r="W8" s="149"/>
      <c r="X8" s="149"/>
      <c r="Y8" s="133"/>
      <c r="Z8" s="133"/>
    </row>
    <row r="9" ht="20" customHeight="1" spans="1:26">
      <c r="A9" s="118"/>
      <c r="B9" s="119" t="s">
        <v>26</v>
      </c>
      <c r="C9" s="120"/>
      <c r="D9" s="120"/>
      <c r="E9" s="121" t="s">
        <v>27</v>
      </c>
      <c r="F9" s="122">
        <v>44930</v>
      </c>
      <c r="G9" s="123">
        <f>SUM(H9-1/4)</f>
        <v>10.75</v>
      </c>
      <c r="H9" s="154">
        <f>SUM(I9-1/4)</f>
        <v>11</v>
      </c>
      <c r="I9" s="76">
        <v>11.25</v>
      </c>
      <c r="J9" s="156">
        <f t="shared" ref="J9:M9" si="0">SUM(I9+0.25)</f>
        <v>11.5</v>
      </c>
      <c r="K9" s="156">
        <f t="shared" si="0"/>
        <v>11.75</v>
      </c>
      <c r="L9" s="156">
        <f t="shared" si="0"/>
        <v>12</v>
      </c>
      <c r="M9" s="156">
        <f t="shared" si="0"/>
        <v>12.25</v>
      </c>
      <c r="N9" s="150"/>
      <c r="O9" s="150"/>
      <c r="P9" s="150"/>
      <c r="Q9" s="152"/>
      <c r="R9" s="150"/>
      <c r="S9" s="150"/>
      <c r="T9" s="150"/>
      <c r="U9" s="152"/>
      <c r="V9" s="150"/>
      <c r="W9" s="150"/>
      <c r="X9" s="153"/>
      <c r="Y9" s="133"/>
      <c r="Z9" s="133"/>
    </row>
    <row r="10" ht="20" customHeight="1" spans="1:26">
      <c r="A10" s="118"/>
      <c r="B10" s="119" t="s">
        <v>28</v>
      </c>
      <c r="C10" s="120"/>
      <c r="D10" s="120"/>
      <c r="E10" s="41" t="s">
        <v>29</v>
      </c>
      <c r="F10" s="125">
        <v>44928</v>
      </c>
      <c r="G10" s="126">
        <f t="shared" ref="G10" si="1">SUM(H10-0.25)</f>
        <v>44.75</v>
      </c>
      <c r="H10" s="154">
        <f t="shared" ref="H10" si="2">SUM(I10-1/4)</f>
        <v>45</v>
      </c>
      <c r="I10" s="76">
        <v>45.25</v>
      </c>
      <c r="J10" s="156">
        <f t="shared" ref="J10:K10" si="3">SUM(I10+0.25)</f>
        <v>45.5</v>
      </c>
      <c r="K10" s="156">
        <f t="shared" si="3"/>
        <v>45.75</v>
      </c>
      <c r="L10" s="156">
        <f t="shared" ref="L10:M10" si="4">SUM(K10+0)</f>
        <v>45.75</v>
      </c>
      <c r="M10" s="156">
        <f t="shared" si="4"/>
        <v>45.75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ht="20" customHeight="1" spans="1:26">
      <c r="A11" s="118"/>
      <c r="B11" s="119" t="s">
        <v>30</v>
      </c>
      <c r="C11" s="120"/>
      <c r="D11" s="120"/>
      <c r="E11" s="41" t="s">
        <v>31</v>
      </c>
      <c r="F11" s="125">
        <v>44928</v>
      </c>
      <c r="G11" s="127">
        <f t="shared" ref="G11:G17" si="5">SUM(H11-1)</f>
        <v>30</v>
      </c>
      <c r="H11" s="155">
        <f t="shared" ref="H11:H17" si="6">SUM(I11-2)</f>
        <v>31</v>
      </c>
      <c r="I11" s="76">
        <v>33</v>
      </c>
      <c r="J11" s="155">
        <f t="shared" ref="J11:J17" si="7">SUM(I11+2)</f>
        <v>35</v>
      </c>
      <c r="K11" s="155">
        <f t="shared" ref="K11:K17" si="8">SUM(J11+2.5)</f>
        <v>37.5</v>
      </c>
      <c r="L11" s="155">
        <f t="shared" ref="L11:M17" si="9">SUM(K11+2)</f>
        <v>39.5</v>
      </c>
      <c r="M11" s="155">
        <f t="shared" si="9"/>
        <v>41.5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ht="20" customHeight="1" spans="1:26">
      <c r="A12" s="118"/>
      <c r="B12" s="119" t="s">
        <v>32</v>
      </c>
      <c r="C12" s="120"/>
      <c r="D12" s="120"/>
      <c r="E12" s="41" t="s">
        <v>33</v>
      </c>
      <c r="F12" s="125">
        <v>44928</v>
      </c>
      <c r="G12" s="127">
        <f t="shared" si="5"/>
        <v>27</v>
      </c>
      <c r="H12" s="155">
        <f t="shared" si="6"/>
        <v>28</v>
      </c>
      <c r="I12" s="76">
        <v>30</v>
      </c>
      <c r="J12" s="155">
        <f t="shared" si="7"/>
        <v>32</v>
      </c>
      <c r="K12" s="155">
        <f t="shared" si="8"/>
        <v>34.5</v>
      </c>
      <c r="L12" s="155">
        <f t="shared" si="9"/>
        <v>36.5</v>
      </c>
      <c r="M12" s="155">
        <f t="shared" si="9"/>
        <v>38.5</v>
      </c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ht="20" customHeight="1" spans="1:26">
      <c r="A13" s="118"/>
      <c r="B13" s="119" t="s">
        <v>34</v>
      </c>
      <c r="C13" s="120"/>
      <c r="D13" s="120"/>
      <c r="E13" s="41" t="s">
        <v>35</v>
      </c>
      <c r="F13" s="125">
        <v>44928</v>
      </c>
      <c r="G13" s="127">
        <f t="shared" si="5"/>
        <v>25</v>
      </c>
      <c r="H13" s="155">
        <f t="shared" si="6"/>
        <v>26</v>
      </c>
      <c r="I13" s="76">
        <v>28</v>
      </c>
      <c r="J13" s="155">
        <f t="shared" si="7"/>
        <v>30</v>
      </c>
      <c r="K13" s="155">
        <f t="shared" si="8"/>
        <v>32.5</v>
      </c>
      <c r="L13" s="155">
        <f t="shared" si="9"/>
        <v>34.5</v>
      </c>
      <c r="M13" s="155">
        <f t="shared" si="9"/>
        <v>36.5</v>
      </c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ht="20" customHeight="1" spans="1:26">
      <c r="A14" s="118"/>
      <c r="B14" s="119" t="s">
        <v>36</v>
      </c>
      <c r="C14" s="120"/>
      <c r="D14" s="120"/>
      <c r="E14" s="41" t="s">
        <v>37</v>
      </c>
      <c r="F14" s="125">
        <v>44928</v>
      </c>
      <c r="G14" s="127">
        <f t="shared" si="5"/>
        <v>36.5</v>
      </c>
      <c r="H14" s="155">
        <f t="shared" si="6"/>
        <v>37.5</v>
      </c>
      <c r="I14" s="76">
        <v>39.5</v>
      </c>
      <c r="J14" s="155">
        <f t="shared" si="7"/>
        <v>41.5</v>
      </c>
      <c r="K14" s="155">
        <f t="shared" si="8"/>
        <v>44</v>
      </c>
      <c r="L14" s="155">
        <f t="shared" si="9"/>
        <v>46</v>
      </c>
      <c r="M14" s="155">
        <f t="shared" si="9"/>
        <v>48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ht="20" customHeight="1" spans="1:26">
      <c r="A15" s="118"/>
      <c r="B15" s="119" t="s">
        <v>38</v>
      </c>
      <c r="C15" s="120"/>
      <c r="D15" s="120"/>
      <c r="E15" s="41" t="s">
        <v>39</v>
      </c>
      <c r="F15" s="125">
        <v>44928</v>
      </c>
      <c r="G15" s="127">
        <f t="shared" si="5"/>
        <v>47</v>
      </c>
      <c r="H15" s="155">
        <f t="shared" si="6"/>
        <v>48</v>
      </c>
      <c r="I15" s="76">
        <v>50</v>
      </c>
      <c r="J15" s="155">
        <f t="shared" si="7"/>
        <v>52</v>
      </c>
      <c r="K15" s="155">
        <f t="shared" si="8"/>
        <v>54.5</v>
      </c>
      <c r="L15" s="155">
        <f t="shared" si="9"/>
        <v>56.5</v>
      </c>
      <c r="M15" s="155">
        <f t="shared" si="9"/>
        <v>58.5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ht="20" customHeight="1" spans="1:26">
      <c r="A16" s="118"/>
      <c r="B16" s="119" t="s">
        <v>40</v>
      </c>
      <c r="C16" s="120"/>
      <c r="D16" s="120"/>
      <c r="E16" s="41" t="s">
        <v>41</v>
      </c>
      <c r="F16" s="125">
        <v>44928</v>
      </c>
      <c r="G16" s="127">
        <f t="shared" si="5"/>
        <v>59</v>
      </c>
      <c r="H16" s="155">
        <f t="shared" si="6"/>
        <v>60</v>
      </c>
      <c r="I16" s="76">
        <v>62</v>
      </c>
      <c r="J16" s="155">
        <f t="shared" si="7"/>
        <v>64</v>
      </c>
      <c r="K16" s="155">
        <f t="shared" si="8"/>
        <v>66.5</v>
      </c>
      <c r="L16" s="155">
        <f t="shared" si="9"/>
        <v>68.5</v>
      </c>
      <c r="M16" s="155">
        <f t="shared" si="9"/>
        <v>70.5</v>
      </c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ht="20" customHeight="1" spans="1:26">
      <c r="A17" s="118"/>
      <c r="B17" s="119" t="s">
        <v>42</v>
      </c>
      <c r="C17" s="120"/>
      <c r="D17" s="120"/>
      <c r="E17" s="41" t="s">
        <v>43</v>
      </c>
      <c r="F17" s="125">
        <v>44928</v>
      </c>
      <c r="G17" s="127">
        <f t="shared" si="5"/>
        <v>55</v>
      </c>
      <c r="H17" s="155">
        <f t="shared" si="6"/>
        <v>56</v>
      </c>
      <c r="I17" s="76">
        <v>58</v>
      </c>
      <c r="J17" s="155">
        <f t="shared" si="7"/>
        <v>60</v>
      </c>
      <c r="K17" s="155">
        <f t="shared" si="8"/>
        <v>62.5</v>
      </c>
      <c r="L17" s="155">
        <f t="shared" si="9"/>
        <v>64.5</v>
      </c>
      <c r="M17" s="155">
        <f t="shared" si="9"/>
        <v>66.5</v>
      </c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ht="20" customHeight="1" spans="1:26">
      <c r="A18" s="118"/>
      <c r="B18" s="119" t="s">
        <v>44</v>
      </c>
      <c r="C18" s="120"/>
      <c r="D18" s="120"/>
      <c r="E18" s="41" t="s">
        <v>45</v>
      </c>
      <c r="F18" s="128">
        <v>0.25</v>
      </c>
      <c r="G18" s="126">
        <f t="shared" ref="G18" si="10">SUM(H18-0.25)</f>
        <v>30.5</v>
      </c>
      <c r="H18" s="154">
        <f t="shared" ref="H18" si="11">SUM(I18-1/4)</f>
        <v>30.75</v>
      </c>
      <c r="I18" s="76">
        <v>31</v>
      </c>
      <c r="J18" s="156">
        <f t="shared" ref="J18:K18" si="12">SUM(I18+0.25)</f>
        <v>31.25</v>
      </c>
      <c r="K18" s="156">
        <f t="shared" si="12"/>
        <v>31.5</v>
      </c>
      <c r="L18" s="156">
        <f t="shared" ref="L18:M18" si="13">SUM(K18+0)</f>
        <v>31.5</v>
      </c>
      <c r="M18" s="156">
        <f t="shared" si="13"/>
        <v>31.5</v>
      </c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ht="20" customHeight="1" spans="1:26">
      <c r="A19" s="118"/>
      <c r="B19" s="129" t="s">
        <v>46</v>
      </c>
      <c r="C19" s="130"/>
      <c r="D19" s="130"/>
      <c r="E19" s="131" t="s">
        <v>47</v>
      </c>
      <c r="F19" s="132">
        <v>0.125</v>
      </c>
      <c r="G19" s="127"/>
      <c r="H19" s="154">
        <f t="shared" ref="H19:H20" si="14">SUM(I19-1/4)</f>
        <v>15.75</v>
      </c>
      <c r="I19" s="76">
        <v>16</v>
      </c>
      <c r="J19" s="156">
        <f t="shared" ref="J19:M20" si="15">SUM(I19+0.25)</f>
        <v>16.25</v>
      </c>
      <c r="K19" s="156">
        <f t="shared" si="15"/>
        <v>16.5</v>
      </c>
      <c r="L19" s="156">
        <f t="shared" si="15"/>
        <v>16.75</v>
      </c>
      <c r="M19" s="156">
        <f t="shared" si="15"/>
        <v>17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ht="20" customHeight="1" spans="1:26">
      <c r="A20" s="118"/>
      <c r="B20" s="119" t="s">
        <v>48</v>
      </c>
      <c r="C20" s="120"/>
      <c r="D20" s="120"/>
      <c r="E20" s="131" t="s">
        <v>49</v>
      </c>
      <c r="F20" s="132">
        <v>0.125</v>
      </c>
      <c r="G20" s="127"/>
      <c r="H20" s="154">
        <f t="shared" si="14"/>
        <v>12.25</v>
      </c>
      <c r="I20" s="76">
        <v>12.5</v>
      </c>
      <c r="J20" s="156">
        <f t="shared" si="15"/>
        <v>12.75</v>
      </c>
      <c r="K20" s="156">
        <f t="shared" si="15"/>
        <v>13</v>
      </c>
      <c r="L20" s="156">
        <f t="shared" si="15"/>
        <v>13.25</v>
      </c>
      <c r="M20" s="156">
        <f t="shared" si="15"/>
        <v>13.5</v>
      </c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ht="20" customHeight="1" spans="1:26">
      <c r="A21" s="118"/>
      <c r="B21" s="119" t="s">
        <v>50</v>
      </c>
      <c r="C21" s="120"/>
      <c r="D21" s="120"/>
      <c r="E21" s="131" t="s">
        <v>51</v>
      </c>
      <c r="F21" s="122">
        <v>44930</v>
      </c>
      <c r="G21" s="127">
        <f t="shared" ref="G21:H22" si="16">H21</f>
        <v>3</v>
      </c>
      <c r="H21" s="155">
        <f t="shared" si="16"/>
        <v>3</v>
      </c>
      <c r="I21" s="76">
        <v>3</v>
      </c>
      <c r="J21" s="155">
        <f t="shared" ref="J21:M22" si="17">I21</f>
        <v>3</v>
      </c>
      <c r="K21" s="155">
        <f t="shared" si="17"/>
        <v>3</v>
      </c>
      <c r="L21" s="155">
        <f t="shared" si="17"/>
        <v>3</v>
      </c>
      <c r="M21" s="155">
        <f t="shared" si="17"/>
        <v>3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ht="20" customHeight="1" spans="1:26">
      <c r="A22" s="118"/>
      <c r="B22" s="119" t="s">
        <v>52</v>
      </c>
      <c r="C22" s="120"/>
      <c r="D22" s="120"/>
      <c r="E22" s="131" t="s">
        <v>53</v>
      </c>
      <c r="F22" s="122">
        <v>44930</v>
      </c>
      <c r="G22" s="127">
        <f t="shared" si="16"/>
        <v>2</v>
      </c>
      <c r="H22" s="155">
        <f t="shared" si="16"/>
        <v>2</v>
      </c>
      <c r="I22" s="76">
        <v>2</v>
      </c>
      <c r="J22" s="155">
        <f t="shared" si="17"/>
        <v>2</v>
      </c>
      <c r="K22" s="155">
        <f t="shared" si="17"/>
        <v>2</v>
      </c>
      <c r="L22" s="155">
        <f t="shared" si="17"/>
        <v>2</v>
      </c>
      <c r="M22" s="155">
        <f t="shared" si="17"/>
        <v>2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ht="20" customHeight="1" spans="1:26">
      <c r="A23" s="118"/>
      <c r="B23" s="119" t="s">
        <v>54</v>
      </c>
      <c r="C23" s="120"/>
      <c r="D23" s="120"/>
      <c r="E23" s="121" t="s">
        <v>55</v>
      </c>
      <c r="F23" s="128">
        <v>0.25</v>
      </c>
      <c r="G23" s="127">
        <f t="shared" ref="G23:H23" si="18">SUM(H23+0)</f>
        <v>11.25</v>
      </c>
      <c r="H23" s="155">
        <f t="shared" si="18"/>
        <v>11.25</v>
      </c>
      <c r="I23" s="76">
        <v>11.25</v>
      </c>
      <c r="J23" s="157">
        <f>SUM(I23+0.5)</f>
        <v>11.75</v>
      </c>
      <c r="K23" s="157">
        <f>SUM(J23+0)</f>
        <v>11.75</v>
      </c>
      <c r="L23" s="157">
        <f>SUM(K23+0.5)</f>
        <v>12.25</v>
      </c>
      <c r="M23" s="157">
        <f>SUM(L23+0)</f>
        <v>12.25</v>
      </c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ht="16.15" customHeight="1" spans="1:26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ht="16.15" customHeight="1" spans="1:26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ht="16.15" customHeight="1" spans="1:26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ht="16.15" customHeight="1" spans="1:26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ht="16.15" customHeight="1" spans="1:26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ht="16.15" customHeight="1" spans="1:26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</row>
    <row r="30" ht="16.15" customHeight="1" spans="1:26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</row>
    <row r="31" ht="16.15" customHeight="1" spans="1:26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ht="16.15" customHeight="1" spans="1:26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</row>
    <row r="33" ht="16.15" customHeight="1" spans="1:26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6.15" customHeight="1" spans="1:26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6.15" customHeight="1" spans="1:26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6.15" customHeight="1" spans="1:26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ht="16.15" customHeight="1" spans="1:26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ht="16.15" customHeight="1" spans="1:26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</row>
    <row r="39" ht="16.15" customHeight="1" spans="1:26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16.15" customHeight="1" spans="1:26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ht="16.15" customHeight="1" spans="1:26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ht="16.15" customHeight="1" spans="1:26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</row>
    <row r="43" ht="16.15" customHeight="1" spans="1:26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6.15" customHeight="1" spans="1:26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6.15" customHeight="1" spans="1:26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6.15" customHeight="1" spans="1:26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6.15" customHeight="1" spans="1:26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6.15" customHeight="1" spans="1:26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6.15" customHeight="1" spans="1:26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6.15" customHeight="1" spans="1:26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6.15" customHeight="1" spans="1:26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6.15" customHeight="1" spans="1:26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6.15" customHeight="1" spans="1:26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6.15" customHeight="1" spans="1:26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6.15" customHeight="1" spans="1:26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6.15" customHeight="1" spans="1:26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16.15" customHeight="1" spans="1:26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6.15" customHeight="1" spans="1:26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6.15" customHeight="1" spans="1:26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6.15" customHeight="1" spans="1:26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6.15" customHeight="1" spans="1:26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6.15" customHeight="1" spans="1:26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6.15" customHeight="1" spans="1:26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6.15" customHeight="1" spans="1:26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6.15" customHeight="1" spans="1:26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6.15" customHeight="1" spans="1:26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6.15" customHeight="1" spans="1:26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6.15" customHeight="1" spans="1:26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6.15" customHeight="1" spans="1:26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6.15" customHeight="1" spans="1:26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6.15" customHeight="1" spans="1:26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6.15" customHeight="1" spans="1:26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6.15" customHeight="1" spans="1:26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6.15" customHeight="1" spans="1:26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6.15" customHeight="1" spans="1:26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6.15" customHeight="1" spans="1:26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6.15" customHeight="1" spans="1:26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6.15" customHeight="1" spans="1:26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6.15" customHeight="1" spans="1:26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6.15" customHeight="1" spans="1:26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6.15" customHeight="1" spans="1:26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6.15" customHeight="1" spans="1:26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6.15" customHeight="1" spans="1:26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6.15" customHeight="1" spans="1:26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16.15" customHeight="1" spans="1:26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16.15" customHeight="1" spans="1:26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16.15" customHeight="1" spans="1:26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16.15" customHeight="1" spans="1:26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16.15" customHeight="1" spans="1:26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6.15" customHeight="1" spans="1:26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6.15" customHeight="1" spans="1:26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6.15" customHeight="1" spans="1:26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6.15" customHeight="1" spans="1:26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6.15" customHeight="1" spans="1:26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16.15" customHeight="1" spans="1:26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6.15" customHeight="1" spans="1:26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6.15" customHeight="1" spans="1:26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6.15" customHeight="1" spans="1:26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6.15" customHeight="1" spans="1:26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6.15" customHeight="1" spans="1:26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6.15" customHeight="1" spans="1:26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6.15" customHeight="1" spans="1:26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6.15" customHeight="1" spans="1:26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6.15" customHeight="1" spans="1:26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6.15" customHeight="1" spans="1:26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6.15" customHeight="1" spans="1:26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6.15" customHeight="1" spans="1:26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6.15" customHeight="1" spans="1:26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6.15" customHeight="1" spans="1:26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6.15" customHeight="1" spans="1:26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6.15" customHeight="1" spans="1:26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6.15" customHeight="1" spans="1:26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16.15" customHeight="1" spans="1:26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16.15" customHeight="1" spans="1:26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16.15" customHeight="1" spans="1:26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16.15" customHeight="1" spans="1:26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16.15" customHeight="1" spans="1:26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6.15" customHeight="1" spans="1:26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6.15" customHeight="1" spans="1:26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6.15" customHeight="1" spans="1:26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6.15" customHeight="1" spans="1:26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6.15" customHeight="1" spans="1:26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6.15" customHeight="1" spans="1:26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6.15" customHeight="1" spans="1:26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6.15" customHeight="1" spans="1:26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6.15" customHeight="1" spans="1:26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6.15" customHeight="1" spans="1:26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6.15" customHeight="1" spans="1:26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6.15" customHeight="1" spans="1:26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6.15" customHeight="1" spans="1:26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6.15" customHeight="1" spans="1:26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6.15" customHeight="1" spans="1:26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6.15" customHeight="1" spans="1:26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6.15" customHeight="1" spans="1:26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6.15" customHeight="1" spans="1:26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6.15" customHeight="1" spans="1:26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6.15" customHeight="1" spans="1:26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6.15" customHeight="1" spans="1:26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6.15" customHeight="1" spans="1:26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6.15" customHeight="1" spans="1:26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16.15" customHeight="1" spans="1:26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6.15" customHeight="1" spans="1:26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6.15" customHeight="1" spans="1:26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6.15" customHeight="1" spans="1:26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6.15" customHeight="1" spans="1:26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6.15" customHeight="1" spans="1:26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6.15" customHeight="1" spans="1:26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6.15" customHeight="1" spans="1:26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6.15" customHeight="1" spans="1:26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6.15" customHeight="1" spans="1:26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6.15" customHeight="1" spans="1:26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16.15" customHeight="1" spans="1:26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ht="16.15" customHeight="1" spans="1:26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6.15" customHeight="1" spans="1:26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6.15" customHeight="1" spans="1:26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6.15" customHeight="1" spans="1:26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6.15" customHeight="1" spans="1:26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6.15" customHeight="1" spans="1:26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6.15" customHeight="1" spans="1:26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6.15" customHeight="1" spans="1:26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6.15" customHeight="1" spans="1:26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6.15" customHeight="1" spans="1:26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6.15" customHeight="1" spans="1:26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6.15" customHeight="1" spans="1:26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6.15" customHeight="1" spans="1:26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6.15" customHeight="1" spans="1:26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6.15" customHeight="1" spans="1:26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ht="16.15" customHeight="1" spans="1:26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6.15" customHeight="1" spans="1:26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6.15" customHeight="1" spans="1:26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6.15" customHeight="1" spans="1:26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6.15" customHeight="1" spans="1:26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6.15" customHeight="1" spans="1:26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6.15" customHeight="1" spans="1:26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6.15" customHeight="1" spans="1:26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6.15" customHeight="1" spans="1:26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6.15" customHeight="1" spans="1:26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6.15" customHeight="1" spans="1:26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6.15" customHeight="1" spans="1:26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6.15" customHeight="1" spans="1:26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6.15" customHeight="1" spans="1:26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6.15" customHeight="1" spans="1:26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6.15" customHeight="1" spans="1:26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6.15" customHeight="1" spans="1:26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6.15" customHeight="1" spans="1:26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6.15" customHeight="1" spans="1:26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6.15" customHeight="1" spans="1:26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6.15" customHeight="1" spans="1:26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6.15" customHeight="1" spans="1:26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6.15" customHeight="1" spans="1:26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6.15" customHeight="1" spans="1:26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6.15" customHeight="1" spans="1:26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6.15" customHeight="1" spans="1:26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6.15" customHeight="1" spans="1:26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6.15" customHeight="1" spans="1:26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6.15" customHeight="1" spans="1:26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6.15" customHeight="1" spans="1:26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6.15" customHeight="1" spans="1:26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6.15" customHeight="1" spans="1:26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6.15" customHeight="1" spans="1:26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6.15" customHeight="1" spans="1:26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6.15" customHeight="1" spans="1:26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6.15" customHeight="1" spans="1:26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6.15" customHeight="1" spans="1:26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6.15" customHeight="1" spans="1:26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6.15" customHeight="1" spans="1:26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6.15" customHeight="1" spans="1:26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6.15" customHeight="1" spans="1:26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6.15" customHeight="1" spans="1:26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6.15" customHeight="1" spans="1:26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6.15" customHeight="1" spans="1:26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6.15" customHeight="1" spans="1:26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6.15" customHeight="1" spans="1:26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6.15" customHeight="1" spans="1:26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6.15" customHeight="1" spans="1:26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6.15" customHeight="1" spans="1:26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6.15" customHeight="1" spans="1:26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6.15" customHeight="1" spans="1:26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6.15" customHeight="1" spans="1:26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6.15" customHeight="1" spans="1:26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6.15" customHeight="1" spans="1:26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6.15" customHeight="1" spans="1:26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6.15" customHeight="1" spans="1:26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6.15" customHeight="1" spans="1:26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6.15" customHeight="1" spans="1:26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6.15" customHeight="1" spans="1:26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6.15" customHeight="1" spans="1:26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6.15" customHeight="1" spans="1:26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6.15" customHeight="1" spans="1:26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6.15" customHeight="1" spans="1:26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6.15" customHeight="1" spans="1:26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6.15" customHeight="1" spans="1:26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6.15" customHeight="1" spans="1:26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6.15" customHeight="1" spans="1:26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6.15" customHeight="1" spans="1:26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6.15" customHeight="1" spans="1:26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6.15" customHeight="1" spans="1:26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6.15" customHeight="1" spans="1:26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6.15" customHeight="1" spans="1:26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6.15" customHeight="1" spans="1:26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6.15" customHeight="1" spans="1:26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6.15" customHeight="1" spans="1:26">
      <c r="A242" s="133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6.15" customHeight="1" spans="1:26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6.15" customHeight="1" spans="1:26">
      <c r="A244" s="133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6.15" customHeight="1" spans="1:26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6.15" customHeight="1" spans="1:26">
      <c r="A246" s="133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6.15" customHeight="1" spans="1:26">
      <c r="A247" s="133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6.15" customHeight="1" spans="1:26">
      <c r="A248" s="133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6.15" customHeight="1" spans="1:26">
      <c r="A249" s="133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6.15" customHeight="1" spans="1:26">
      <c r="A250" s="133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6.15" customHeight="1" spans="1:26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6.15" customHeight="1" spans="1:26">
      <c r="A252" s="133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6.15" customHeight="1" spans="1:26">
      <c r="A253" s="133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6.15" customHeight="1" spans="1:26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6.15" customHeight="1" spans="1:26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6.15" customHeight="1" spans="1:26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6.15" customHeight="1" spans="1:26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6.15" customHeight="1" spans="1:26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6.15" customHeight="1" spans="1:26">
      <c r="A259" s="133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6.15" customHeight="1" spans="1:26">
      <c r="A260" s="133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6.15" customHeight="1" spans="1:26">
      <c r="A261" s="133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ht="16.15" customHeight="1" spans="1:26">
      <c r="A262" s="133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ht="16.15" customHeight="1" spans="1:26">
      <c r="A263" s="133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ht="16.15" customHeight="1" spans="1:26">
      <c r="A264" s="133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ht="16.15" customHeight="1" spans="1:26">
      <c r="A265" s="133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ht="16.15" customHeight="1" spans="1:26">
      <c r="A266" s="133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ht="16.15" customHeight="1" spans="1:26">
      <c r="A267" s="133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ht="16.15" customHeight="1" spans="1:26">
      <c r="A268" s="133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ht="16.15" customHeight="1" spans="1:26">
      <c r="A269" s="133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ht="16.15" customHeight="1" spans="1:26">
      <c r="A270" s="133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ht="16.15" customHeight="1" spans="1:26">
      <c r="A271" s="133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ht="16.15" customHeight="1" spans="1:26">
      <c r="A272" s="133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ht="16.15" customHeight="1" spans="1:26">
      <c r="A273" s="133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ht="16.15" customHeight="1" spans="1:26">
      <c r="A274" s="133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ht="16.15" customHeight="1" spans="1:26">
      <c r="A275" s="133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ht="16.15" customHeight="1" spans="1:26">
      <c r="A276" s="133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ht="16.15" customHeight="1" spans="1:26">
      <c r="A277" s="133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ht="16.15" customHeight="1" spans="1:26">
      <c r="A278" s="133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ht="16.15" customHeight="1" spans="1:26">
      <c r="A279" s="133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ht="16.15" customHeight="1" spans="1:26">
      <c r="A280" s="133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ht="16.15" customHeight="1" spans="1:26">
      <c r="A281" s="133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ht="16.15" customHeight="1" spans="1:26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ht="16.15" customHeight="1" spans="1:26">
      <c r="A283" s="133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ht="16.15" customHeight="1" spans="1:26">
      <c r="A284" s="133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ht="16.15" customHeight="1" spans="1:26">
      <c r="A285" s="133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ht="16.15" customHeight="1" spans="1:26">
      <c r="A286" s="133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ht="16.15" customHeight="1" spans="1:26">
      <c r="A287" s="133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ht="16.15" customHeight="1" spans="1:26">
      <c r="A288" s="133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ht="16.15" customHeight="1" spans="1:26">
      <c r="A289" s="133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ht="16.15" customHeight="1" spans="1:26">
      <c r="A290" s="133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ht="16.15" customHeight="1" spans="1:26">
      <c r="A291" s="133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ht="16.15" customHeight="1" spans="1:26">
      <c r="A292" s="133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ht="16.15" customHeight="1" spans="1:26">
      <c r="A293" s="133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ht="16.15" customHeight="1" spans="1:26">
      <c r="A294" s="133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ht="16.15" customHeight="1" spans="1:26">
      <c r="A295" s="133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ht="16.15" customHeight="1" spans="1:26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ht="16.15" customHeight="1" spans="1:26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ht="16.15" customHeight="1" spans="1:26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ht="16.15" customHeight="1" spans="1:26">
      <c r="A299" s="133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ht="16.15" customHeight="1" spans="1:26">
      <c r="A300" s="133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ht="16.15" customHeight="1" spans="1:26">
      <c r="A301" s="133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ht="16.15" customHeight="1" spans="1:26">
      <c r="A302" s="133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ht="16.15" customHeight="1" spans="1:26">
      <c r="A303" s="133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ht="16.15" customHeight="1" spans="1:26">
      <c r="A304" s="133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ht="16.15" customHeight="1" spans="1:26">
      <c r="A305" s="133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ht="16.15" customHeight="1" spans="1:26">
      <c r="A306" s="133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ht="16.15" customHeight="1" spans="1:26">
      <c r="A307" s="133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ht="16.15" customHeight="1" spans="1:26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ht="16.15" customHeight="1" spans="1:26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ht="16.15" customHeight="1" spans="1:26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ht="16.15" customHeight="1" spans="1:26">
      <c r="A311" s="133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ht="16.15" customHeight="1" spans="1:26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ht="16.15" customHeight="1" spans="1:26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ht="16.15" customHeight="1" spans="1:26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ht="16.15" customHeight="1" spans="1:26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ht="16.15" customHeight="1" spans="1:26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ht="16.15" customHeight="1" spans="1:26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ht="16.15" customHeight="1" spans="1:26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ht="16.15" customHeight="1" spans="1:26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ht="16.15" customHeight="1" spans="1:26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ht="16.15" customHeight="1" spans="1:26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ht="16.15" customHeight="1" spans="1:26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ht="16.15" customHeight="1" spans="1:26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ht="16.15" customHeight="1" spans="1:26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ht="16.15" customHeight="1" spans="1:26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ht="16.15" customHeight="1" spans="1:26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ht="16.15" customHeight="1" spans="1:26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ht="16.15" customHeight="1" spans="1:26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ht="16.15" customHeight="1" spans="1:26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ht="16.15" customHeight="1" spans="1:26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ht="16.15" customHeight="1" spans="1:26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ht="16.15" customHeight="1" spans="1:26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ht="16.15" customHeight="1" spans="1:26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ht="16.15" customHeight="1" spans="1:26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ht="16.15" customHeight="1" spans="1:26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ht="16.15" customHeight="1" spans="1:26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ht="16.15" customHeight="1" spans="1:26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ht="16.15" customHeight="1" spans="1:26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ht="16.15" customHeight="1" spans="1:26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ht="16.15" customHeight="1" spans="1:26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ht="16.15" customHeight="1" spans="1:26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ht="16.15" customHeight="1" spans="1:26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ht="16.15" customHeight="1" spans="1:26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ht="16.15" customHeight="1" spans="1:26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ht="16.15" customHeight="1" spans="1:26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ht="16.15" customHeight="1" spans="1:26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ht="16.15" customHeight="1" spans="1:26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ht="16.15" customHeight="1" spans="1:26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ht="16.15" customHeight="1" spans="1:26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ht="16.15" customHeight="1" spans="1:26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ht="16.15" customHeight="1" spans="1:26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ht="16.15" customHeight="1" spans="1:26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ht="16.15" customHeight="1" spans="1:26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ht="16.15" customHeight="1" spans="1:26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ht="16.15" customHeight="1" spans="1:26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ht="16.15" customHeight="1" spans="1:26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ht="16.15" customHeight="1" spans="1:26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ht="16.15" customHeight="1" spans="1:26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ht="16.15" customHeight="1" spans="1:26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ht="16.15" customHeight="1" spans="1:26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ht="16.15" customHeight="1" spans="1:26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ht="16.15" customHeight="1" spans="1:26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ht="16.15" customHeight="1" spans="1:26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ht="16.15" customHeight="1" spans="1:26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ht="16.15" customHeight="1" spans="1:26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ht="16.15" customHeight="1" spans="1:26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ht="16.15" customHeight="1" spans="1:26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ht="16.15" customHeight="1" spans="1:26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ht="16.15" customHeight="1" spans="1:26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ht="16.15" customHeight="1" spans="1:26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ht="16.15" customHeight="1" spans="1:26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ht="16.15" customHeight="1" spans="1:26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ht="16.15" customHeight="1" spans="1:26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ht="16.15" customHeight="1" spans="1:26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ht="16.15" customHeight="1" spans="1:26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ht="16.15" customHeight="1" spans="1:26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ht="16.15" customHeight="1" spans="1:26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ht="16.15" customHeight="1" spans="1:26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ht="16.15" customHeight="1" spans="1:26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ht="16.15" customHeight="1" spans="1:26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ht="16.15" customHeight="1" spans="1:26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ht="16.15" customHeight="1" spans="1:26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ht="16.15" customHeight="1" spans="1:26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ht="16.15" customHeight="1" spans="1:26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ht="16.15" customHeight="1" spans="1:26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ht="16.15" customHeight="1" spans="1:26">
      <c r="A386" s="133"/>
      <c r="B386" s="133"/>
      <c r="C386" s="133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ht="16.15" customHeight="1" spans="1:26">
      <c r="A387" s="133"/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ht="16.15" customHeight="1" spans="1:26">
      <c r="A388" s="133"/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ht="16.15" customHeight="1" spans="1:26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ht="16.15" customHeight="1" spans="1:26">
      <c r="A390" s="133"/>
      <c r="B390" s="133"/>
      <c r="C390" s="133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ht="16.15" customHeight="1" spans="1:26">
      <c r="A391" s="133"/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ht="16.15" customHeight="1" spans="1:26">
      <c r="A392" s="133"/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ht="16.15" customHeight="1" spans="1:26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ht="16.15" customHeight="1" spans="1:26">
      <c r="A394" s="133"/>
      <c r="B394" s="133"/>
      <c r="C394" s="133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ht="16.15" customHeight="1" spans="1:26">
      <c r="A395" s="133"/>
      <c r="B395" s="133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ht="16.15" customHeight="1" spans="1:26">
      <c r="A396" s="133"/>
      <c r="B396" s="133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ht="16.15" customHeight="1" spans="1:26">
      <c r="A397" s="133"/>
      <c r="B397" s="133"/>
      <c r="C397" s="133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ht="16.15" customHeight="1" spans="1:26">
      <c r="A398" s="133"/>
      <c r="B398" s="133"/>
      <c r="C398" s="133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ht="16.15" customHeight="1" spans="1:26">
      <c r="A399" s="133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ht="16.15" customHeight="1" spans="1:26">
      <c r="A400" s="133"/>
      <c r="B400" s="133"/>
      <c r="C400" s="133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ht="16.15" customHeight="1" spans="1:26">
      <c r="A401" s="133"/>
      <c r="B401" s="133"/>
      <c r="C401" s="133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ht="16.15" customHeight="1" spans="1:26">
      <c r="A402" s="133"/>
      <c r="B402" s="133"/>
      <c r="C402" s="133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ht="16.15" customHeight="1" spans="1:26">
      <c r="A403" s="133"/>
      <c r="B403" s="133"/>
      <c r="C403" s="133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ht="16.15" customHeight="1" spans="1:26">
      <c r="A404" s="133"/>
      <c r="B404" s="133"/>
      <c r="C404" s="133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ht="16.15" customHeight="1" spans="1:26">
      <c r="A405" s="133"/>
      <c r="B405" s="133"/>
      <c r="C405" s="133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ht="16.15" customHeight="1" spans="1:26">
      <c r="A406" s="133"/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ht="16.15" customHeight="1" spans="1:26">
      <c r="A407" s="133"/>
      <c r="B407" s="133"/>
      <c r="C407" s="133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ht="16.15" customHeight="1" spans="1:26">
      <c r="A408" s="133"/>
      <c r="B408" s="133"/>
      <c r="C408" s="133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ht="16.15" customHeight="1" spans="1:26">
      <c r="A409" s="133"/>
      <c r="B409" s="133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ht="16.15" customHeight="1" spans="1:26">
      <c r="A410" s="133"/>
      <c r="B410" s="133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ht="16.15" customHeight="1" spans="1:26">
      <c r="A411" s="133"/>
      <c r="B411" s="133"/>
      <c r="C411" s="133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ht="16.15" customHeight="1" spans="1:26">
      <c r="A412" s="133"/>
      <c r="B412" s="133"/>
      <c r="C412" s="133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ht="16.15" customHeight="1" spans="1:26">
      <c r="A413" s="133"/>
      <c r="B413" s="133"/>
      <c r="C413" s="133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ht="16.15" customHeight="1" spans="1:26">
      <c r="A414" s="133"/>
      <c r="B414" s="133"/>
      <c r="C414" s="133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ht="16.15" customHeight="1" spans="1:26">
      <c r="A415" s="133"/>
      <c r="B415" s="133"/>
      <c r="C415" s="133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ht="16.15" customHeight="1" spans="1:26">
      <c r="A416" s="133"/>
      <c r="B416" s="133"/>
      <c r="C416" s="133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ht="16.15" customHeight="1" spans="1:26">
      <c r="A417" s="133"/>
      <c r="B417" s="133"/>
      <c r="C417" s="133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ht="16.15" customHeight="1" spans="1:26">
      <c r="A418" s="133"/>
      <c r="B418" s="133"/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ht="16.15" customHeight="1" spans="1:26">
      <c r="A419" s="133"/>
      <c r="B419" s="133"/>
      <c r="C419" s="133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ht="16.15" customHeight="1" spans="1:26">
      <c r="A420" s="133"/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ht="16.15" customHeight="1" spans="1:26">
      <c r="A421" s="133"/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ht="16.15" customHeight="1" spans="1:26">
      <c r="A422" s="133"/>
      <c r="B422" s="133"/>
      <c r="C422" s="133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ht="16.15" customHeight="1" spans="1:26">
      <c r="A423" s="133"/>
      <c r="B423" s="133"/>
      <c r="C423" s="133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ht="16.15" customHeight="1" spans="1:26">
      <c r="A424" s="133"/>
      <c r="B424" s="133"/>
      <c r="C424" s="133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ht="16.15" customHeight="1" spans="1:26">
      <c r="A425" s="133"/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ht="16.15" customHeight="1" spans="1:26">
      <c r="A426" s="133"/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ht="16.15" customHeight="1" spans="1:26">
      <c r="A427" s="133"/>
      <c r="B427" s="133"/>
      <c r="C427" s="133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ht="16.15" customHeight="1" spans="1:26">
      <c r="A428" s="133"/>
      <c r="B428" s="133"/>
      <c r="C428" s="133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ht="16.15" customHeight="1" spans="1:26">
      <c r="A429" s="133"/>
      <c r="B429" s="133"/>
      <c r="C429" s="133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ht="16.15" customHeight="1" spans="1:26">
      <c r="A430" s="133"/>
      <c r="B430" s="133"/>
      <c r="C430" s="133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ht="16.15" customHeight="1" spans="1:26">
      <c r="A431" s="133"/>
      <c r="B431" s="133"/>
      <c r="C431" s="133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ht="16.15" customHeight="1" spans="1:26">
      <c r="A432" s="133"/>
      <c r="B432" s="133"/>
      <c r="C432" s="133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ht="16.15" customHeight="1" spans="1:26">
      <c r="A433" s="133"/>
      <c r="B433" s="133"/>
      <c r="C433" s="133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ht="16.15" customHeight="1" spans="1:26">
      <c r="A434" s="133"/>
      <c r="B434" s="133"/>
      <c r="C434" s="133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ht="16.15" customHeight="1" spans="1:26">
      <c r="A435" s="133"/>
      <c r="B435" s="133"/>
      <c r="C435" s="133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ht="16.15" customHeight="1" spans="1:26">
      <c r="A436" s="133"/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ht="16.15" customHeight="1" spans="1:26">
      <c r="A437" s="133"/>
      <c r="B437" s="133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ht="16.15" customHeight="1" spans="1:26">
      <c r="A438" s="133"/>
      <c r="B438" s="133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ht="16.15" customHeight="1" spans="1:26">
      <c r="A439" s="133"/>
      <c r="B439" s="133"/>
      <c r="C439" s="133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ht="16.15" customHeight="1" spans="1:26">
      <c r="A440" s="133"/>
      <c r="B440" s="133"/>
      <c r="C440" s="133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ht="16.15" customHeight="1" spans="1:26">
      <c r="A441" s="133"/>
      <c r="B441" s="133"/>
      <c r="C441" s="133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ht="16.15" customHeight="1" spans="1:26">
      <c r="A442" s="133"/>
      <c r="B442" s="133"/>
      <c r="C442" s="133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ht="16.15" customHeight="1" spans="1:26">
      <c r="A443" s="133"/>
      <c r="B443" s="133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ht="16.15" customHeight="1" spans="1:26">
      <c r="A444" s="133"/>
      <c r="B444" s="133"/>
      <c r="C444" s="133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ht="16.15" customHeight="1" spans="1:26">
      <c r="A445" s="133"/>
      <c r="B445" s="133"/>
      <c r="C445" s="133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ht="16.15" customHeight="1" spans="1:26">
      <c r="A446" s="133"/>
      <c r="B446" s="133"/>
      <c r="C446" s="133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ht="16.15" customHeight="1" spans="1:26">
      <c r="A447" s="133"/>
      <c r="B447" s="133"/>
      <c r="C447" s="133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ht="16.15" customHeight="1" spans="1:26">
      <c r="A448" s="133"/>
      <c r="B448" s="133"/>
      <c r="C448" s="133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ht="16.15" customHeight="1" spans="1:26">
      <c r="A449" s="133"/>
      <c r="B449" s="133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ht="16.15" customHeight="1" spans="1:26">
      <c r="A450" s="133"/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ht="16.15" customHeight="1" spans="1:26">
      <c r="A451" s="133"/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ht="16.15" customHeight="1" spans="1:26">
      <c r="A452" s="133"/>
      <c r="B452" s="133"/>
      <c r="C452" s="133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ht="16.15" customHeight="1" spans="1:26">
      <c r="A453" s="133"/>
      <c r="B453" s="133"/>
      <c r="C453" s="133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ht="16.15" customHeight="1" spans="1:26">
      <c r="A454" s="133"/>
      <c r="B454" s="133"/>
      <c r="C454" s="133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ht="16.15" customHeight="1" spans="1:26">
      <c r="A455" s="133"/>
      <c r="B455" s="133"/>
      <c r="C455" s="133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ht="16.15" customHeight="1" spans="1:26">
      <c r="A456" s="133"/>
      <c r="B456" s="133"/>
      <c r="C456" s="133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ht="16.15" customHeight="1" spans="1:26">
      <c r="A457" s="133"/>
      <c r="B457" s="133"/>
      <c r="C457" s="133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ht="16.15" customHeight="1" spans="1:26">
      <c r="A458" s="133"/>
      <c r="B458" s="133"/>
      <c r="C458" s="133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ht="16.15" customHeight="1" spans="1:26">
      <c r="A459" s="133"/>
      <c r="B459" s="133"/>
      <c r="C459" s="133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ht="16.15" customHeight="1" spans="1:26">
      <c r="A460" s="133"/>
      <c r="B460" s="133"/>
      <c r="C460" s="133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ht="16.15" customHeight="1" spans="1:26">
      <c r="A461" s="133"/>
      <c r="B461" s="133"/>
      <c r="C461" s="133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ht="16.15" customHeight="1" spans="1:26">
      <c r="A462" s="133"/>
      <c r="B462" s="133"/>
      <c r="C462" s="133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ht="16.15" customHeight="1" spans="1:26">
      <c r="A463" s="133"/>
      <c r="B463" s="133"/>
      <c r="C463" s="133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ht="16.15" customHeight="1" spans="1:26">
      <c r="A464" s="133"/>
      <c r="B464" s="133"/>
      <c r="C464" s="133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ht="16.15" customHeight="1" spans="1:26">
      <c r="A465" s="133"/>
      <c r="B465" s="133"/>
      <c r="C465" s="133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ht="16.15" customHeight="1" spans="1:26">
      <c r="A466" s="133"/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ht="16.15" customHeight="1" spans="1:26">
      <c r="A467" s="133"/>
      <c r="B467" s="133"/>
      <c r="C467" s="133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ht="16.15" customHeight="1" spans="1:26">
      <c r="A468" s="133"/>
      <c r="B468" s="133"/>
      <c r="C468" s="133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ht="16.15" customHeight="1" spans="1:26">
      <c r="A469" s="133"/>
      <c r="B469" s="133"/>
      <c r="C469" s="133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ht="16.15" customHeight="1" spans="1:26">
      <c r="A470" s="133"/>
      <c r="B470" s="133"/>
      <c r="C470" s="133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ht="16.15" customHeight="1" spans="1:26">
      <c r="A471" s="133"/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ht="16.15" customHeight="1" spans="1:26">
      <c r="A472" s="133"/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ht="16.15" customHeight="1" spans="1:26">
      <c r="A473" s="133"/>
      <c r="B473" s="133"/>
      <c r="C473" s="133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ht="16.15" customHeight="1" spans="1:26">
      <c r="A474" s="133"/>
      <c r="B474" s="133"/>
      <c r="C474" s="133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ht="16.15" customHeight="1" spans="1:26">
      <c r="A475" s="133"/>
      <c r="B475" s="133"/>
      <c r="C475" s="133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ht="16.15" customHeight="1" spans="1:26">
      <c r="A476" s="133"/>
      <c r="B476" s="133"/>
      <c r="C476" s="133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ht="16.15" customHeight="1" spans="1:26">
      <c r="A477" s="133"/>
      <c r="B477" s="133"/>
      <c r="C477" s="133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ht="16.15" customHeight="1" spans="1:26">
      <c r="A478" s="133"/>
      <c r="B478" s="133"/>
      <c r="C478" s="133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ht="16.15" customHeight="1" spans="1:26">
      <c r="A479" s="133"/>
      <c r="B479" s="133"/>
      <c r="C479" s="133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ht="16.15" customHeight="1" spans="1:26">
      <c r="A480" s="133"/>
      <c r="B480" s="133"/>
      <c r="C480" s="133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ht="16.15" customHeight="1" spans="1:26">
      <c r="A481" s="133"/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ht="16.15" customHeight="1" spans="1:26">
      <c r="A482" s="133"/>
      <c r="B482" s="133"/>
      <c r="C482" s="133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ht="16.15" customHeight="1" spans="1:26">
      <c r="A483" s="133"/>
      <c r="B483" s="133"/>
      <c r="C483" s="133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ht="16.15" customHeight="1" spans="1:26">
      <c r="A484" s="133"/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ht="16.15" customHeight="1" spans="1:26">
      <c r="A485" s="133"/>
      <c r="B485" s="133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ht="16.15" customHeight="1" spans="1:26">
      <c r="A486" s="133"/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ht="16.15" customHeight="1" spans="1:26">
      <c r="A487" s="133"/>
      <c r="B487" s="133"/>
      <c r="C487" s="133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ht="16.15" customHeight="1" spans="1:26">
      <c r="A488" s="133"/>
      <c r="B488" s="133"/>
      <c r="C488" s="133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ht="16.15" customHeight="1" spans="1:26">
      <c r="A489" s="133"/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ht="16.15" customHeight="1" spans="1:26">
      <c r="A490" s="133"/>
      <c r="B490" s="133"/>
      <c r="C490" s="133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ht="16.15" customHeight="1" spans="1:26">
      <c r="A491" s="133"/>
      <c r="B491" s="133"/>
      <c r="C491" s="133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ht="16.15" customHeight="1" spans="1:26">
      <c r="A492" s="133"/>
      <c r="B492" s="133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ht="16.15" customHeight="1" spans="1:26">
      <c r="A493" s="133"/>
      <c r="B493" s="133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ht="16.15" customHeight="1" spans="1:26">
      <c r="A494" s="133"/>
      <c r="B494" s="133"/>
      <c r="C494" s="133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ht="16.15" customHeight="1" spans="1:26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ht="16.15" customHeight="1" spans="1:26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ht="16.15" customHeight="1" spans="1:26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ht="16.15" customHeight="1" spans="1:26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ht="16.15" customHeight="1" spans="1:26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ht="16.15" customHeight="1" spans="1:26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ht="16.15" customHeight="1" spans="1:26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ht="16.15" customHeight="1" spans="1:26">
      <c r="A502" s="133"/>
      <c r="B502" s="133"/>
      <c r="C502" s="133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ht="16.15" customHeight="1" spans="1:26">
      <c r="A503" s="133"/>
      <c r="B503" s="133"/>
      <c r="C503" s="133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ht="16.15" customHeight="1" spans="1:26">
      <c r="A504" s="133"/>
      <c r="B504" s="133"/>
      <c r="C504" s="133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ht="16.15" customHeight="1" spans="1:26">
      <c r="A505" s="133"/>
      <c r="B505" s="133"/>
      <c r="C505" s="133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ht="16.15" customHeight="1" spans="1:26">
      <c r="A506" s="133"/>
      <c r="B506" s="133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ht="16.15" customHeight="1" spans="1:26">
      <c r="A507" s="133"/>
      <c r="B507" s="133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ht="16.15" customHeight="1" spans="1:26">
      <c r="A508" s="133"/>
      <c r="B508" s="133"/>
      <c r="C508" s="133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ht="16.15" customHeight="1" spans="1:26">
      <c r="A509" s="133"/>
      <c r="B509" s="133"/>
      <c r="C509" s="133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ht="16.15" customHeight="1" spans="1:26">
      <c r="A510" s="133"/>
      <c r="B510" s="133"/>
      <c r="C510" s="133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ht="16.15" customHeight="1" spans="1:26">
      <c r="A511" s="133"/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ht="16.15" customHeight="1" spans="1:26">
      <c r="A512" s="133"/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ht="16.15" customHeight="1" spans="1:26">
      <c r="A513" s="133"/>
      <c r="B513" s="133"/>
      <c r="C513" s="133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ht="16.15" customHeight="1" spans="1:26">
      <c r="A514" s="133"/>
      <c r="B514" s="133"/>
      <c r="C514" s="133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ht="16.15" customHeight="1" spans="1:26">
      <c r="A515" s="133"/>
      <c r="B515" s="133"/>
      <c r="C515" s="133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ht="16.15" customHeight="1" spans="1:26">
      <c r="A516" s="133"/>
      <c r="B516" s="133"/>
      <c r="C516" s="133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ht="16.15" customHeight="1" spans="1:26">
      <c r="A517" s="133"/>
      <c r="B517" s="133"/>
      <c r="C517" s="133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ht="16.15" customHeight="1" spans="1:26">
      <c r="A518" s="133"/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ht="16.15" customHeight="1" spans="1:26">
      <c r="A519" s="133"/>
      <c r="B519" s="133"/>
      <c r="C519" s="133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ht="16.15" customHeight="1" spans="1:26">
      <c r="A520" s="133"/>
      <c r="B520" s="133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ht="16.15" customHeight="1" spans="1:26">
      <c r="A521" s="133"/>
      <c r="B521" s="133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ht="16.15" customHeight="1" spans="1:26">
      <c r="A522" s="133"/>
      <c r="B522" s="133"/>
      <c r="C522" s="133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ht="16.15" customHeight="1" spans="1:26">
      <c r="A523" s="133"/>
      <c r="B523" s="133"/>
      <c r="C523" s="133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ht="16.15" customHeight="1" spans="1:26">
      <c r="A524" s="133"/>
      <c r="B524" s="133"/>
      <c r="C524" s="133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ht="16.15" customHeight="1" spans="1:26">
      <c r="A525" s="133"/>
      <c r="B525" s="133"/>
      <c r="C525" s="133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ht="16.15" customHeight="1" spans="1:26">
      <c r="A526" s="133"/>
      <c r="B526" s="133"/>
      <c r="C526" s="133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ht="16.15" customHeight="1" spans="1:26">
      <c r="A527" s="133"/>
      <c r="B527" s="133"/>
      <c r="C527" s="133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ht="16.15" customHeight="1" spans="1:26">
      <c r="A528" s="133"/>
      <c r="B528" s="133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ht="16.15" customHeight="1" spans="1:26">
      <c r="A529" s="133"/>
      <c r="B529" s="133"/>
      <c r="C529" s="133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ht="16.15" customHeight="1" spans="1:26">
      <c r="A530" s="133"/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ht="16.15" customHeight="1" spans="1:26">
      <c r="A531" s="133"/>
      <c r="B531" s="133"/>
      <c r="C531" s="133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ht="16.15" customHeight="1" spans="1:26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ht="16.15" customHeight="1" spans="1:26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ht="16.15" customHeight="1" spans="1:26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ht="16.15" customHeight="1" spans="1:26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ht="16.15" customHeight="1" spans="1:26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ht="16.15" customHeight="1" spans="1:26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ht="16.15" customHeight="1" spans="1:26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ht="16.15" customHeight="1" spans="1:26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ht="16.15" customHeight="1" spans="1:26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ht="16.15" customHeight="1" spans="1:26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ht="16.15" customHeight="1" spans="1:26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ht="16.15" customHeight="1" spans="1:26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ht="16.15" customHeight="1" spans="1:26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ht="16.15" customHeight="1" spans="1:26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ht="16.15" customHeight="1" spans="1:26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ht="16.15" customHeight="1" spans="1:26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ht="16.15" customHeight="1" spans="1:26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ht="16.15" customHeight="1" spans="1:26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ht="16.15" customHeight="1" spans="1:26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ht="16.15" customHeight="1" spans="1:26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ht="16.15" customHeight="1" spans="1:26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ht="16.15" customHeight="1" spans="1:26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ht="16.15" customHeight="1" spans="1:26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ht="16.15" customHeight="1" spans="1:26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ht="16.15" customHeight="1" spans="1:26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ht="16.15" customHeight="1" spans="1:26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ht="16.15" customHeight="1" spans="1:26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ht="16.15" customHeight="1" spans="1:26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ht="16.15" customHeight="1" spans="1:26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ht="16.15" customHeight="1" spans="1:26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ht="16.15" customHeight="1" spans="1:26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ht="16.15" customHeight="1" spans="1:26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ht="16.15" customHeight="1" spans="1:26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ht="16.15" customHeight="1" spans="1:26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ht="16.15" customHeight="1" spans="1:26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ht="16.15" customHeight="1" spans="1:26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ht="16.15" customHeight="1" spans="1:26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ht="16.15" customHeight="1" spans="1:26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ht="16.15" customHeight="1" spans="1:26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ht="16.15" customHeight="1" spans="1:26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ht="16.15" customHeight="1" spans="1:26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ht="16.15" customHeight="1" spans="1:26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ht="16.15" customHeight="1" spans="1:26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ht="16.15" customHeight="1" spans="1:26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ht="16.15" customHeight="1" spans="1:26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ht="16.15" customHeight="1" spans="1:26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ht="16.15" customHeight="1" spans="1:26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ht="16.15" customHeight="1" spans="1:26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ht="16.15" customHeight="1" spans="1:26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ht="16.15" customHeight="1" spans="1:26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ht="16.15" customHeight="1" spans="1:26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ht="16.15" customHeight="1" spans="1:26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ht="16.15" customHeight="1" spans="1:26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ht="16.15" customHeight="1" spans="1:26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ht="16.15" customHeight="1" spans="1:26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ht="16.15" customHeight="1" spans="1:26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ht="16.15" customHeight="1" spans="1:26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ht="16.15" customHeight="1" spans="1:26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ht="16.15" customHeight="1" spans="1:26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ht="16.15" customHeight="1" spans="1:26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ht="16.15" customHeight="1" spans="1:26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ht="16.15" customHeight="1" spans="1:26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ht="16.15" customHeight="1" spans="1:26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ht="16.15" customHeight="1" spans="1:26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ht="16.15" customHeight="1" spans="1:26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ht="16.15" customHeight="1" spans="1:26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ht="16.15" customHeight="1" spans="1:26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ht="16.15" customHeight="1" spans="1:26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ht="16.15" customHeight="1" spans="1:26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ht="16.15" customHeight="1" spans="1:26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ht="16.15" customHeight="1" spans="1:26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ht="16.15" customHeight="1" spans="1:26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ht="16.15" customHeight="1" spans="1:26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ht="16.15" customHeight="1" spans="1:26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ht="16.15" customHeight="1" spans="1:26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ht="16.15" customHeight="1" spans="1:26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ht="16.15" customHeight="1" spans="1:26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ht="16.15" customHeight="1" spans="1:26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ht="16.15" customHeight="1" spans="1:26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ht="16.15" customHeight="1" spans="1:26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ht="16.15" customHeight="1" spans="1:26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ht="16.15" customHeight="1" spans="1:26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ht="16.15" customHeight="1" spans="1:26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ht="16.15" customHeight="1" spans="1:26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ht="16.15" customHeight="1" spans="1:26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ht="16.15" customHeight="1" spans="1:26">
      <c r="A617" s="133"/>
      <c r="B617" s="133"/>
      <c r="C617" s="133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ht="16.15" customHeight="1" spans="1:26">
      <c r="A618" s="133"/>
      <c r="B618" s="133"/>
      <c r="C618" s="133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ht="16.15" customHeight="1" spans="1:26">
      <c r="A619" s="133"/>
      <c r="B619" s="133"/>
      <c r="C619" s="133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ht="16.15" customHeight="1" spans="1:26">
      <c r="A620" s="133"/>
      <c r="B620" s="133"/>
      <c r="C620" s="133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ht="16.15" customHeight="1" spans="1:26">
      <c r="A621" s="133"/>
      <c r="B621" s="133"/>
      <c r="C621" s="133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ht="16.15" customHeight="1" spans="1:26">
      <c r="A622" s="133"/>
      <c r="B622" s="133"/>
      <c r="C622" s="133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ht="16.15" customHeight="1" spans="1:26">
      <c r="A623" s="133"/>
      <c r="B623" s="133"/>
      <c r="C623" s="133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ht="16.15" customHeight="1" spans="1:26">
      <c r="A624" s="133"/>
      <c r="B624" s="133"/>
      <c r="C624" s="133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ht="16.15" customHeight="1" spans="1:26">
      <c r="A625" s="133"/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ht="16.15" customHeight="1" spans="1:26">
      <c r="A626" s="133"/>
      <c r="B626" s="133"/>
      <c r="C626" s="133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ht="16.15" customHeight="1" spans="1:26">
      <c r="A627" s="133"/>
      <c r="B627" s="133"/>
      <c r="C627" s="133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ht="16.15" customHeight="1" spans="1:26">
      <c r="A628" s="133"/>
      <c r="B628" s="133"/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ht="16.15" customHeight="1" spans="1:26">
      <c r="A629" s="133"/>
      <c r="B629" s="133"/>
      <c r="C629" s="133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ht="16.15" customHeight="1" spans="1:26">
      <c r="A630" s="133"/>
      <c r="B630" s="133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ht="16.15" customHeight="1" spans="1:26">
      <c r="A631" s="133"/>
      <c r="B631" s="133"/>
      <c r="C631" s="133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ht="16.15" customHeight="1" spans="1:26">
      <c r="A632" s="133"/>
      <c r="B632" s="133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ht="16.15" customHeight="1" spans="1:26">
      <c r="A633" s="133"/>
      <c r="B633" s="133"/>
      <c r="C633" s="133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ht="16.15" customHeight="1" spans="1:26">
      <c r="A634" s="133"/>
      <c r="B634" s="133"/>
      <c r="C634" s="133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ht="16.15" customHeight="1" spans="1:26">
      <c r="A635" s="133"/>
      <c r="B635" s="133"/>
      <c r="C635" s="133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ht="16.15" customHeight="1" spans="1:26">
      <c r="A636" s="133"/>
      <c r="B636" s="133"/>
      <c r="C636" s="133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ht="16.15" customHeight="1" spans="1:26">
      <c r="A637" s="133"/>
      <c r="B637" s="133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ht="16.15" customHeight="1" spans="1:26">
      <c r="A638" s="133"/>
      <c r="B638" s="133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ht="16.15" customHeight="1" spans="1:26">
      <c r="A639" s="133"/>
      <c r="B639" s="133"/>
      <c r="C639" s="133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ht="16.15" customHeight="1" spans="1:26">
      <c r="A640" s="133"/>
      <c r="B640" s="133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ht="16.15" customHeight="1" spans="1:26">
      <c r="A641" s="133"/>
      <c r="B641" s="133"/>
      <c r="C641" s="133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ht="16.15" customHeight="1" spans="1:26">
      <c r="A642" s="133"/>
      <c r="B642" s="133"/>
      <c r="C642" s="133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ht="16.15" customHeight="1" spans="1:26">
      <c r="A643" s="133"/>
      <c r="B643" s="133"/>
      <c r="C643" s="133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ht="16.15" customHeight="1" spans="1:26">
      <c r="A644" s="133"/>
      <c r="B644" s="133"/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ht="16.15" customHeight="1" spans="1:26">
      <c r="A645" s="133"/>
      <c r="B645" s="133"/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ht="16.15" customHeight="1" spans="1:26">
      <c r="A646" s="133"/>
      <c r="B646" s="133"/>
      <c r="C646" s="133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ht="16.15" customHeight="1" spans="1:26">
      <c r="A647" s="133"/>
      <c r="B647" s="133"/>
      <c r="C647" s="133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ht="16.15" customHeight="1" spans="1:26">
      <c r="A648" s="133"/>
      <c r="B648" s="133"/>
      <c r="C648" s="133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ht="16.15" customHeight="1" spans="1:26">
      <c r="A649" s="133"/>
      <c r="B649" s="133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ht="16.15" customHeight="1" spans="1:26">
      <c r="A650" s="133"/>
      <c r="B650" s="133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ht="16.15" customHeight="1" spans="1:26">
      <c r="A651" s="133"/>
      <c r="B651" s="133"/>
      <c r="C651" s="133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ht="16.15" customHeight="1" spans="1:26">
      <c r="A652" s="133"/>
      <c r="B652" s="133"/>
      <c r="C652" s="133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ht="16.15" customHeight="1" spans="1:26">
      <c r="A653" s="133"/>
      <c r="B653" s="133"/>
      <c r="C653" s="133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ht="16.15" customHeight="1" spans="1:26">
      <c r="A654" s="133"/>
      <c r="B654" s="133"/>
      <c r="C654" s="133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ht="16.15" customHeight="1" spans="1:26">
      <c r="A655" s="133"/>
      <c r="B655" s="133"/>
      <c r="C655" s="133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ht="16.15" customHeight="1" spans="1:26">
      <c r="A656" s="133"/>
      <c r="B656" s="133"/>
      <c r="C656" s="133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ht="16.15" customHeight="1" spans="1:26">
      <c r="A657" s="133"/>
      <c r="B657" s="133"/>
      <c r="C657" s="133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ht="16.15" customHeight="1" spans="1:26">
      <c r="A658" s="133"/>
      <c r="B658" s="133"/>
      <c r="C658" s="133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ht="16.15" customHeight="1" spans="1:26">
      <c r="A659" s="133"/>
      <c r="B659" s="133"/>
      <c r="C659" s="133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ht="16.15" customHeight="1" spans="1:26">
      <c r="A660" s="133"/>
      <c r="B660" s="133"/>
      <c r="C660" s="133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ht="16.15" customHeight="1" spans="1:26">
      <c r="A661" s="133"/>
      <c r="B661" s="133"/>
      <c r="C661" s="133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ht="16.15" customHeight="1" spans="1:26">
      <c r="A662" s="133"/>
      <c r="B662" s="133"/>
      <c r="C662" s="133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ht="16.15" customHeight="1" spans="1:26">
      <c r="A663" s="133"/>
      <c r="B663" s="133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ht="16.15" customHeight="1" spans="1:26">
      <c r="A664" s="133"/>
      <c r="B664" s="133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ht="16.15" customHeight="1" spans="1:26">
      <c r="A665" s="133"/>
      <c r="B665" s="133"/>
      <c r="C665" s="133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ht="16.15" customHeight="1" spans="1:26">
      <c r="A666" s="133"/>
      <c r="B666" s="133"/>
      <c r="C666" s="133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ht="16.15" customHeight="1" spans="1:26">
      <c r="A667" s="133"/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ht="16.15" customHeight="1" spans="1:26">
      <c r="A668" s="133"/>
      <c r="B668" s="133"/>
      <c r="C668" s="133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ht="16.15" customHeight="1" spans="1:26">
      <c r="A669" s="133"/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ht="16.15" customHeight="1" spans="1:26">
      <c r="A670" s="133"/>
      <c r="B670" s="133"/>
      <c r="C670" s="133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ht="16.15" customHeight="1" spans="1:26">
      <c r="A671" s="133"/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ht="16.15" customHeight="1" spans="1:26">
      <c r="A672" s="133"/>
      <c r="B672" s="133"/>
      <c r="C672" s="133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ht="16.15" customHeight="1" spans="1:26">
      <c r="A673" s="133"/>
      <c r="B673" s="133"/>
      <c r="C673" s="133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ht="16.15" customHeight="1" spans="1:26">
      <c r="A674" s="133"/>
      <c r="B674" s="133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ht="16.15" customHeight="1" spans="1:26">
      <c r="A675" s="133"/>
      <c r="B675" s="133"/>
      <c r="C675" s="133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ht="16.15" customHeight="1" spans="1:26">
      <c r="A676" s="133"/>
      <c r="B676" s="133"/>
      <c r="C676" s="133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ht="16.15" customHeight="1" spans="1:26">
      <c r="A677" s="133"/>
      <c r="B677" s="133"/>
      <c r="C677" s="133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ht="16.15" customHeight="1" spans="1:26">
      <c r="A678" s="133"/>
      <c r="B678" s="133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ht="16.15" customHeight="1" spans="1:26">
      <c r="A679" s="133"/>
      <c r="B679" s="133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ht="16.15" customHeight="1" spans="1:26">
      <c r="A680" s="133"/>
      <c r="B680" s="133"/>
      <c r="C680" s="133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ht="16.15" customHeight="1" spans="1:26">
      <c r="A681" s="133"/>
      <c r="B681" s="133"/>
      <c r="C681" s="133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ht="16.15" customHeight="1" spans="1:26">
      <c r="A682" s="133"/>
      <c r="B682" s="133"/>
      <c r="C682" s="133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ht="16.15" customHeight="1" spans="1:26">
      <c r="A683" s="133"/>
      <c r="B683" s="133"/>
      <c r="C683" s="133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ht="16.15" customHeight="1" spans="1:26">
      <c r="A684" s="133"/>
      <c r="B684" s="133"/>
      <c r="C684" s="133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ht="16.15" customHeight="1" spans="1:26">
      <c r="A685" s="133"/>
      <c r="B685" s="133"/>
      <c r="C685" s="133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ht="16.15" customHeight="1" spans="1:26">
      <c r="A686" s="133"/>
      <c r="B686" s="133"/>
      <c r="C686" s="133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ht="16.15" customHeight="1" spans="1:26">
      <c r="A687" s="133"/>
      <c r="B687" s="133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ht="16.15" customHeight="1" spans="1:26">
      <c r="A688" s="133"/>
      <c r="B688" s="133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ht="16.15" customHeight="1" spans="1:26">
      <c r="A689" s="133"/>
      <c r="B689" s="133"/>
      <c r="C689" s="133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ht="16.15" customHeight="1" spans="1:26">
      <c r="A690" s="133"/>
      <c r="B690" s="133"/>
      <c r="C690" s="133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ht="16.15" customHeight="1" spans="1:26">
      <c r="A691" s="133"/>
      <c r="B691" s="133"/>
      <c r="C691" s="133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ht="16.15" customHeight="1" spans="1:26">
      <c r="A692" s="133"/>
      <c r="B692" s="133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ht="16.15" customHeight="1" spans="1:26">
      <c r="A693" s="133"/>
      <c r="B693" s="133"/>
      <c r="C693" s="133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ht="16.15" customHeight="1" spans="1:26">
      <c r="A694" s="133"/>
      <c r="B694" s="133"/>
      <c r="C694" s="133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ht="16.15" customHeight="1" spans="1:26">
      <c r="A695" s="133"/>
      <c r="B695" s="133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ht="16.15" customHeight="1" spans="1:26">
      <c r="A696" s="133"/>
      <c r="B696" s="133"/>
      <c r="C696" s="133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ht="16.15" customHeight="1" spans="1:26">
      <c r="A697" s="133"/>
      <c r="B697" s="133"/>
      <c r="C697" s="133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ht="16.15" customHeight="1" spans="1:26">
      <c r="A698" s="133"/>
      <c r="B698" s="133"/>
      <c r="C698" s="133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ht="16.15" customHeight="1" spans="1:26">
      <c r="A699" s="133"/>
      <c r="B699" s="133"/>
      <c r="C699" s="133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ht="16.15" customHeight="1" spans="1:26">
      <c r="A700" s="133"/>
      <c r="B700" s="133"/>
      <c r="C700" s="133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ht="16.15" customHeight="1" spans="1:26">
      <c r="A701" s="133"/>
      <c r="B701" s="133"/>
      <c r="C701" s="133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ht="16.15" customHeight="1" spans="1:26">
      <c r="A702" s="133"/>
      <c r="B702" s="133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ht="16.15" customHeight="1" spans="1:26">
      <c r="A703" s="133"/>
      <c r="B703" s="133"/>
      <c r="C703" s="133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ht="16.15" customHeight="1" spans="1:26">
      <c r="A704" s="133"/>
      <c r="B704" s="133"/>
      <c r="C704" s="133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ht="16.15" customHeight="1" spans="1:26">
      <c r="A705" s="133"/>
      <c r="B705" s="133"/>
      <c r="C705" s="133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ht="16.15" customHeight="1" spans="1:26">
      <c r="A706" s="133"/>
      <c r="B706" s="133"/>
      <c r="C706" s="133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ht="16.15" customHeight="1" spans="1:26">
      <c r="A707" s="133"/>
      <c r="B707" s="133"/>
      <c r="C707" s="133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ht="16.15" customHeight="1" spans="1:26">
      <c r="A708" s="133"/>
      <c r="B708" s="133"/>
      <c r="C708" s="133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ht="16.15" customHeight="1" spans="1:26">
      <c r="A709" s="133"/>
      <c r="B709" s="133"/>
      <c r="C709" s="133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ht="16.15" customHeight="1" spans="1:26">
      <c r="A710" s="133"/>
      <c r="B710" s="133"/>
      <c r="C710" s="133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ht="16.15" customHeight="1" spans="1:26">
      <c r="A711" s="133"/>
      <c r="B711" s="133"/>
      <c r="C711" s="133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ht="16.15" customHeight="1" spans="1:26">
      <c r="A712" s="133"/>
      <c r="B712" s="133"/>
      <c r="C712" s="133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ht="16.15" customHeight="1" spans="1:26">
      <c r="A713" s="133"/>
      <c r="B713" s="133"/>
      <c r="C713" s="133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ht="16.15" customHeight="1" spans="1:26">
      <c r="A714" s="133"/>
      <c r="B714" s="133"/>
      <c r="C714" s="133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ht="16.15" customHeight="1" spans="1:26">
      <c r="A715" s="133"/>
      <c r="B715" s="133"/>
      <c r="C715" s="133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ht="16.15" customHeight="1" spans="1:26">
      <c r="A716" s="133"/>
      <c r="B716" s="133"/>
      <c r="C716" s="133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ht="16.15" customHeight="1" spans="1:26">
      <c r="A717" s="133"/>
      <c r="B717" s="133"/>
      <c r="C717" s="133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ht="16.15" customHeight="1" spans="1:26">
      <c r="A718" s="133"/>
      <c r="B718" s="133"/>
      <c r="C718" s="133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ht="16.15" customHeight="1" spans="1:26">
      <c r="A719" s="133"/>
      <c r="B719" s="133"/>
      <c r="C719" s="133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ht="16.15" customHeight="1" spans="1:26">
      <c r="A720" s="133"/>
      <c r="B720" s="133"/>
      <c r="C720" s="133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ht="16.15" customHeight="1" spans="1:26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ht="16.15" customHeight="1" spans="1:26">
      <c r="A722" s="133"/>
      <c r="B722" s="133"/>
      <c r="C722" s="133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ht="16.15" customHeight="1" spans="1:26">
      <c r="A723" s="133"/>
      <c r="B723" s="133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ht="16.15" customHeight="1" spans="1:26">
      <c r="A724" s="133"/>
      <c r="B724" s="133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ht="16.15" customHeight="1" spans="1:26">
      <c r="A725" s="133"/>
      <c r="B725" s="133"/>
      <c r="C725" s="133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ht="16.15" customHeight="1" spans="1:26">
      <c r="A726" s="133"/>
      <c r="B726" s="133"/>
      <c r="C726" s="133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ht="16.15" customHeight="1" spans="1:26">
      <c r="A727" s="133"/>
      <c r="B727" s="133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ht="16.15" customHeight="1" spans="1:26">
      <c r="A728" s="133"/>
      <c r="B728" s="133"/>
      <c r="C728" s="133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ht="16.15" customHeight="1" spans="1:26">
      <c r="A729" s="133"/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ht="16.15" customHeight="1" spans="1:26">
      <c r="A730" s="133"/>
      <c r="B730" s="133"/>
      <c r="C730" s="133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ht="16.15" customHeight="1" spans="1:26">
      <c r="A731" s="133"/>
      <c r="B731" s="133"/>
      <c r="C731" s="133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ht="16.15" customHeight="1" spans="1:26">
      <c r="A732" s="133"/>
      <c r="B732" s="133"/>
      <c r="C732" s="133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ht="16.15" customHeight="1" spans="1:26">
      <c r="A733" s="133"/>
      <c r="B733" s="133"/>
      <c r="C733" s="133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ht="16.15" customHeight="1" spans="1:26">
      <c r="A734" s="133"/>
      <c r="B734" s="133"/>
      <c r="C734" s="133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ht="16.15" customHeight="1" spans="1:26">
      <c r="A735" s="133"/>
      <c r="B735" s="133"/>
      <c r="C735" s="133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ht="16.15" customHeight="1" spans="1:26">
      <c r="A736" s="133"/>
      <c r="B736" s="133"/>
      <c r="C736" s="133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ht="16.15" customHeight="1" spans="1:26">
      <c r="A737" s="133"/>
      <c r="B737" s="133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ht="16.15" customHeight="1" spans="1:26">
      <c r="A738" s="133"/>
      <c r="B738" s="133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ht="16.15" customHeight="1" spans="1:26">
      <c r="A739" s="133"/>
      <c r="B739" s="133"/>
      <c r="C739" s="133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ht="16.15" customHeight="1" spans="1:26">
      <c r="A740" s="133"/>
      <c r="B740" s="133"/>
      <c r="C740" s="133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ht="16.15" customHeight="1" spans="1:26">
      <c r="A741" s="133"/>
      <c r="B741" s="133"/>
      <c r="C741" s="133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ht="16.15" customHeight="1" spans="1:26">
      <c r="A742" s="133"/>
      <c r="B742" s="133"/>
      <c r="C742" s="133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ht="16.15" customHeight="1" spans="1:26">
      <c r="A743" s="133"/>
      <c r="B743" s="133"/>
      <c r="C743" s="133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ht="16.15" customHeight="1" spans="1:26">
      <c r="A744" s="133"/>
      <c r="B744" s="133"/>
      <c r="C744" s="133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ht="16.15" customHeight="1" spans="1:26">
      <c r="A745" s="133"/>
      <c r="B745" s="133"/>
      <c r="C745" s="133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ht="16.15" customHeight="1" spans="1:26">
      <c r="A746" s="133"/>
      <c r="B746" s="133"/>
      <c r="C746" s="133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ht="16.15" customHeight="1" spans="1:26">
      <c r="A747" s="133"/>
      <c r="B747" s="133"/>
      <c r="C747" s="133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ht="16.15" customHeight="1" spans="1:26">
      <c r="A748" s="133"/>
      <c r="B748" s="133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ht="16.15" customHeight="1" spans="1:26">
      <c r="A749" s="133"/>
      <c r="B749" s="133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ht="16.15" customHeight="1" spans="1:26">
      <c r="A750" s="133"/>
      <c r="B750" s="133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ht="16.15" customHeight="1" spans="1:26">
      <c r="A751" s="133"/>
      <c r="B751" s="133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ht="16.15" customHeight="1" spans="1:26">
      <c r="A752" s="133"/>
      <c r="B752" s="133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ht="16.15" customHeight="1" spans="1:26">
      <c r="A753" s="133"/>
      <c r="B753" s="133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ht="16.15" customHeight="1" spans="1:26">
      <c r="A754" s="133"/>
      <c r="B754" s="133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ht="16.15" customHeight="1" spans="1:26">
      <c r="A755" s="133"/>
      <c r="B755" s="133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ht="16.15" customHeight="1" spans="1:26">
      <c r="A756" s="133"/>
      <c r="B756" s="133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ht="16.15" customHeight="1" spans="1:26">
      <c r="A757" s="133"/>
      <c r="B757" s="133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ht="16.15" customHeight="1" spans="1:26">
      <c r="A758" s="133"/>
      <c r="B758" s="133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ht="16.15" customHeight="1" spans="1:26">
      <c r="A759" s="133"/>
      <c r="B759" s="133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ht="16.15" customHeight="1" spans="1:26">
      <c r="A760" s="133"/>
      <c r="B760" s="133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ht="16.15" customHeight="1" spans="1:26">
      <c r="A761" s="133"/>
      <c r="B761" s="133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ht="16.15" customHeight="1" spans="1:26">
      <c r="A762" s="133"/>
      <c r="B762" s="133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ht="16.15" customHeight="1" spans="1:26">
      <c r="A763" s="133"/>
      <c r="B763" s="133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ht="16.15" customHeight="1" spans="1:26">
      <c r="A764" s="133"/>
      <c r="B764" s="133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ht="16.15" customHeight="1" spans="1:26">
      <c r="A765" s="133"/>
      <c r="B765" s="133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ht="16.15" customHeight="1" spans="1:26">
      <c r="A766" s="133"/>
      <c r="B766" s="133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ht="16.15" customHeight="1" spans="1:26">
      <c r="A767" s="133"/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ht="16.15" customHeight="1" spans="1:26">
      <c r="A768" s="133"/>
      <c r="B768" s="133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ht="16.15" customHeight="1" spans="1:26">
      <c r="A769" s="133"/>
      <c r="B769" s="133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ht="16.15" customHeight="1" spans="1:26">
      <c r="A770" s="133"/>
      <c r="B770" s="133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ht="16.15" customHeight="1" spans="1:26">
      <c r="A771" s="133"/>
      <c r="B771" s="133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ht="16.15" customHeight="1" spans="1:26">
      <c r="A772" s="133"/>
      <c r="B772" s="133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ht="16.15" customHeight="1" spans="1:26">
      <c r="A773" s="133"/>
      <c r="B773" s="133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ht="16.15" customHeight="1" spans="1:26">
      <c r="A774" s="133"/>
      <c r="B774" s="133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ht="16.15" customHeight="1" spans="1:26">
      <c r="A775" s="133"/>
      <c r="B775" s="133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ht="16.15" customHeight="1" spans="1:26">
      <c r="A776" s="133"/>
      <c r="B776" s="133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ht="16.15" customHeight="1" spans="1:26">
      <c r="A777" s="133"/>
      <c r="B777" s="133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ht="16.15" customHeight="1" spans="1:26">
      <c r="A778" s="133"/>
      <c r="B778" s="133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ht="16.15" customHeight="1" spans="1:26">
      <c r="A779" s="133"/>
      <c r="B779" s="133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ht="16.15" customHeight="1" spans="1:26">
      <c r="A780" s="133"/>
      <c r="B780" s="133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ht="16.15" customHeight="1" spans="1:26">
      <c r="A781" s="133"/>
      <c r="B781" s="133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ht="16.15" customHeight="1" spans="1:26">
      <c r="A782" s="133"/>
      <c r="B782" s="133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ht="16.15" customHeight="1" spans="1:26">
      <c r="A783" s="133"/>
      <c r="B783" s="133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ht="16.15" customHeight="1" spans="1:26">
      <c r="A784" s="133"/>
      <c r="B784" s="133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ht="16.15" customHeight="1" spans="1:26">
      <c r="A785" s="133"/>
      <c r="B785" s="133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ht="16.15" customHeight="1" spans="1:26">
      <c r="A786" s="133"/>
      <c r="B786" s="133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ht="16.15" customHeight="1" spans="1:26">
      <c r="A787" s="133"/>
      <c r="B787" s="133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ht="16.15" customHeight="1" spans="1:26">
      <c r="A788" s="133"/>
      <c r="B788" s="133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ht="16.15" customHeight="1" spans="1:26">
      <c r="A789" s="133"/>
      <c r="B789" s="133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ht="16.15" customHeight="1" spans="1:26">
      <c r="A790" s="133"/>
      <c r="B790" s="133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ht="16.15" customHeight="1" spans="1:26">
      <c r="A791" s="133"/>
      <c r="B791" s="133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ht="16.15" customHeight="1" spans="1:26">
      <c r="A792" s="133"/>
      <c r="B792" s="133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ht="16.15" customHeight="1" spans="1:26">
      <c r="A793" s="133"/>
      <c r="B793" s="133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ht="16.15" customHeight="1" spans="1:26">
      <c r="A794" s="133"/>
      <c r="B794" s="133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ht="16.15" customHeight="1" spans="1:26">
      <c r="A795" s="133"/>
      <c r="B795" s="133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ht="16.15" customHeight="1" spans="1:26">
      <c r="A796" s="133"/>
      <c r="B796" s="133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ht="16.15" customHeight="1" spans="1:26">
      <c r="A797" s="133"/>
      <c r="B797" s="133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ht="16.15" customHeight="1" spans="1:26">
      <c r="A798" s="133"/>
      <c r="B798" s="133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ht="16.15" customHeight="1" spans="1:26">
      <c r="A799" s="133"/>
      <c r="B799" s="133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ht="16.15" customHeight="1" spans="1:26">
      <c r="A800" s="133"/>
      <c r="B800" s="133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ht="16.15" customHeight="1" spans="1:26">
      <c r="A801" s="133"/>
      <c r="B801" s="133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ht="16.15" customHeight="1" spans="1:26">
      <c r="A802" s="133"/>
      <c r="B802" s="133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ht="16.15" customHeight="1" spans="1:26">
      <c r="A803" s="133"/>
      <c r="B803" s="133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ht="16.15" customHeight="1" spans="1:26">
      <c r="A804" s="133"/>
      <c r="B804" s="133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ht="16.15" customHeight="1" spans="1:26">
      <c r="A805" s="133"/>
      <c r="B805" s="133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ht="16.15" customHeight="1" spans="1:26">
      <c r="A806" s="133"/>
      <c r="B806" s="133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ht="16.15" customHeight="1" spans="1:26">
      <c r="A807" s="133"/>
      <c r="B807" s="133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ht="16.15" customHeight="1" spans="1:26">
      <c r="A808" s="133"/>
      <c r="B808" s="133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ht="16.15" customHeight="1" spans="1:26">
      <c r="A809" s="133"/>
      <c r="B809" s="133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ht="16.15" customHeight="1" spans="1:26">
      <c r="A810" s="133"/>
      <c r="B810" s="133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ht="16.15" customHeight="1" spans="1:26">
      <c r="A811" s="133"/>
      <c r="B811" s="133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ht="16.15" customHeight="1" spans="1:26">
      <c r="A812" s="133"/>
      <c r="B812" s="133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ht="16.15" customHeight="1" spans="1:26">
      <c r="A813" s="133"/>
      <c r="B813" s="133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ht="16.15" customHeight="1" spans="1:26">
      <c r="A814" s="133"/>
      <c r="B814" s="133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ht="16.15" customHeight="1" spans="1:26">
      <c r="A815" s="133"/>
      <c r="B815" s="133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ht="16.15" customHeight="1" spans="1:26">
      <c r="A816" s="133"/>
      <c r="B816" s="133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ht="16.15" customHeight="1" spans="1:26">
      <c r="A817" s="133"/>
      <c r="B817" s="133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ht="16.15" customHeight="1" spans="1:26">
      <c r="A818" s="133"/>
      <c r="B818" s="133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ht="16.15" customHeight="1" spans="1:26">
      <c r="A819" s="133"/>
      <c r="B819" s="133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ht="16.15" customHeight="1" spans="1:26">
      <c r="A820" s="133"/>
      <c r="B820" s="133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ht="16.15" customHeight="1" spans="1:26">
      <c r="A821" s="133"/>
      <c r="B821" s="133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ht="16.15" customHeight="1" spans="1:26">
      <c r="A822" s="133"/>
      <c r="B822" s="133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ht="16.15" customHeight="1" spans="1:26">
      <c r="A823" s="133"/>
      <c r="B823" s="133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ht="16.15" customHeight="1" spans="1:26">
      <c r="A824" s="133"/>
      <c r="B824" s="133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ht="16.15" customHeight="1" spans="1:26">
      <c r="A825" s="133"/>
      <c r="B825" s="133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ht="16.15" customHeight="1" spans="1:26">
      <c r="A826" s="133"/>
      <c r="B826" s="133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ht="16.15" customHeight="1" spans="1:26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ht="16.15" customHeight="1" spans="1:26">
      <c r="A828" s="133"/>
      <c r="B828" s="133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ht="16.15" customHeight="1" spans="1:26">
      <c r="A829" s="133"/>
      <c r="B829" s="133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ht="16.15" customHeight="1" spans="1:26">
      <c r="A830" s="133"/>
      <c r="B830" s="133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ht="16.15" customHeight="1" spans="1:26">
      <c r="A831" s="133"/>
      <c r="B831" s="133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ht="16.15" customHeight="1" spans="1:26">
      <c r="A832" s="133"/>
      <c r="B832" s="133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ht="16.15" customHeight="1" spans="1:26">
      <c r="A833" s="133"/>
      <c r="B833" s="133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ht="16.15" customHeight="1" spans="1:26">
      <c r="A834" s="133"/>
      <c r="B834" s="133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ht="16.15" customHeight="1" spans="1:26">
      <c r="A835" s="133"/>
      <c r="B835" s="133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ht="16.15" customHeight="1" spans="1:26">
      <c r="A836" s="133"/>
      <c r="B836" s="133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ht="16.15" customHeight="1" spans="1:26">
      <c r="A837" s="133"/>
      <c r="B837" s="133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ht="16.15" customHeight="1" spans="1:26">
      <c r="A838" s="133"/>
      <c r="B838" s="133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ht="16.15" customHeight="1" spans="1:26">
      <c r="A839" s="133"/>
      <c r="B839" s="133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ht="16.15" customHeight="1" spans="1:26">
      <c r="A840" s="133"/>
      <c r="B840" s="133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ht="16.15" customHeight="1" spans="1:26">
      <c r="A841" s="133"/>
      <c r="B841" s="133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ht="16.15" customHeight="1" spans="1:26">
      <c r="A842" s="133"/>
      <c r="B842" s="133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ht="16.15" customHeight="1" spans="1:26">
      <c r="A843" s="133"/>
      <c r="B843" s="133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ht="16.15" customHeight="1" spans="1:26">
      <c r="A844" s="133"/>
      <c r="B844" s="133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ht="16.15" customHeight="1" spans="1:26">
      <c r="A845" s="133"/>
      <c r="B845" s="133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ht="16.15" customHeight="1" spans="1:26">
      <c r="A846" s="133"/>
      <c r="B846" s="133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ht="16.15" customHeight="1" spans="1:26">
      <c r="A847" s="133"/>
      <c r="B847" s="133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ht="16.15" customHeight="1" spans="1:26">
      <c r="A848" s="133"/>
      <c r="B848" s="133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ht="16.15" customHeight="1" spans="1:26">
      <c r="A849" s="133"/>
      <c r="B849" s="133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ht="16.15" customHeight="1" spans="1:26">
      <c r="A850" s="133"/>
      <c r="B850" s="133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ht="16.15" customHeight="1" spans="1:26">
      <c r="A851" s="133"/>
      <c r="B851" s="133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ht="16.15" customHeight="1" spans="1:26">
      <c r="A852" s="133"/>
      <c r="B852" s="133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ht="16.15" customHeight="1" spans="1:26">
      <c r="A853" s="133"/>
      <c r="B853" s="133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ht="16.15" customHeight="1" spans="1:26">
      <c r="A854" s="133"/>
      <c r="B854" s="133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ht="16.15" customHeight="1" spans="1:26">
      <c r="A855" s="133"/>
      <c r="B855" s="133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ht="16.15" customHeight="1" spans="1:26">
      <c r="A856" s="133"/>
      <c r="B856" s="133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ht="16.15" customHeight="1" spans="1:26">
      <c r="A857" s="133"/>
      <c r="B857" s="133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ht="16.15" customHeight="1" spans="1:26">
      <c r="A858" s="133"/>
      <c r="B858" s="133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ht="16.15" customHeight="1" spans="1:26">
      <c r="A859" s="133"/>
      <c r="B859" s="133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ht="16.15" customHeight="1" spans="1:26">
      <c r="A860" s="133"/>
      <c r="B860" s="133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ht="16.15" customHeight="1" spans="1:26">
      <c r="A861" s="133"/>
      <c r="B861" s="133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ht="16.15" customHeight="1" spans="1:26">
      <c r="A862" s="133"/>
      <c r="B862" s="133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ht="16.15" customHeight="1" spans="1:26">
      <c r="A863" s="133"/>
      <c r="B863" s="133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ht="16.15" customHeight="1" spans="1:26">
      <c r="A864" s="133"/>
      <c r="B864" s="133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ht="16.15" customHeight="1" spans="1:26">
      <c r="A865" s="133"/>
      <c r="B865" s="133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ht="16.15" customHeight="1" spans="1:26">
      <c r="A866" s="133"/>
      <c r="B866" s="133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ht="16.15" customHeight="1" spans="1:26">
      <c r="A867" s="133"/>
      <c r="B867" s="133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ht="16.15" customHeight="1" spans="1:26">
      <c r="A868" s="133"/>
      <c r="B868" s="133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ht="16.15" customHeight="1" spans="1:26">
      <c r="A869" s="133"/>
      <c r="B869" s="133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ht="16.15" customHeight="1" spans="1:26">
      <c r="A870" s="133"/>
      <c r="B870" s="133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ht="16.15" customHeight="1" spans="1:26">
      <c r="A871" s="133"/>
      <c r="B871" s="133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ht="16.15" customHeight="1" spans="1:26">
      <c r="A872" s="133"/>
      <c r="B872" s="133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ht="16.15" customHeight="1" spans="1:26">
      <c r="A873" s="133"/>
      <c r="B873" s="133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ht="16.15" customHeight="1" spans="1:26">
      <c r="A874" s="133"/>
      <c r="B874" s="133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ht="16.15" customHeight="1" spans="1:26">
      <c r="A875" s="133"/>
      <c r="B875" s="133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ht="16.15" customHeight="1" spans="1:26">
      <c r="A876" s="133"/>
      <c r="B876" s="133"/>
      <c r="C876" s="133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ht="16.15" customHeight="1" spans="1:26">
      <c r="A877" s="133"/>
      <c r="B877" s="133"/>
      <c r="C877" s="133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ht="16.15" customHeight="1" spans="1:26">
      <c r="A878" s="133"/>
      <c r="B878" s="133"/>
      <c r="C878" s="133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ht="16.15" customHeight="1" spans="1:26">
      <c r="A879" s="133"/>
      <c r="B879" s="133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ht="16.15" customHeight="1" spans="1:26">
      <c r="A880" s="133"/>
      <c r="B880" s="133"/>
      <c r="C880" s="133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ht="16.15" customHeight="1" spans="1:26">
      <c r="A881" s="133"/>
      <c r="B881" s="133"/>
      <c r="C881" s="133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ht="16.15" customHeight="1" spans="1:26">
      <c r="A882" s="133"/>
      <c r="B882" s="133"/>
      <c r="C882" s="133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ht="16.15" customHeight="1" spans="1:26">
      <c r="A883" s="133"/>
      <c r="B883" s="133"/>
      <c r="C883" s="133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ht="16.15" customHeight="1" spans="1:26">
      <c r="A884" s="133"/>
      <c r="B884" s="133"/>
      <c r="C884" s="133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ht="16.15" customHeight="1" spans="1:26">
      <c r="A885" s="133"/>
      <c r="B885" s="133"/>
      <c r="C885" s="133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ht="16.15" customHeight="1" spans="1:26">
      <c r="A886" s="133"/>
      <c r="B886" s="133"/>
      <c r="C886" s="133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ht="16.15" customHeight="1" spans="1:26">
      <c r="A887" s="133"/>
      <c r="B887" s="133"/>
      <c r="C887" s="133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ht="16.15" customHeight="1" spans="1:26">
      <c r="A888" s="133"/>
      <c r="B888" s="133"/>
      <c r="C888" s="133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ht="16.15" customHeight="1" spans="1:26">
      <c r="A889" s="133"/>
      <c r="B889" s="133"/>
      <c r="C889" s="133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ht="16.15" customHeight="1" spans="1:26">
      <c r="A890" s="133"/>
      <c r="B890" s="133"/>
      <c r="C890" s="133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ht="16.15" customHeight="1" spans="1:26">
      <c r="A891" s="133"/>
      <c r="B891" s="133"/>
      <c r="C891" s="133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3">
      <formula>LEN(TRIM(N9))&gt;0</formula>
    </cfRule>
  </conditionalFormatting>
  <conditionalFormatting sqref="R9">
    <cfRule type="notContainsBlanks" dxfId="0" priority="24">
      <formula>LEN(TRIM(R9))&gt;0</formula>
    </cfRule>
  </conditionalFormatting>
  <conditionalFormatting sqref="V9">
    <cfRule type="notContainsBlanks" dxfId="0" priority="25">
      <formula>LEN(TRIM(V9))&gt;0</formula>
    </cfRule>
  </conditionalFormatting>
  <conditionalFormatting sqref="J9:M23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2" pageOrder="overThenDown" orientation="landscape" cellComments="atEnd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1"/>
  <sheetViews>
    <sheetView showGridLines="0" view="pageBreakPreview" zoomScaleNormal="100" topLeftCell="A5" workbookViewId="0">
      <selection activeCell="O10" sqref="O10"/>
    </sheetView>
  </sheetViews>
  <sheetFormatPr defaultColWidth="10" defaultRowHeight="15" customHeight="1"/>
  <cols>
    <col min="1" max="1" width="3.66666666666667" style="81" customWidth="1"/>
    <col min="2" max="2" width="14.5555555555556" style="81" customWidth="1"/>
    <col min="3" max="3" width="15.1777777777778" style="81" customWidth="1"/>
    <col min="4" max="4" width="17.1777777777778" style="81" customWidth="1"/>
    <col min="5" max="5" width="25.0074074074074" style="81" customWidth="1"/>
    <col min="6" max="6" width="8" style="81" customWidth="1"/>
    <col min="7" max="7" width="7.77777777777778" style="81" hidden="1" customWidth="1"/>
    <col min="8" max="13" width="7.77777777777778" style="81" customWidth="1"/>
    <col min="14" max="14" width="5" style="81" customWidth="1"/>
    <col min="15" max="17" width="7.66666666666667" style="81" customWidth="1"/>
    <col min="18" max="18" width="4.88888888888889" style="81" customWidth="1"/>
    <col min="19" max="19" width="7.66666666666667" style="81" customWidth="1"/>
    <col min="20" max="21" width="7.55555555555556" style="81" customWidth="1"/>
    <col min="22" max="22" width="5.88888888888889" style="81" customWidth="1"/>
    <col min="23" max="23" width="9" style="81" customWidth="1"/>
    <col min="24" max="24" width="25.4444444444444" style="81" customWidth="1"/>
    <col min="25" max="26" width="10.6666666666667" style="81" customWidth="1"/>
    <col min="27" max="16384" width="10" style="81"/>
  </cols>
  <sheetData>
    <row r="1" ht="30" customHeight="1" spans="1:26">
      <c r="A1" s="82" t="s">
        <v>0</v>
      </c>
      <c r="B1" s="83"/>
      <c r="C1" s="83"/>
      <c r="D1" s="83"/>
      <c r="E1" s="83"/>
      <c r="F1" s="83"/>
      <c r="G1" s="84"/>
      <c r="H1" s="85"/>
      <c r="I1" s="134"/>
      <c r="J1" s="134"/>
      <c r="K1" s="134"/>
      <c r="L1" s="134"/>
      <c r="M1" s="135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3"/>
      <c r="Y1" s="133"/>
      <c r="Z1" s="133"/>
    </row>
    <row r="2" ht="16.15" customHeight="1" spans="1:26">
      <c r="A2" s="86" t="s">
        <v>1</v>
      </c>
      <c r="B2" s="87"/>
      <c r="C2" s="88" t="s">
        <v>2</v>
      </c>
      <c r="D2" s="89" t="s">
        <v>3</v>
      </c>
      <c r="E2" s="90" t="s">
        <v>4</v>
      </c>
      <c r="F2" s="91"/>
      <c r="G2" s="92"/>
      <c r="H2" s="93"/>
      <c r="I2" s="93"/>
      <c r="J2" s="93"/>
      <c r="K2" s="93"/>
      <c r="L2" s="93"/>
      <c r="M2" s="137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3"/>
      <c r="Y2" s="133"/>
      <c r="Z2" s="133"/>
    </row>
    <row r="3" ht="16.15" customHeight="1" spans="1:26">
      <c r="A3" s="94" t="s">
        <v>5</v>
      </c>
      <c r="B3" s="95"/>
      <c r="C3" s="96">
        <v>45336</v>
      </c>
      <c r="D3" s="97" t="s">
        <v>6</v>
      </c>
      <c r="E3" s="98"/>
      <c r="F3" s="99"/>
      <c r="G3" s="92"/>
      <c r="H3" s="100"/>
      <c r="I3" s="100"/>
      <c r="J3" s="100"/>
      <c r="K3" s="100"/>
      <c r="L3" s="100"/>
      <c r="M3" s="139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3"/>
      <c r="Y3" s="133"/>
      <c r="Z3" s="133"/>
    </row>
    <row r="4" ht="16.15" customHeight="1" spans="1:26">
      <c r="A4" s="94" t="s">
        <v>7</v>
      </c>
      <c r="B4" s="95"/>
      <c r="C4" s="96"/>
      <c r="D4" s="97" t="s">
        <v>8</v>
      </c>
      <c r="E4" s="98" t="s">
        <v>9</v>
      </c>
      <c r="F4" s="99"/>
      <c r="G4" s="92"/>
      <c r="H4" s="100"/>
      <c r="I4" s="100"/>
      <c r="J4" s="100"/>
      <c r="K4" s="100"/>
      <c r="L4" s="100"/>
      <c r="M4" s="139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3"/>
      <c r="Y4" s="133"/>
      <c r="Z4" s="133"/>
    </row>
    <row r="5" ht="16.15" customHeight="1" spans="1:26">
      <c r="A5" s="94" t="s">
        <v>10</v>
      </c>
      <c r="B5" s="95"/>
      <c r="C5" s="96"/>
      <c r="D5" s="97" t="s">
        <v>11</v>
      </c>
      <c r="E5" s="98" t="s">
        <v>12</v>
      </c>
      <c r="F5" s="99"/>
      <c r="G5" s="101"/>
      <c r="H5" s="102"/>
      <c r="I5" s="102"/>
      <c r="J5" s="102"/>
      <c r="K5" s="102"/>
      <c r="L5" s="102"/>
      <c r="M5" s="140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3"/>
      <c r="Y5" s="133"/>
      <c r="Z5" s="133"/>
    </row>
    <row r="6" ht="16.15" customHeight="1" spans="1:26">
      <c r="A6" s="94" t="s">
        <v>13</v>
      </c>
      <c r="B6" s="95"/>
      <c r="C6" s="96" t="s">
        <v>14</v>
      </c>
      <c r="D6" s="97" t="s">
        <v>15</v>
      </c>
      <c r="E6" s="98" t="s">
        <v>16</v>
      </c>
      <c r="F6" s="99"/>
      <c r="G6" s="103"/>
      <c r="H6" s="104"/>
      <c r="I6" s="104"/>
      <c r="J6" s="104"/>
      <c r="K6" s="104"/>
      <c r="L6" s="104"/>
      <c r="M6" s="141"/>
      <c r="N6" s="138"/>
      <c r="O6" s="138"/>
      <c r="P6" s="138"/>
      <c r="Q6" s="138"/>
      <c r="R6" s="138"/>
      <c r="S6" s="138"/>
      <c r="T6" s="138"/>
      <c r="U6" s="138"/>
      <c r="V6" s="138"/>
      <c r="W6" s="151"/>
      <c r="X6" s="133"/>
      <c r="Y6" s="133"/>
      <c r="Z6" s="133"/>
    </row>
    <row r="7" ht="16.15" customHeight="1" spans="1:26">
      <c r="A7" s="105"/>
      <c r="B7" s="106" t="s">
        <v>17</v>
      </c>
      <c r="C7" s="107"/>
      <c r="D7" s="107"/>
      <c r="E7" s="108"/>
      <c r="F7" s="109" t="s">
        <v>18</v>
      </c>
      <c r="G7" s="110" t="s">
        <v>19</v>
      </c>
      <c r="H7" s="111" t="s">
        <v>20</v>
      </c>
      <c r="I7" s="142" t="s">
        <v>21</v>
      </c>
      <c r="J7" s="143" t="s">
        <v>22</v>
      </c>
      <c r="K7" s="111" t="s">
        <v>23</v>
      </c>
      <c r="L7" s="111" t="s">
        <v>24</v>
      </c>
      <c r="M7" s="144" t="s">
        <v>25</v>
      </c>
      <c r="N7" s="145"/>
      <c r="O7" s="145"/>
      <c r="P7" s="146"/>
      <c r="Q7" s="145"/>
      <c r="R7" s="145"/>
      <c r="S7" s="145"/>
      <c r="T7" s="146"/>
      <c r="U7" s="145"/>
      <c r="V7" s="145"/>
      <c r="W7" s="146"/>
      <c r="X7" s="149"/>
      <c r="Y7" s="133"/>
      <c r="Z7" s="133"/>
    </row>
    <row r="8" customHeight="1" spans="1:26">
      <c r="A8" s="112"/>
      <c r="B8" s="113"/>
      <c r="C8" s="114"/>
      <c r="D8" s="114"/>
      <c r="E8" s="115"/>
      <c r="F8" s="116"/>
      <c r="G8" s="117"/>
      <c r="H8" s="116"/>
      <c r="I8" s="116"/>
      <c r="J8" s="116"/>
      <c r="K8" s="116"/>
      <c r="L8" s="116"/>
      <c r="M8" s="147"/>
      <c r="N8" s="148"/>
      <c r="O8" s="149"/>
      <c r="P8" s="149"/>
      <c r="Q8" s="149"/>
      <c r="R8" s="148"/>
      <c r="S8" s="149"/>
      <c r="T8" s="149"/>
      <c r="U8" s="149"/>
      <c r="V8" s="148"/>
      <c r="W8" s="149"/>
      <c r="X8" s="149"/>
      <c r="Y8" s="133"/>
      <c r="Z8" s="133"/>
    </row>
    <row r="9" ht="20" customHeight="1" spans="1:26">
      <c r="A9" s="118"/>
      <c r="B9" s="119" t="s">
        <v>26</v>
      </c>
      <c r="C9" s="120"/>
      <c r="D9" s="120"/>
      <c r="E9" s="121" t="s">
        <v>27</v>
      </c>
      <c r="F9" s="122">
        <v>44930</v>
      </c>
      <c r="G9" s="123">
        <f>SUM(H9-1/4)</f>
        <v>27.69</v>
      </c>
      <c r="H9" s="124">
        <f>'XS-XXL'!H9*2.54</f>
        <v>27.94</v>
      </c>
      <c r="I9" s="124">
        <f>'XS-XXL'!I9*2.54</f>
        <v>28.575</v>
      </c>
      <c r="J9" s="124">
        <f>'XS-XXL'!J9*2.54</f>
        <v>29.21</v>
      </c>
      <c r="K9" s="124">
        <f>'XS-XXL'!K9*2.54</f>
        <v>29.845</v>
      </c>
      <c r="L9" s="124">
        <f>'XS-XXL'!L9*2.54</f>
        <v>30.48</v>
      </c>
      <c r="M9" s="124">
        <f>'XS-XXL'!M9*2.54</f>
        <v>31.115</v>
      </c>
      <c r="N9" s="150"/>
      <c r="O9" s="150"/>
      <c r="P9" s="150"/>
      <c r="Q9" s="152"/>
      <c r="R9" s="150"/>
      <c r="S9" s="150"/>
      <c r="T9" s="150"/>
      <c r="U9" s="152"/>
      <c r="V9" s="150"/>
      <c r="W9" s="150"/>
      <c r="X9" s="153"/>
      <c r="Y9" s="133"/>
      <c r="Z9" s="133"/>
    </row>
    <row r="10" ht="20" customHeight="1" spans="1:26">
      <c r="A10" s="118"/>
      <c r="B10" s="119" t="s">
        <v>28</v>
      </c>
      <c r="C10" s="120"/>
      <c r="D10" s="120"/>
      <c r="E10" s="41" t="s">
        <v>29</v>
      </c>
      <c r="F10" s="125">
        <v>44928</v>
      </c>
      <c r="G10" s="126">
        <f>SUM(H10-0.25)</f>
        <v>114.05</v>
      </c>
      <c r="H10" s="124">
        <f>'XS-XXL'!H10*2.54</f>
        <v>114.3</v>
      </c>
      <c r="I10" s="124">
        <f>'XS-XXL'!I10*2.54</f>
        <v>114.935</v>
      </c>
      <c r="J10" s="124">
        <f>'XS-XXL'!J10*2.54</f>
        <v>115.57</v>
      </c>
      <c r="K10" s="124">
        <f>'XS-XXL'!K10*2.54</f>
        <v>116.205</v>
      </c>
      <c r="L10" s="124">
        <f>'XS-XXL'!L10*2.54</f>
        <v>116.205</v>
      </c>
      <c r="M10" s="124">
        <f>'XS-XXL'!M10*2.54</f>
        <v>116.205</v>
      </c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ht="20" customHeight="1" spans="1:26">
      <c r="A11" s="118"/>
      <c r="B11" s="119" t="s">
        <v>30</v>
      </c>
      <c r="C11" s="120"/>
      <c r="D11" s="120"/>
      <c r="E11" s="41" t="s">
        <v>31</v>
      </c>
      <c r="F11" s="125">
        <v>44928</v>
      </c>
      <c r="G11" s="127">
        <f t="shared" ref="G11:G17" si="0">SUM(H11-1)</f>
        <v>77.74</v>
      </c>
      <c r="H11" s="124">
        <f>'XS-XXL'!H11*2.54</f>
        <v>78.74</v>
      </c>
      <c r="I11" s="124">
        <f>'XS-XXL'!I11*2.54</f>
        <v>83.82</v>
      </c>
      <c r="J11" s="124">
        <f>'XS-XXL'!J11*2.54</f>
        <v>88.9</v>
      </c>
      <c r="K11" s="124">
        <f>'XS-XXL'!K11*2.54</f>
        <v>95.25</v>
      </c>
      <c r="L11" s="124">
        <f>'XS-XXL'!L11*2.54</f>
        <v>100.33</v>
      </c>
      <c r="M11" s="124">
        <f>'XS-XXL'!M11*2.54</f>
        <v>105.41</v>
      </c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ht="20" customHeight="1" spans="1:26">
      <c r="A12" s="118"/>
      <c r="B12" s="119" t="s">
        <v>32</v>
      </c>
      <c r="C12" s="120"/>
      <c r="D12" s="120"/>
      <c r="E12" s="41" t="s">
        <v>33</v>
      </c>
      <c r="F12" s="125">
        <v>44928</v>
      </c>
      <c r="G12" s="127">
        <f t="shared" si="0"/>
        <v>70.12</v>
      </c>
      <c r="H12" s="124">
        <f>'XS-XXL'!H12*2.54</f>
        <v>71.12</v>
      </c>
      <c r="I12" s="124">
        <f>'XS-XXL'!I12*2.54</f>
        <v>76.2</v>
      </c>
      <c r="J12" s="124">
        <f>'XS-XXL'!J12*2.54</f>
        <v>81.28</v>
      </c>
      <c r="K12" s="124">
        <f>'XS-XXL'!K12*2.54</f>
        <v>87.63</v>
      </c>
      <c r="L12" s="124">
        <f>'XS-XXL'!L12*2.54</f>
        <v>92.71</v>
      </c>
      <c r="M12" s="124">
        <f>'XS-XXL'!M12*2.54</f>
        <v>97.79</v>
      </c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ht="20" customHeight="1" spans="1:26">
      <c r="A13" s="118"/>
      <c r="B13" s="119" t="s">
        <v>34</v>
      </c>
      <c r="C13" s="120"/>
      <c r="D13" s="120"/>
      <c r="E13" s="41" t="s">
        <v>35</v>
      </c>
      <c r="F13" s="125">
        <v>44928</v>
      </c>
      <c r="G13" s="127">
        <f t="shared" si="0"/>
        <v>65.04</v>
      </c>
      <c r="H13" s="124">
        <f>'XS-XXL'!H13*2.54</f>
        <v>66.04</v>
      </c>
      <c r="I13" s="124">
        <f>'XS-XXL'!I13*2.54</f>
        <v>71.12</v>
      </c>
      <c r="J13" s="124">
        <f>'XS-XXL'!J13*2.54</f>
        <v>76.2</v>
      </c>
      <c r="K13" s="124">
        <f>'XS-XXL'!K13*2.54</f>
        <v>82.55</v>
      </c>
      <c r="L13" s="124">
        <f>'XS-XXL'!L13*2.54</f>
        <v>87.63</v>
      </c>
      <c r="M13" s="124">
        <f>'XS-XXL'!M13*2.54</f>
        <v>92.71</v>
      </c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ht="20" customHeight="1" spans="1:26">
      <c r="A14" s="118"/>
      <c r="B14" s="119" t="s">
        <v>36</v>
      </c>
      <c r="C14" s="120"/>
      <c r="D14" s="120"/>
      <c r="E14" s="41" t="s">
        <v>37</v>
      </c>
      <c r="F14" s="125">
        <v>44928</v>
      </c>
      <c r="G14" s="127">
        <f t="shared" si="0"/>
        <v>94.25</v>
      </c>
      <c r="H14" s="124">
        <f>'XS-XXL'!H14*2.54</f>
        <v>95.25</v>
      </c>
      <c r="I14" s="124">
        <f>'XS-XXL'!I14*2.54</f>
        <v>100.33</v>
      </c>
      <c r="J14" s="124">
        <f>'XS-XXL'!J14*2.54</f>
        <v>105.41</v>
      </c>
      <c r="K14" s="124">
        <f>'XS-XXL'!K14*2.54</f>
        <v>111.76</v>
      </c>
      <c r="L14" s="124">
        <f>'XS-XXL'!L14*2.54</f>
        <v>116.84</v>
      </c>
      <c r="M14" s="124">
        <f>'XS-XXL'!M14*2.54</f>
        <v>121.92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ht="20" customHeight="1" spans="1:26">
      <c r="A15" s="118"/>
      <c r="B15" s="119" t="s">
        <v>38</v>
      </c>
      <c r="C15" s="120"/>
      <c r="D15" s="120"/>
      <c r="E15" s="41" t="s">
        <v>39</v>
      </c>
      <c r="F15" s="125">
        <v>44928</v>
      </c>
      <c r="G15" s="127">
        <f t="shared" si="0"/>
        <v>120.92</v>
      </c>
      <c r="H15" s="124">
        <f>'XS-XXL'!H15*2.54</f>
        <v>121.92</v>
      </c>
      <c r="I15" s="124">
        <f>'XS-XXL'!I15*2.54</f>
        <v>127</v>
      </c>
      <c r="J15" s="124">
        <f>'XS-XXL'!J15*2.54</f>
        <v>132.08</v>
      </c>
      <c r="K15" s="124">
        <f>'XS-XXL'!K15*2.54</f>
        <v>138.43</v>
      </c>
      <c r="L15" s="124">
        <f>'XS-XXL'!L15*2.54</f>
        <v>143.51</v>
      </c>
      <c r="M15" s="124">
        <f>'XS-XXL'!M15*2.54</f>
        <v>148.59</v>
      </c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ht="20" customHeight="1" spans="1:26">
      <c r="A16" s="118"/>
      <c r="B16" s="119" t="s">
        <v>40</v>
      </c>
      <c r="C16" s="120"/>
      <c r="D16" s="120"/>
      <c r="E16" s="41" t="s">
        <v>41</v>
      </c>
      <c r="F16" s="125">
        <v>44928</v>
      </c>
      <c r="G16" s="127">
        <f t="shared" si="0"/>
        <v>151.4</v>
      </c>
      <c r="H16" s="124">
        <f>'XS-XXL'!H16*2.54</f>
        <v>152.4</v>
      </c>
      <c r="I16" s="124">
        <f>'XS-XXL'!I16*2.54</f>
        <v>157.48</v>
      </c>
      <c r="J16" s="124">
        <f>'XS-XXL'!J16*2.54</f>
        <v>162.56</v>
      </c>
      <c r="K16" s="124">
        <f>'XS-XXL'!K16*2.54</f>
        <v>168.91</v>
      </c>
      <c r="L16" s="124">
        <f>'XS-XXL'!L16*2.54</f>
        <v>173.99</v>
      </c>
      <c r="M16" s="124">
        <f>'XS-XXL'!M16*2.54</f>
        <v>179.07</v>
      </c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ht="20" customHeight="1" spans="1:26">
      <c r="A17" s="118"/>
      <c r="B17" s="119" t="s">
        <v>42</v>
      </c>
      <c r="C17" s="120"/>
      <c r="D17" s="120"/>
      <c r="E17" s="41" t="s">
        <v>43</v>
      </c>
      <c r="F17" s="125">
        <v>44928</v>
      </c>
      <c r="G17" s="127">
        <f t="shared" si="0"/>
        <v>141.24</v>
      </c>
      <c r="H17" s="124">
        <f>'XS-XXL'!H17*2.54</f>
        <v>142.24</v>
      </c>
      <c r="I17" s="124">
        <f>'XS-XXL'!I17*2.54</f>
        <v>147.32</v>
      </c>
      <c r="J17" s="124">
        <f>'XS-XXL'!J17*2.54</f>
        <v>152.4</v>
      </c>
      <c r="K17" s="124">
        <f>'XS-XXL'!K17*2.54</f>
        <v>158.75</v>
      </c>
      <c r="L17" s="124">
        <f>'XS-XXL'!L17*2.54</f>
        <v>163.83</v>
      </c>
      <c r="M17" s="124">
        <f>'XS-XXL'!M17*2.54</f>
        <v>168.91</v>
      </c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ht="20" customHeight="1" spans="1:26">
      <c r="A18" s="118"/>
      <c r="B18" s="119" t="s">
        <v>44</v>
      </c>
      <c r="C18" s="120"/>
      <c r="D18" s="120"/>
      <c r="E18" s="41" t="s">
        <v>45</v>
      </c>
      <c r="F18" s="128">
        <v>0.25</v>
      </c>
      <c r="G18" s="126">
        <f>SUM(H18-0.25)</f>
        <v>77.855</v>
      </c>
      <c r="H18" s="124">
        <f>'XS-XXL'!H18*2.54</f>
        <v>78.105</v>
      </c>
      <c r="I18" s="124">
        <f>'XS-XXL'!I18*2.54</f>
        <v>78.74</v>
      </c>
      <c r="J18" s="124">
        <f>'XS-XXL'!J18*2.54</f>
        <v>79.375</v>
      </c>
      <c r="K18" s="124">
        <f>'XS-XXL'!K18*2.54</f>
        <v>80.01</v>
      </c>
      <c r="L18" s="124">
        <f>'XS-XXL'!L18*2.54</f>
        <v>80.01</v>
      </c>
      <c r="M18" s="124">
        <f>'XS-XXL'!M18*2.54</f>
        <v>80.01</v>
      </c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ht="20" customHeight="1" spans="1:26">
      <c r="A19" s="118"/>
      <c r="B19" s="129" t="s">
        <v>46</v>
      </c>
      <c r="C19" s="130"/>
      <c r="D19" s="130"/>
      <c r="E19" s="131" t="s">
        <v>47</v>
      </c>
      <c r="F19" s="132">
        <v>0.125</v>
      </c>
      <c r="G19" s="127"/>
      <c r="H19" s="124">
        <f>'XS-XXL'!H19*2.54</f>
        <v>40.005</v>
      </c>
      <c r="I19" s="124">
        <f>'XS-XXL'!I19*2.54</f>
        <v>40.64</v>
      </c>
      <c r="J19" s="124">
        <f>'XS-XXL'!J19*2.54</f>
        <v>41.275</v>
      </c>
      <c r="K19" s="124">
        <f>'XS-XXL'!K19*2.54</f>
        <v>41.91</v>
      </c>
      <c r="L19" s="124">
        <f>'XS-XXL'!L19*2.54</f>
        <v>42.545</v>
      </c>
      <c r="M19" s="124">
        <f>'XS-XXL'!M19*2.54</f>
        <v>43.18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ht="20" customHeight="1" spans="1:26">
      <c r="A20" s="118"/>
      <c r="B20" s="119" t="s">
        <v>48</v>
      </c>
      <c r="C20" s="120"/>
      <c r="D20" s="120"/>
      <c r="E20" s="131" t="s">
        <v>49</v>
      </c>
      <c r="F20" s="132">
        <v>0.125</v>
      </c>
      <c r="G20" s="127"/>
      <c r="H20" s="124">
        <f>'XS-XXL'!H20*2.54</f>
        <v>31.115</v>
      </c>
      <c r="I20" s="124">
        <f>'XS-XXL'!I20*2.54</f>
        <v>31.75</v>
      </c>
      <c r="J20" s="124">
        <f>'XS-XXL'!J20*2.54</f>
        <v>32.385</v>
      </c>
      <c r="K20" s="124">
        <f>'XS-XXL'!K20*2.54</f>
        <v>33.02</v>
      </c>
      <c r="L20" s="124">
        <f>'XS-XXL'!L20*2.54</f>
        <v>33.655</v>
      </c>
      <c r="M20" s="124">
        <f>'XS-XXL'!M20*2.54</f>
        <v>34.29</v>
      </c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ht="20" customHeight="1" spans="1:26">
      <c r="A21" s="118"/>
      <c r="B21" s="119" t="s">
        <v>50</v>
      </c>
      <c r="C21" s="120"/>
      <c r="D21" s="120"/>
      <c r="E21" s="131" t="s">
        <v>51</v>
      </c>
      <c r="F21" s="122">
        <v>44930</v>
      </c>
      <c r="G21" s="127">
        <f>H21</f>
        <v>7.62</v>
      </c>
      <c r="H21" s="124">
        <f>'XS-XXL'!H21*2.54</f>
        <v>7.62</v>
      </c>
      <c r="I21" s="124">
        <f>'XS-XXL'!I21*2.54</f>
        <v>7.62</v>
      </c>
      <c r="J21" s="124">
        <f>'XS-XXL'!J21*2.54</f>
        <v>7.62</v>
      </c>
      <c r="K21" s="124">
        <f>'XS-XXL'!K21*2.54</f>
        <v>7.62</v>
      </c>
      <c r="L21" s="124">
        <f>'XS-XXL'!L21*2.54</f>
        <v>7.62</v>
      </c>
      <c r="M21" s="124">
        <f>'XS-XXL'!M21*2.54</f>
        <v>7.62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ht="20" customHeight="1" spans="1:26">
      <c r="A22" s="118"/>
      <c r="B22" s="119" t="s">
        <v>52</v>
      </c>
      <c r="C22" s="120"/>
      <c r="D22" s="120"/>
      <c r="E22" s="131" t="s">
        <v>53</v>
      </c>
      <c r="F22" s="122">
        <v>44930</v>
      </c>
      <c r="G22" s="127">
        <f>H22</f>
        <v>5.08</v>
      </c>
      <c r="H22" s="124">
        <f>'XS-XXL'!H22*2.54</f>
        <v>5.08</v>
      </c>
      <c r="I22" s="124">
        <f>'XS-XXL'!I22*2.54</f>
        <v>5.08</v>
      </c>
      <c r="J22" s="124">
        <f>'XS-XXL'!J22*2.54</f>
        <v>5.08</v>
      </c>
      <c r="K22" s="124">
        <f>'XS-XXL'!K22*2.54</f>
        <v>5.08</v>
      </c>
      <c r="L22" s="124">
        <f>'XS-XXL'!L22*2.54</f>
        <v>5.08</v>
      </c>
      <c r="M22" s="124">
        <f>'XS-XXL'!M22*2.54</f>
        <v>5.08</v>
      </c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ht="20" customHeight="1" spans="1:26">
      <c r="A23" s="118"/>
      <c r="B23" s="119" t="s">
        <v>54</v>
      </c>
      <c r="C23" s="120"/>
      <c r="D23" s="120"/>
      <c r="E23" s="121" t="s">
        <v>55</v>
      </c>
      <c r="F23" s="128">
        <v>0.25</v>
      </c>
      <c r="G23" s="127">
        <f>SUM(H23+0)</f>
        <v>28.575</v>
      </c>
      <c r="H23" s="124">
        <f>'XS-XXL'!H23*2.54</f>
        <v>28.575</v>
      </c>
      <c r="I23" s="124">
        <f>'XS-XXL'!I23*2.54</f>
        <v>28.575</v>
      </c>
      <c r="J23" s="124">
        <f>'XS-XXL'!J23*2.54</f>
        <v>29.845</v>
      </c>
      <c r="K23" s="124">
        <f>'XS-XXL'!K23*2.54</f>
        <v>29.845</v>
      </c>
      <c r="L23" s="124">
        <f>'XS-XXL'!L23*2.54</f>
        <v>31.115</v>
      </c>
      <c r="M23" s="124">
        <f>'XS-XXL'!M23*2.54</f>
        <v>31.115</v>
      </c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ht="16.15" customHeight="1" spans="1:26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ht="16.15" customHeight="1" spans="1:26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ht="16.15" customHeight="1" spans="1:26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ht="16.15" customHeight="1" spans="1:26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ht="16.15" customHeight="1" spans="1:26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ht="16.15" customHeight="1" spans="1:26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</row>
    <row r="30" ht="16.15" customHeight="1" spans="1:26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</row>
    <row r="31" ht="16.15" customHeight="1" spans="1:26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ht="16.15" customHeight="1" spans="1:26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</row>
    <row r="33" ht="16.15" customHeight="1" spans="1:26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</row>
    <row r="34" ht="16.15" customHeight="1" spans="1:26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</row>
    <row r="35" ht="16.15" customHeight="1" spans="1:26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</row>
    <row r="36" ht="16.15" customHeight="1" spans="1:26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</row>
    <row r="37" ht="16.15" customHeight="1" spans="1:26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</row>
    <row r="38" ht="16.15" customHeight="1" spans="1:26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</row>
    <row r="39" ht="16.15" customHeight="1" spans="1:26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</row>
    <row r="40" ht="16.15" customHeight="1" spans="1:26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</row>
    <row r="41" ht="16.15" customHeight="1" spans="1:26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</row>
    <row r="42" ht="16.15" customHeight="1" spans="1:26">
      <c r="A42" s="133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</row>
    <row r="43" ht="16.15" customHeight="1" spans="1:26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6.15" customHeight="1" spans="1:26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6.15" customHeight="1" spans="1:26">
      <c r="A45" s="133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6.15" customHeight="1" spans="1:26">
      <c r="A46" s="133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6.15" customHeight="1" spans="1:26">
      <c r="A47" s="133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6.15" customHeight="1" spans="1:26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6.15" customHeight="1" spans="1:26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6.15" customHeight="1" spans="1:26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6.15" customHeight="1" spans="1:26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6.15" customHeight="1" spans="1:26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6.15" customHeight="1" spans="1:26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6.15" customHeight="1" spans="1:26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6.15" customHeight="1" spans="1:26">
      <c r="A55" s="133"/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6.15" customHeight="1" spans="1:26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16.15" customHeight="1" spans="1:26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6.15" customHeight="1" spans="1:26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6.15" customHeight="1" spans="1:26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6.15" customHeight="1" spans="1:26">
      <c r="A60" s="133"/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6.15" customHeight="1" spans="1:26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6.15" customHeight="1" spans="1:26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6.15" customHeight="1" spans="1:26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6.15" customHeight="1" spans="1:26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6.15" customHeight="1" spans="1:26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6.15" customHeight="1" spans="1:26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6.15" customHeight="1" spans="1:26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6.15" customHeight="1" spans="1:26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6.15" customHeight="1" spans="1:26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6.15" customHeight="1" spans="1:26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6.15" customHeight="1" spans="1:26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6.15" customHeight="1" spans="1:26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6.15" customHeight="1" spans="1:26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6.15" customHeight="1" spans="1:26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6.15" customHeight="1" spans="1:26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6.15" customHeight="1" spans="1:26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6.15" customHeight="1" spans="1:26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6.15" customHeight="1" spans="1:26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6.15" customHeight="1" spans="1:26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6.15" customHeight="1" spans="1:26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6.15" customHeight="1" spans="1:26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6.15" customHeight="1" spans="1:26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6.15" customHeight="1" spans="1:26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6.15" customHeight="1" spans="1:26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16.15" customHeight="1" spans="1:26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16.15" customHeight="1" spans="1:26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16.15" customHeight="1" spans="1:26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16.15" customHeight="1" spans="1:26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16.15" customHeight="1" spans="1:26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6.15" customHeight="1" spans="1:26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6.15" customHeight="1" spans="1:26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6.15" customHeight="1" spans="1:26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6.15" customHeight="1" spans="1:26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6.15" customHeight="1" spans="1:26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16.15" customHeight="1" spans="1:26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6.15" customHeight="1" spans="1:26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6.15" customHeight="1" spans="1:26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6.15" customHeight="1" spans="1:26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6.15" customHeight="1" spans="1:26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6.15" customHeight="1" spans="1:26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6.15" customHeight="1" spans="1:26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6.15" customHeight="1" spans="1:26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6.15" customHeight="1" spans="1:26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6.15" customHeight="1" spans="1:26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6.15" customHeight="1" spans="1:26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6.15" customHeight="1" spans="1:26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6.15" customHeight="1" spans="1:26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6.15" customHeight="1" spans="1:26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6.15" customHeight="1" spans="1:26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6.15" customHeight="1" spans="1:26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6.15" customHeight="1" spans="1:26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6.15" customHeight="1" spans="1:26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16.15" customHeight="1" spans="1:26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16.15" customHeight="1" spans="1:26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16.15" customHeight="1" spans="1:26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16.15" customHeight="1" spans="1:26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16.15" customHeight="1" spans="1:26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6.15" customHeight="1" spans="1:26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6.15" customHeight="1" spans="1:26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6.15" customHeight="1" spans="1:26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6.15" customHeight="1" spans="1:26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6.15" customHeight="1" spans="1:26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6.15" customHeight="1" spans="1:26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6.15" customHeight="1" spans="1:26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6.15" customHeight="1" spans="1:26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6.15" customHeight="1" spans="1:26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6.15" customHeight="1" spans="1:26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6.15" customHeight="1" spans="1:26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6.15" customHeight="1" spans="1:26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6.15" customHeight="1" spans="1:26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6.15" customHeight="1" spans="1:26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6.15" customHeight="1" spans="1:26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6.15" customHeight="1" spans="1:26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6.15" customHeight="1" spans="1:26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6.15" customHeight="1" spans="1:26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6.15" customHeight="1" spans="1:26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6.15" customHeight="1" spans="1:26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6.15" customHeight="1" spans="1:26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6.15" customHeight="1" spans="1:26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6.15" customHeight="1" spans="1:26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16.15" customHeight="1" spans="1:26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6.15" customHeight="1" spans="1:26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6.15" customHeight="1" spans="1:26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6.15" customHeight="1" spans="1:26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6.15" customHeight="1" spans="1:26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6.15" customHeight="1" spans="1:26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6.15" customHeight="1" spans="1:26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6.15" customHeight="1" spans="1:26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6.15" customHeight="1" spans="1:26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6.15" customHeight="1" spans="1:26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6.15" customHeight="1" spans="1:26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16.15" customHeight="1" spans="1:26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ht="16.15" customHeight="1" spans="1:26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6.15" customHeight="1" spans="1:26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6.15" customHeight="1" spans="1:26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6.15" customHeight="1" spans="1:26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6.15" customHeight="1" spans="1:26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6.15" customHeight="1" spans="1:26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6.15" customHeight="1" spans="1:26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6.15" customHeight="1" spans="1:26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6.15" customHeight="1" spans="1:26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6.15" customHeight="1" spans="1:26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6.15" customHeight="1" spans="1:26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6.15" customHeight="1" spans="1:26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6.15" customHeight="1" spans="1:26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6.15" customHeight="1" spans="1:26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6.15" customHeight="1" spans="1:26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ht="16.15" customHeight="1" spans="1:26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6.15" customHeight="1" spans="1:26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6.15" customHeight="1" spans="1:26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6.15" customHeight="1" spans="1:26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6.15" customHeight="1" spans="1:26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6.15" customHeight="1" spans="1:26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6.15" customHeight="1" spans="1:26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6.15" customHeight="1" spans="1:26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6.15" customHeight="1" spans="1:26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6.15" customHeight="1" spans="1:26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6.15" customHeight="1" spans="1:26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6.15" customHeight="1" spans="1:26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6.15" customHeight="1" spans="1:26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6.15" customHeight="1" spans="1:26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6.15" customHeight="1" spans="1:26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6.15" customHeight="1" spans="1:26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6.15" customHeight="1" spans="1:26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6.15" customHeight="1" spans="1:26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6.15" customHeight="1" spans="1:26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6.15" customHeight="1" spans="1:26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6.15" customHeight="1" spans="1:26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6.15" customHeight="1" spans="1:26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6.15" customHeight="1" spans="1:26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6.15" customHeight="1" spans="1:26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6.15" customHeight="1" spans="1:26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6.15" customHeight="1" spans="1:26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6.15" customHeight="1" spans="1:26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6.15" customHeight="1" spans="1:26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6.15" customHeight="1" spans="1:26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6.15" customHeight="1" spans="1:26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6.15" customHeight="1" spans="1:26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6.15" customHeight="1" spans="1:26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6.15" customHeight="1" spans="1:26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6.15" customHeight="1" spans="1:26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6.15" customHeight="1" spans="1:26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6.15" customHeight="1" spans="1:26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6.15" customHeight="1" spans="1:26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6.15" customHeight="1" spans="1:26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6.15" customHeight="1" spans="1:26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6.15" customHeight="1" spans="1:26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6.15" customHeight="1" spans="1:26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6.15" customHeight="1" spans="1:26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6.15" customHeight="1" spans="1:26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6.15" customHeight="1" spans="1:26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6.15" customHeight="1" spans="1:26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6.15" customHeight="1" spans="1:26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6.15" customHeight="1" spans="1:26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6.15" customHeight="1" spans="1:26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6.15" customHeight="1" spans="1:26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6.15" customHeight="1" spans="1:26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6.15" customHeight="1" spans="1:26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6.15" customHeight="1" spans="1:26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6.15" customHeight="1" spans="1:26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6.15" customHeight="1" spans="1:26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6.15" customHeight="1" spans="1:26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6.15" customHeight="1" spans="1:26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6.15" customHeight="1" spans="1:26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6.15" customHeight="1" spans="1:26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6.15" customHeight="1" spans="1:26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6.15" customHeight="1" spans="1:26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6.15" customHeight="1" spans="1:26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6.15" customHeight="1" spans="1:26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6.15" customHeight="1" spans="1:26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6.15" customHeight="1" spans="1:26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6.15" customHeight="1" spans="1:26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6.15" customHeight="1" spans="1:26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6.15" customHeight="1" spans="1:26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6.15" customHeight="1" spans="1:26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6.15" customHeight="1" spans="1:26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6.15" customHeight="1" spans="1:26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6.15" customHeight="1" spans="1:26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6.15" customHeight="1" spans="1:26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6.15" customHeight="1" spans="1:26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6.15" customHeight="1" spans="1:26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6.15" customHeight="1" spans="1:26">
      <c r="A242" s="133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6.15" customHeight="1" spans="1:26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6.15" customHeight="1" spans="1:26">
      <c r="A244" s="133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6.15" customHeight="1" spans="1:26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6.15" customHeight="1" spans="1:26">
      <c r="A246" s="133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6.15" customHeight="1" spans="1:26">
      <c r="A247" s="133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6.15" customHeight="1" spans="1:26">
      <c r="A248" s="133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6.15" customHeight="1" spans="1:26">
      <c r="A249" s="133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6.15" customHeight="1" spans="1:26">
      <c r="A250" s="133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6.15" customHeight="1" spans="1:26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6.15" customHeight="1" spans="1:26">
      <c r="A252" s="133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6.15" customHeight="1" spans="1:26">
      <c r="A253" s="133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6.15" customHeight="1" spans="1:26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6.15" customHeight="1" spans="1:26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6.15" customHeight="1" spans="1:26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6.15" customHeight="1" spans="1:26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6.15" customHeight="1" spans="1:26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6.15" customHeight="1" spans="1:26">
      <c r="A259" s="133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6.15" customHeight="1" spans="1:26">
      <c r="A260" s="133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6.15" customHeight="1" spans="1:26">
      <c r="A261" s="133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ht="16.15" customHeight="1" spans="1:26">
      <c r="A262" s="133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ht="16.15" customHeight="1" spans="1:26">
      <c r="A263" s="133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ht="16.15" customHeight="1" spans="1:26">
      <c r="A264" s="133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ht="16.15" customHeight="1" spans="1:26">
      <c r="A265" s="133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ht="16.15" customHeight="1" spans="1:26">
      <c r="A266" s="133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ht="16.15" customHeight="1" spans="1:26">
      <c r="A267" s="133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ht="16.15" customHeight="1" spans="1:26">
      <c r="A268" s="133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ht="16.15" customHeight="1" spans="1:26">
      <c r="A269" s="133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ht="16.15" customHeight="1" spans="1:26">
      <c r="A270" s="133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ht="16.15" customHeight="1" spans="1:26">
      <c r="A271" s="133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ht="16.15" customHeight="1" spans="1:26">
      <c r="A272" s="133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ht="16.15" customHeight="1" spans="1:26">
      <c r="A273" s="133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ht="16.15" customHeight="1" spans="1:26">
      <c r="A274" s="133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ht="16.15" customHeight="1" spans="1:26">
      <c r="A275" s="133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ht="16.15" customHeight="1" spans="1:26">
      <c r="A276" s="133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ht="16.15" customHeight="1" spans="1:26">
      <c r="A277" s="133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ht="16.15" customHeight="1" spans="1:26">
      <c r="A278" s="133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ht="16.15" customHeight="1" spans="1:26">
      <c r="A279" s="133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ht="16.15" customHeight="1" spans="1:26">
      <c r="A280" s="133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ht="16.15" customHeight="1" spans="1:26">
      <c r="A281" s="133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ht="16.15" customHeight="1" spans="1:26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ht="16.15" customHeight="1" spans="1:26">
      <c r="A283" s="133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ht="16.15" customHeight="1" spans="1:26">
      <c r="A284" s="133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ht="16.15" customHeight="1" spans="1:26">
      <c r="A285" s="133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ht="16.15" customHeight="1" spans="1:26">
      <c r="A286" s="133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ht="16.15" customHeight="1" spans="1:26">
      <c r="A287" s="133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ht="16.15" customHeight="1" spans="1:26">
      <c r="A288" s="133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ht="16.15" customHeight="1" spans="1:26">
      <c r="A289" s="133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ht="16.15" customHeight="1" spans="1:26">
      <c r="A290" s="133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ht="16.15" customHeight="1" spans="1:26">
      <c r="A291" s="133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ht="16.15" customHeight="1" spans="1:26">
      <c r="A292" s="133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ht="16.15" customHeight="1" spans="1:26">
      <c r="A293" s="133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ht="16.15" customHeight="1" spans="1:26">
      <c r="A294" s="133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ht="16.15" customHeight="1" spans="1:26">
      <c r="A295" s="133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ht="16.15" customHeight="1" spans="1:26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ht="16.15" customHeight="1" spans="1:26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ht="16.15" customHeight="1" spans="1:26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ht="16.15" customHeight="1" spans="1:26">
      <c r="A299" s="133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ht="16.15" customHeight="1" spans="1:26">
      <c r="A300" s="133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ht="16.15" customHeight="1" spans="1:26">
      <c r="A301" s="133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ht="16.15" customHeight="1" spans="1:26">
      <c r="A302" s="133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ht="16.15" customHeight="1" spans="1:26">
      <c r="A303" s="133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ht="16.15" customHeight="1" spans="1:26">
      <c r="A304" s="133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ht="16.15" customHeight="1" spans="1:26">
      <c r="A305" s="133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ht="16.15" customHeight="1" spans="1:26">
      <c r="A306" s="133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ht="16.15" customHeight="1" spans="1:26">
      <c r="A307" s="133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ht="16.15" customHeight="1" spans="1:26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ht="16.15" customHeight="1" spans="1:26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ht="16.15" customHeight="1" spans="1:26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ht="16.15" customHeight="1" spans="1:26">
      <c r="A311" s="133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ht="16.15" customHeight="1" spans="1:26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ht="16.15" customHeight="1" spans="1:26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ht="16.15" customHeight="1" spans="1:26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ht="16.15" customHeight="1" spans="1:26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ht="16.15" customHeight="1" spans="1:26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ht="16.15" customHeight="1" spans="1:26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ht="16.15" customHeight="1" spans="1:26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ht="16.15" customHeight="1" spans="1:26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ht="16.15" customHeight="1" spans="1:26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ht="16.15" customHeight="1" spans="1:26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ht="16.15" customHeight="1" spans="1:26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ht="16.15" customHeight="1" spans="1:26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ht="16.15" customHeight="1" spans="1:26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ht="16.15" customHeight="1" spans="1:26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ht="16.15" customHeight="1" spans="1:26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ht="16.15" customHeight="1" spans="1:26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ht="16.15" customHeight="1" spans="1:26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ht="16.15" customHeight="1" spans="1:26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ht="16.15" customHeight="1" spans="1:26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ht="16.15" customHeight="1" spans="1:26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ht="16.15" customHeight="1" spans="1:26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ht="16.15" customHeight="1" spans="1:26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ht="16.15" customHeight="1" spans="1:26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ht="16.15" customHeight="1" spans="1:26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ht="16.15" customHeight="1" spans="1:26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ht="16.15" customHeight="1" spans="1:26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ht="16.15" customHeight="1" spans="1:26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ht="16.15" customHeight="1" spans="1:26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ht="16.15" customHeight="1" spans="1:26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ht="16.15" customHeight="1" spans="1:26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ht="16.15" customHeight="1" spans="1:26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ht="16.15" customHeight="1" spans="1:26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ht="16.15" customHeight="1" spans="1:26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ht="16.15" customHeight="1" spans="1:26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ht="16.15" customHeight="1" spans="1:26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ht="16.15" customHeight="1" spans="1:26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ht="16.15" customHeight="1" spans="1:26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ht="16.15" customHeight="1" spans="1:26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ht="16.15" customHeight="1" spans="1:26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ht="16.15" customHeight="1" spans="1:26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ht="16.15" customHeight="1" spans="1:26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ht="16.15" customHeight="1" spans="1:26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ht="16.15" customHeight="1" spans="1:26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ht="16.15" customHeight="1" spans="1:26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ht="16.15" customHeight="1" spans="1:26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ht="16.15" customHeight="1" spans="1:26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ht="16.15" customHeight="1" spans="1:26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ht="16.15" customHeight="1" spans="1:26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ht="16.15" customHeight="1" spans="1:26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ht="16.15" customHeight="1" spans="1:26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ht="16.15" customHeight="1" spans="1:26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ht="16.15" customHeight="1" spans="1:26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ht="16.15" customHeight="1" spans="1:26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ht="16.15" customHeight="1" spans="1:26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ht="16.15" customHeight="1" spans="1:26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ht="16.15" customHeight="1" spans="1:26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ht="16.15" customHeight="1" spans="1:26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ht="16.15" customHeight="1" spans="1:26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ht="16.15" customHeight="1" spans="1:26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ht="16.15" customHeight="1" spans="1:26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ht="16.15" customHeight="1" spans="1:26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ht="16.15" customHeight="1" spans="1:26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ht="16.15" customHeight="1" spans="1:26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ht="16.15" customHeight="1" spans="1:26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ht="16.15" customHeight="1" spans="1:26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ht="16.15" customHeight="1" spans="1:26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ht="16.15" customHeight="1" spans="1:26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ht="16.15" customHeight="1" spans="1:26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ht="16.15" customHeight="1" spans="1:26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ht="16.15" customHeight="1" spans="1:26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ht="16.15" customHeight="1" spans="1:26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ht="16.15" customHeight="1" spans="1:26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ht="16.15" customHeight="1" spans="1:26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ht="16.15" customHeight="1" spans="1:26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ht="16.15" customHeight="1" spans="1:26">
      <c r="A386" s="133"/>
      <c r="B386" s="133"/>
      <c r="C386" s="133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ht="16.15" customHeight="1" spans="1:26">
      <c r="A387" s="133"/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ht="16.15" customHeight="1" spans="1:26">
      <c r="A388" s="133"/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ht="16.15" customHeight="1" spans="1:26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ht="16.15" customHeight="1" spans="1:26">
      <c r="A390" s="133"/>
      <c r="B390" s="133"/>
      <c r="C390" s="133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ht="16.15" customHeight="1" spans="1:26">
      <c r="A391" s="133"/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ht="16.15" customHeight="1" spans="1:26">
      <c r="A392" s="133"/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ht="16.15" customHeight="1" spans="1:26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ht="16.15" customHeight="1" spans="1:26">
      <c r="A394" s="133"/>
      <c r="B394" s="133"/>
      <c r="C394" s="133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ht="16.15" customHeight="1" spans="1:26">
      <c r="A395" s="133"/>
      <c r="B395" s="133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ht="16.15" customHeight="1" spans="1:26">
      <c r="A396" s="133"/>
      <c r="B396" s="133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ht="16.15" customHeight="1" spans="1:26">
      <c r="A397" s="133"/>
      <c r="B397" s="133"/>
      <c r="C397" s="133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ht="16.15" customHeight="1" spans="1:26">
      <c r="A398" s="133"/>
      <c r="B398" s="133"/>
      <c r="C398" s="133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ht="16.15" customHeight="1" spans="1:26">
      <c r="A399" s="133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ht="16.15" customHeight="1" spans="1:26">
      <c r="A400" s="133"/>
      <c r="B400" s="133"/>
      <c r="C400" s="133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ht="16.15" customHeight="1" spans="1:26">
      <c r="A401" s="133"/>
      <c r="B401" s="133"/>
      <c r="C401" s="133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ht="16.15" customHeight="1" spans="1:26">
      <c r="A402" s="133"/>
      <c r="B402" s="133"/>
      <c r="C402" s="133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ht="16.15" customHeight="1" spans="1:26">
      <c r="A403" s="133"/>
      <c r="B403" s="133"/>
      <c r="C403" s="133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ht="16.15" customHeight="1" spans="1:26">
      <c r="A404" s="133"/>
      <c r="B404" s="133"/>
      <c r="C404" s="133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ht="16.15" customHeight="1" spans="1:26">
      <c r="A405" s="133"/>
      <c r="B405" s="133"/>
      <c r="C405" s="133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ht="16.15" customHeight="1" spans="1:26">
      <c r="A406" s="133"/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ht="16.15" customHeight="1" spans="1:26">
      <c r="A407" s="133"/>
      <c r="B407" s="133"/>
      <c r="C407" s="133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ht="16.15" customHeight="1" spans="1:26">
      <c r="A408" s="133"/>
      <c r="B408" s="133"/>
      <c r="C408" s="133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ht="16.15" customHeight="1" spans="1:26">
      <c r="A409" s="133"/>
      <c r="B409" s="133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ht="16.15" customHeight="1" spans="1:26">
      <c r="A410" s="133"/>
      <c r="B410" s="133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ht="16.15" customHeight="1" spans="1:26">
      <c r="A411" s="133"/>
      <c r="B411" s="133"/>
      <c r="C411" s="133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ht="16.15" customHeight="1" spans="1:26">
      <c r="A412" s="133"/>
      <c r="B412" s="133"/>
      <c r="C412" s="133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ht="16.15" customHeight="1" spans="1:26">
      <c r="A413" s="133"/>
      <c r="B413" s="133"/>
      <c r="C413" s="133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ht="16.15" customHeight="1" spans="1:26">
      <c r="A414" s="133"/>
      <c r="B414" s="133"/>
      <c r="C414" s="133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ht="16.15" customHeight="1" spans="1:26">
      <c r="A415" s="133"/>
      <c r="B415" s="133"/>
      <c r="C415" s="133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ht="16.15" customHeight="1" spans="1:26">
      <c r="A416" s="133"/>
      <c r="B416" s="133"/>
      <c r="C416" s="133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ht="16.15" customHeight="1" spans="1:26">
      <c r="A417" s="133"/>
      <c r="B417" s="133"/>
      <c r="C417" s="133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ht="16.15" customHeight="1" spans="1:26">
      <c r="A418" s="133"/>
      <c r="B418" s="133"/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ht="16.15" customHeight="1" spans="1:26">
      <c r="A419" s="133"/>
      <c r="B419" s="133"/>
      <c r="C419" s="133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ht="16.15" customHeight="1" spans="1:26">
      <c r="A420" s="133"/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ht="16.15" customHeight="1" spans="1:26">
      <c r="A421" s="133"/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ht="16.15" customHeight="1" spans="1:26">
      <c r="A422" s="133"/>
      <c r="B422" s="133"/>
      <c r="C422" s="133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ht="16.15" customHeight="1" spans="1:26">
      <c r="A423" s="133"/>
      <c r="B423" s="133"/>
      <c r="C423" s="133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ht="16.15" customHeight="1" spans="1:26">
      <c r="A424" s="133"/>
      <c r="B424" s="133"/>
      <c r="C424" s="133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ht="16.15" customHeight="1" spans="1:26">
      <c r="A425" s="133"/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ht="16.15" customHeight="1" spans="1:26">
      <c r="A426" s="133"/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ht="16.15" customHeight="1" spans="1:26">
      <c r="A427" s="133"/>
      <c r="B427" s="133"/>
      <c r="C427" s="133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ht="16.15" customHeight="1" spans="1:26">
      <c r="A428" s="133"/>
      <c r="B428" s="133"/>
      <c r="C428" s="133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ht="16.15" customHeight="1" spans="1:26">
      <c r="A429" s="133"/>
      <c r="B429" s="133"/>
      <c r="C429" s="133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ht="16.15" customHeight="1" spans="1:26">
      <c r="A430" s="133"/>
      <c r="B430" s="133"/>
      <c r="C430" s="133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ht="16.15" customHeight="1" spans="1:26">
      <c r="A431" s="133"/>
      <c r="B431" s="133"/>
      <c r="C431" s="133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ht="16.15" customHeight="1" spans="1:26">
      <c r="A432" s="133"/>
      <c r="B432" s="133"/>
      <c r="C432" s="133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ht="16.15" customHeight="1" spans="1:26">
      <c r="A433" s="133"/>
      <c r="B433" s="133"/>
      <c r="C433" s="133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ht="16.15" customHeight="1" spans="1:26">
      <c r="A434" s="133"/>
      <c r="B434" s="133"/>
      <c r="C434" s="133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ht="16.15" customHeight="1" spans="1:26">
      <c r="A435" s="133"/>
      <c r="B435" s="133"/>
      <c r="C435" s="133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ht="16.15" customHeight="1" spans="1:26">
      <c r="A436" s="133"/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ht="16.15" customHeight="1" spans="1:26">
      <c r="A437" s="133"/>
      <c r="B437" s="133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ht="16.15" customHeight="1" spans="1:26">
      <c r="A438" s="133"/>
      <c r="B438" s="133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ht="16.15" customHeight="1" spans="1:26">
      <c r="A439" s="133"/>
      <c r="B439" s="133"/>
      <c r="C439" s="133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ht="16.15" customHeight="1" spans="1:26">
      <c r="A440" s="133"/>
      <c r="B440" s="133"/>
      <c r="C440" s="133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ht="16.15" customHeight="1" spans="1:26">
      <c r="A441" s="133"/>
      <c r="B441" s="133"/>
      <c r="C441" s="133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ht="16.15" customHeight="1" spans="1:26">
      <c r="A442" s="133"/>
      <c r="B442" s="133"/>
      <c r="C442" s="133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ht="16.15" customHeight="1" spans="1:26">
      <c r="A443" s="133"/>
      <c r="B443" s="133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ht="16.15" customHeight="1" spans="1:26">
      <c r="A444" s="133"/>
      <c r="B444" s="133"/>
      <c r="C444" s="133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ht="16.15" customHeight="1" spans="1:26">
      <c r="A445" s="133"/>
      <c r="B445" s="133"/>
      <c r="C445" s="133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ht="16.15" customHeight="1" spans="1:26">
      <c r="A446" s="133"/>
      <c r="B446" s="133"/>
      <c r="C446" s="133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ht="16.15" customHeight="1" spans="1:26">
      <c r="A447" s="133"/>
      <c r="B447" s="133"/>
      <c r="C447" s="133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ht="16.15" customHeight="1" spans="1:26">
      <c r="A448" s="133"/>
      <c r="B448" s="133"/>
      <c r="C448" s="133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ht="16.15" customHeight="1" spans="1:26">
      <c r="A449" s="133"/>
      <c r="B449" s="133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ht="16.15" customHeight="1" spans="1:26">
      <c r="A450" s="133"/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ht="16.15" customHeight="1" spans="1:26">
      <c r="A451" s="133"/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ht="16.15" customHeight="1" spans="1:26">
      <c r="A452" s="133"/>
      <c r="B452" s="133"/>
      <c r="C452" s="133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ht="16.15" customHeight="1" spans="1:26">
      <c r="A453" s="133"/>
      <c r="B453" s="133"/>
      <c r="C453" s="133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ht="16.15" customHeight="1" spans="1:26">
      <c r="A454" s="133"/>
      <c r="B454" s="133"/>
      <c r="C454" s="133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ht="16.15" customHeight="1" spans="1:26">
      <c r="A455" s="133"/>
      <c r="B455" s="133"/>
      <c r="C455" s="133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ht="16.15" customHeight="1" spans="1:26">
      <c r="A456" s="133"/>
      <c r="B456" s="133"/>
      <c r="C456" s="133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ht="16.15" customHeight="1" spans="1:26">
      <c r="A457" s="133"/>
      <c r="B457" s="133"/>
      <c r="C457" s="133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ht="16.15" customHeight="1" spans="1:26">
      <c r="A458" s="133"/>
      <c r="B458" s="133"/>
      <c r="C458" s="133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ht="16.15" customHeight="1" spans="1:26">
      <c r="A459" s="133"/>
      <c r="B459" s="133"/>
      <c r="C459" s="133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ht="16.15" customHeight="1" spans="1:26">
      <c r="A460" s="133"/>
      <c r="B460" s="133"/>
      <c r="C460" s="133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ht="16.15" customHeight="1" spans="1:26">
      <c r="A461" s="133"/>
      <c r="B461" s="133"/>
      <c r="C461" s="133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ht="16.15" customHeight="1" spans="1:26">
      <c r="A462" s="133"/>
      <c r="B462" s="133"/>
      <c r="C462" s="133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ht="16.15" customHeight="1" spans="1:26">
      <c r="A463" s="133"/>
      <c r="B463" s="133"/>
      <c r="C463" s="133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ht="16.15" customHeight="1" spans="1:26">
      <c r="A464" s="133"/>
      <c r="B464" s="133"/>
      <c r="C464" s="133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ht="16.15" customHeight="1" spans="1:26">
      <c r="A465" s="133"/>
      <c r="B465" s="133"/>
      <c r="C465" s="133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ht="16.15" customHeight="1" spans="1:26">
      <c r="A466" s="133"/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ht="16.15" customHeight="1" spans="1:26">
      <c r="A467" s="133"/>
      <c r="B467" s="133"/>
      <c r="C467" s="133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ht="16.15" customHeight="1" spans="1:26">
      <c r="A468" s="133"/>
      <c r="B468" s="133"/>
      <c r="C468" s="133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ht="16.15" customHeight="1" spans="1:26">
      <c r="A469" s="133"/>
      <c r="B469" s="133"/>
      <c r="C469" s="133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ht="16.15" customHeight="1" spans="1:26">
      <c r="A470" s="133"/>
      <c r="B470" s="133"/>
      <c r="C470" s="133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ht="16.15" customHeight="1" spans="1:26">
      <c r="A471" s="133"/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ht="16.15" customHeight="1" spans="1:26">
      <c r="A472" s="133"/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ht="16.15" customHeight="1" spans="1:26">
      <c r="A473" s="133"/>
      <c r="B473" s="133"/>
      <c r="C473" s="133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ht="16.15" customHeight="1" spans="1:26">
      <c r="A474" s="133"/>
      <c r="B474" s="133"/>
      <c r="C474" s="133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ht="16.15" customHeight="1" spans="1:26">
      <c r="A475" s="133"/>
      <c r="B475" s="133"/>
      <c r="C475" s="133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ht="16.15" customHeight="1" spans="1:26">
      <c r="A476" s="133"/>
      <c r="B476" s="133"/>
      <c r="C476" s="133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ht="16.15" customHeight="1" spans="1:26">
      <c r="A477" s="133"/>
      <c r="B477" s="133"/>
      <c r="C477" s="133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ht="16.15" customHeight="1" spans="1:26">
      <c r="A478" s="133"/>
      <c r="B478" s="133"/>
      <c r="C478" s="133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ht="16.15" customHeight="1" spans="1:26">
      <c r="A479" s="133"/>
      <c r="B479" s="133"/>
      <c r="C479" s="133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ht="16.15" customHeight="1" spans="1:26">
      <c r="A480" s="133"/>
      <c r="B480" s="133"/>
      <c r="C480" s="133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ht="16.15" customHeight="1" spans="1:26">
      <c r="A481" s="133"/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ht="16.15" customHeight="1" spans="1:26">
      <c r="A482" s="133"/>
      <c r="B482" s="133"/>
      <c r="C482" s="133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ht="16.15" customHeight="1" spans="1:26">
      <c r="A483" s="133"/>
      <c r="B483" s="133"/>
      <c r="C483" s="133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ht="16.15" customHeight="1" spans="1:26">
      <c r="A484" s="133"/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ht="16.15" customHeight="1" spans="1:26">
      <c r="A485" s="133"/>
      <c r="B485" s="133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ht="16.15" customHeight="1" spans="1:26">
      <c r="A486" s="133"/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ht="16.15" customHeight="1" spans="1:26">
      <c r="A487" s="133"/>
      <c r="B487" s="133"/>
      <c r="C487" s="133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ht="16.15" customHeight="1" spans="1:26">
      <c r="A488" s="133"/>
      <c r="B488" s="133"/>
      <c r="C488" s="133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ht="16.15" customHeight="1" spans="1:26">
      <c r="A489" s="133"/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ht="16.15" customHeight="1" spans="1:26">
      <c r="A490" s="133"/>
      <c r="B490" s="133"/>
      <c r="C490" s="133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ht="16.15" customHeight="1" spans="1:26">
      <c r="A491" s="133"/>
      <c r="B491" s="133"/>
      <c r="C491" s="133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ht="16.15" customHeight="1" spans="1:26">
      <c r="A492" s="133"/>
      <c r="B492" s="133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ht="16.15" customHeight="1" spans="1:26">
      <c r="A493" s="133"/>
      <c r="B493" s="133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ht="16.15" customHeight="1" spans="1:26">
      <c r="A494" s="133"/>
      <c r="B494" s="133"/>
      <c r="C494" s="133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ht="16.15" customHeight="1" spans="1:26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ht="16.15" customHeight="1" spans="1:26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ht="16.15" customHeight="1" spans="1:26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ht="16.15" customHeight="1" spans="1:26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ht="16.15" customHeight="1" spans="1:26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ht="16.15" customHeight="1" spans="1:26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ht="16.15" customHeight="1" spans="1:26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ht="16.15" customHeight="1" spans="1:26">
      <c r="A502" s="133"/>
      <c r="B502" s="133"/>
      <c r="C502" s="133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ht="16.15" customHeight="1" spans="1:26">
      <c r="A503" s="133"/>
      <c r="B503" s="133"/>
      <c r="C503" s="133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ht="16.15" customHeight="1" spans="1:26">
      <c r="A504" s="133"/>
      <c r="B504" s="133"/>
      <c r="C504" s="133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ht="16.15" customHeight="1" spans="1:26">
      <c r="A505" s="133"/>
      <c r="B505" s="133"/>
      <c r="C505" s="133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ht="16.15" customHeight="1" spans="1:26">
      <c r="A506" s="133"/>
      <c r="B506" s="133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ht="16.15" customHeight="1" spans="1:26">
      <c r="A507" s="133"/>
      <c r="B507" s="133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ht="16.15" customHeight="1" spans="1:26">
      <c r="A508" s="133"/>
      <c r="B508" s="133"/>
      <c r="C508" s="133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ht="16.15" customHeight="1" spans="1:26">
      <c r="A509" s="133"/>
      <c r="B509" s="133"/>
      <c r="C509" s="133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ht="16.15" customHeight="1" spans="1:26">
      <c r="A510" s="133"/>
      <c r="B510" s="133"/>
      <c r="C510" s="133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ht="16.15" customHeight="1" spans="1:26">
      <c r="A511" s="133"/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ht="16.15" customHeight="1" spans="1:26">
      <c r="A512" s="133"/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ht="16.15" customHeight="1" spans="1:26">
      <c r="A513" s="133"/>
      <c r="B513" s="133"/>
      <c r="C513" s="133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ht="16.15" customHeight="1" spans="1:26">
      <c r="A514" s="133"/>
      <c r="B514" s="133"/>
      <c r="C514" s="133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ht="16.15" customHeight="1" spans="1:26">
      <c r="A515" s="133"/>
      <c r="B515" s="133"/>
      <c r="C515" s="133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ht="16.15" customHeight="1" spans="1:26">
      <c r="A516" s="133"/>
      <c r="B516" s="133"/>
      <c r="C516" s="133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ht="16.15" customHeight="1" spans="1:26">
      <c r="A517" s="133"/>
      <c r="B517" s="133"/>
      <c r="C517" s="133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ht="16.15" customHeight="1" spans="1:26">
      <c r="A518" s="133"/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ht="16.15" customHeight="1" spans="1:26">
      <c r="A519" s="133"/>
      <c r="B519" s="133"/>
      <c r="C519" s="133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ht="16.15" customHeight="1" spans="1:26">
      <c r="A520" s="133"/>
      <c r="B520" s="133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ht="16.15" customHeight="1" spans="1:26">
      <c r="A521" s="133"/>
      <c r="B521" s="133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ht="16.15" customHeight="1" spans="1:26">
      <c r="A522" s="133"/>
      <c r="B522" s="133"/>
      <c r="C522" s="133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ht="16.15" customHeight="1" spans="1:26">
      <c r="A523" s="133"/>
      <c r="B523" s="133"/>
      <c r="C523" s="133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ht="16.15" customHeight="1" spans="1:26">
      <c r="A524" s="133"/>
      <c r="B524" s="133"/>
      <c r="C524" s="133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ht="16.15" customHeight="1" spans="1:26">
      <c r="A525" s="133"/>
      <c r="B525" s="133"/>
      <c r="C525" s="133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ht="16.15" customHeight="1" spans="1:26">
      <c r="A526" s="133"/>
      <c r="B526" s="133"/>
      <c r="C526" s="133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ht="16.15" customHeight="1" spans="1:26">
      <c r="A527" s="133"/>
      <c r="B527" s="133"/>
      <c r="C527" s="133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ht="16.15" customHeight="1" spans="1:26">
      <c r="A528" s="133"/>
      <c r="B528" s="133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ht="16.15" customHeight="1" spans="1:26">
      <c r="A529" s="133"/>
      <c r="B529" s="133"/>
      <c r="C529" s="133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ht="16.15" customHeight="1" spans="1:26">
      <c r="A530" s="133"/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ht="16.15" customHeight="1" spans="1:26">
      <c r="A531" s="133"/>
      <c r="B531" s="133"/>
      <c r="C531" s="133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ht="16.15" customHeight="1" spans="1:26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ht="16.15" customHeight="1" spans="1:26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ht="16.15" customHeight="1" spans="1:26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ht="16.15" customHeight="1" spans="1:26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ht="16.15" customHeight="1" spans="1:26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ht="16.15" customHeight="1" spans="1:26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ht="16.15" customHeight="1" spans="1:26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ht="16.15" customHeight="1" spans="1:26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ht="16.15" customHeight="1" spans="1:26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ht="16.15" customHeight="1" spans="1:26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ht="16.15" customHeight="1" spans="1:26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ht="16.15" customHeight="1" spans="1:26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ht="16.15" customHeight="1" spans="1:26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ht="16.15" customHeight="1" spans="1:26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ht="16.15" customHeight="1" spans="1:26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ht="16.15" customHeight="1" spans="1:26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ht="16.15" customHeight="1" spans="1:26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ht="16.15" customHeight="1" spans="1:26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ht="16.15" customHeight="1" spans="1:26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ht="16.15" customHeight="1" spans="1:26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ht="16.15" customHeight="1" spans="1:26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ht="16.15" customHeight="1" spans="1:26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ht="16.15" customHeight="1" spans="1:26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ht="16.15" customHeight="1" spans="1:26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ht="16.15" customHeight="1" spans="1:26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ht="16.15" customHeight="1" spans="1:26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ht="16.15" customHeight="1" spans="1:26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ht="16.15" customHeight="1" spans="1:26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ht="16.15" customHeight="1" spans="1:26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ht="16.15" customHeight="1" spans="1:26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ht="16.15" customHeight="1" spans="1:26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ht="16.15" customHeight="1" spans="1:26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ht="16.15" customHeight="1" spans="1:26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ht="16.15" customHeight="1" spans="1:26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ht="16.15" customHeight="1" spans="1:26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ht="16.15" customHeight="1" spans="1:26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ht="16.15" customHeight="1" spans="1:26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ht="16.15" customHeight="1" spans="1:26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ht="16.15" customHeight="1" spans="1:26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ht="16.15" customHeight="1" spans="1:26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ht="16.15" customHeight="1" spans="1:26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ht="16.15" customHeight="1" spans="1:26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ht="16.15" customHeight="1" spans="1:26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ht="16.15" customHeight="1" spans="1:26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ht="16.15" customHeight="1" spans="1:26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ht="16.15" customHeight="1" spans="1:26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ht="16.15" customHeight="1" spans="1:26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ht="16.15" customHeight="1" spans="1:26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ht="16.15" customHeight="1" spans="1:26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ht="16.15" customHeight="1" spans="1:26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ht="16.15" customHeight="1" spans="1:26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ht="16.15" customHeight="1" spans="1:26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ht="16.15" customHeight="1" spans="1:26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ht="16.15" customHeight="1" spans="1:26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ht="16.15" customHeight="1" spans="1:26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ht="16.15" customHeight="1" spans="1:26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ht="16.15" customHeight="1" spans="1:26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ht="16.15" customHeight="1" spans="1:26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ht="16.15" customHeight="1" spans="1:26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ht="16.15" customHeight="1" spans="1:26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ht="16.15" customHeight="1" spans="1:26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ht="16.15" customHeight="1" spans="1:26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ht="16.15" customHeight="1" spans="1:26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ht="16.15" customHeight="1" spans="1:26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ht="16.15" customHeight="1" spans="1:26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ht="16.15" customHeight="1" spans="1:26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ht="16.15" customHeight="1" spans="1:26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ht="16.15" customHeight="1" spans="1:26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ht="16.15" customHeight="1" spans="1:26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ht="16.15" customHeight="1" spans="1:26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ht="16.15" customHeight="1" spans="1:26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ht="16.15" customHeight="1" spans="1:26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ht="16.15" customHeight="1" spans="1:26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ht="16.15" customHeight="1" spans="1:26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ht="16.15" customHeight="1" spans="1:26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ht="16.15" customHeight="1" spans="1:26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ht="16.15" customHeight="1" spans="1:26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ht="16.15" customHeight="1" spans="1:26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ht="16.15" customHeight="1" spans="1:26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ht="16.15" customHeight="1" spans="1:26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ht="16.15" customHeight="1" spans="1:26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ht="16.15" customHeight="1" spans="1:26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ht="16.15" customHeight="1" spans="1:26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ht="16.15" customHeight="1" spans="1:26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ht="16.15" customHeight="1" spans="1:26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ht="16.15" customHeight="1" spans="1:26">
      <c r="A617" s="133"/>
      <c r="B617" s="133"/>
      <c r="C617" s="133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ht="16.15" customHeight="1" spans="1:26">
      <c r="A618" s="133"/>
      <c r="B618" s="133"/>
      <c r="C618" s="133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ht="16.15" customHeight="1" spans="1:26">
      <c r="A619" s="133"/>
      <c r="B619" s="133"/>
      <c r="C619" s="133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ht="16.15" customHeight="1" spans="1:26">
      <c r="A620" s="133"/>
      <c r="B620" s="133"/>
      <c r="C620" s="133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ht="16.15" customHeight="1" spans="1:26">
      <c r="A621" s="133"/>
      <c r="B621" s="133"/>
      <c r="C621" s="133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ht="16.15" customHeight="1" spans="1:26">
      <c r="A622" s="133"/>
      <c r="B622" s="133"/>
      <c r="C622" s="133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ht="16.15" customHeight="1" spans="1:26">
      <c r="A623" s="133"/>
      <c r="B623" s="133"/>
      <c r="C623" s="133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ht="16.15" customHeight="1" spans="1:26">
      <c r="A624" s="133"/>
      <c r="B624" s="133"/>
      <c r="C624" s="133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ht="16.15" customHeight="1" spans="1:26">
      <c r="A625" s="133"/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ht="16.15" customHeight="1" spans="1:26">
      <c r="A626" s="133"/>
      <c r="B626" s="133"/>
      <c r="C626" s="133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ht="16.15" customHeight="1" spans="1:26">
      <c r="A627" s="133"/>
      <c r="B627" s="133"/>
      <c r="C627" s="133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ht="16.15" customHeight="1" spans="1:26">
      <c r="A628" s="133"/>
      <c r="B628" s="133"/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ht="16.15" customHeight="1" spans="1:26">
      <c r="A629" s="133"/>
      <c r="B629" s="133"/>
      <c r="C629" s="133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ht="16.15" customHeight="1" spans="1:26">
      <c r="A630" s="133"/>
      <c r="B630" s="133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ht="16.15" customHeight="1" spans="1:26">
      <c r="A631" s="133"/>
      <c r="B631" s="133"/>
      <c r="C631" s="133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ht="16.15" customHeight="1" spans="1:26">
      <c r="A632" s="133"/>
      <c r="B632" s="133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ht="16.15" customHeight="1" spans="1:26">
      <c r="A633" s="133"/>
      <c r="B633" s="133"/>
      <c r="C633" s="133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ht="16.15" customHeight="1" spans="1:26">
      <c r="A634" s="133"/>
      <c r="B634" s="133"/>
      <c r="C634" s="133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ht="16.15" customHeight="1" spans="1:26">
      <c r="A635" s="133"/>
      <c r="B635" s="133"/>
      <c r="C635" s="133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ht="16.15" customHeight="1" spans="1:26">
      <c r="A636" s="133"/>
      <c r="B636" s="133"/>
      <c r="C636" s="133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ht="16.15" customHeight="1" spans="1:26">
      <c r="A637" s="133"/>
      <c r="B637" s="133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ht="16.15" customHeight="1" spans="1:26">
      <c r="A638" s="133"/>
      <c r="B638" s="133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ht="16.15" customHeight="1" spans="1:26">
      <c r="A639" s="133"/>
      <c r="B639" s="133"/>
      <c r="C639" s="133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ht="16.15" customHeight="1" spans="1:26">
      <c r="A640" s="133"/>
      <c r="B640" s="133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ht="16.15" customHeight="1" spans="1:26">
      <c r="A641" s="133"/>
      <c r="B641" s="133"/>
      <c r="C641" s="133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ht="16.15" customHeight="1" spans="1:26">
      <c r="A642" s="133"/>
      <c r="B642" s="133"/>
      <c r="C642" s="133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ht="16.15" customHeight="1" spans="1:26">
      <c r="A643" s="133"/>
      <c r="B643" s="133"/>
      <c r="C643" s="133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ht="16.15" customHeight="1" spans="1:26">
      <c r="A644" s="133"/>
      <c r="B644" s="133"/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ht="16.15" customHeight="1" spans="1:26">
      <c r="A645" s="133"/>
      <c r="B645" s="133"/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ht="16.15" customHeight="1" spans="1:26">
      <c r="A646" s="133"/>
      <c r="B646" s="133"/>
      <c r="C646" s="133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ht="16.15" customHeight="1" spans="1:26">
      <c r="A647" s="133"/>
      <c r="B647" s="133"/>
      <c r="C647" s="133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ht="16.15" customHeight="1" spans="1:26">
      <c r="A648" s="133"/>
      <c r="B648" s="133"/>
      <c r="C648" s="133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ht="16.15" customHeight="1" spans="1:26">
      <c r="A649" s="133"/>
      <c r="B649" s="133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ht="16.15" customHeight="1" spans="1:26">
      <c r="A650" s="133"/>
      <c r="B650" s="133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ht="16.15" customHeight="1" spans="1:26">
      <c r="A651" s="133"/>
      <c r="B651" s="133"/>
      <c r="C651" s="133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ht="16.15" customHeight="1" spans="1:26">
      <c r="A652" s="133"/>
      <c r="B652" s="133"/>
      <c r="C652" s="133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ht="16.15" customHeight="1" spans="1:26">
      <c r="A653" s="133"/>
      <c r="B653" s="133"/>
      <c r="C653" s="133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ht="16.15" customHeight="1" spans="1:26">
      <c r="A654" s="133"/>
      <c r="B654" s="133"/>
      <c r="C654" s="133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ht="16.15" customHeight="1" spans="1:26">
      <c r="A655" s="133"/>
      <c r="B655" s="133"/>
      <c r="C655" s="133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ht="16.15" customHeight="1" spans="1:26">
      <c r="A656" s="133"/>
      <c r="B656" s="133"/>
      <c r="C656" s="133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ht="16.15" customHeight="1" spans="1:26">
      <c r="A657" s="133"/>
      <c r="B657" s="133"/>
      <c r="C657" s="133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ht="16.15" customHeight="1" spans="1:26">
      <c r="A658" s="133"/>
      <c r="B658" s="133"/>
      <c r="C658" s="133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ht="16.15" customHeight="1" spans="1:26">
      <c r="A659" s="133"/>
      <c r="B659" s="133"/>
      <c r="C659" s="133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ht="16.15" customHeight="1" spans="1:26">
      <c r="A660" s="133"/>
      <c r="B660" s="133"/>
      <c r="C660" s="133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ht="16.15" customHeight="1" spans="1:26">
      <c r="A661" s="133"/>
      <c r="B661" s="133"/>
      <c r="C661" s="133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ht="16.15" customHeight="1" spans="1:26">
      <c r="A662" s="133"/>
      <c r="B662" s="133"/>
      <c r="C662" s="133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ht="16.15" customHeight="1" spans="1:26">
      <c r="A663" s="133"/>
      <c r="B663" s="133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ht="16.15" customHeight="1" spans="1:26">
      <c r="A664" s="133"/>
      <c r="B664" s="133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ht="16.15" customHeight="1" spans="1:26">
      <c r="A665" s="133"/>
      <c r="B665" s="133"/>
      <c r="C665" s="133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ht="16.15" customHeight="1" spans="1:26">
      <c r="A666" s="133"/>
      <c r="B666" s="133"/>
      <c r="C666" s="133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ht="16.15" customHeight="1" spans="1:26">
      <c r="A667" s="133"/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ht="16.15" customHeight="1" spans="1:26">
      <c r="A668" s="133"/>
      <c r="B668" s="133"/>
      <c r="C668" s="133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ht="16.15" customHeight="1" spans="1:26">
      <c r="A669" s="133"/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ht="16.15" customHeight="1" spans="1:26">
      <c r="A670" s="133"/>
      <c r="B670" s="133"/>
      <c r="C670" s="133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ht="16.15" customHeight="1" spans="1:26">
      <c r="A671" s="133"/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ht="16.15" customHeight="1" spans="1:26">
      <c r="A672" s="133"/>
      <c r="B672" s="133"/>
      <c r="C672" s="133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ht="16.15" customHeight="1" spans="1:26">
      <c r="A673" s="133"/>
      <c r="B673" s="133"/>
      <c r="C673" s="133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ht="16.15" customHeight="1" spans="1:26">
      <c r="A674" s="133"/>
      <c r="B674" s="133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ht="16.15" customHeight="1" spans="1:26">
      <c r="A675" s="133"/>
      <c r="B675" s="133"/>
      <c r="C675" s="133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ht="16.15" customHeight="1" spans="1:26">
      <c r="A676" s="133"/>
      <c r="B676" s="133"/>
      <c r="C676" s="133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ht="16.15" customHeight="1" spans="1:26">
      <c r="A677" s="133"/>
      <c r="B677" s="133"/>
      <c r="C677" s="133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ht="16.15" customHeight="1" spans="1:26">
      <c r="A678" s="133"/>
      <c r="B678" s="133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ht="16.15" customHeight="1" spans="1:26">
      <c r="A679" s="133"/>
      <c r="B679" s="133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ht="16.15" customHeight="1" spans="1:26">
      <c r="A680" s="133"/>
      <c r="B680" s="133"/>
      <c r="C680" s="133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ht="16.15" customHeight="1" spans="1:26">
      <c r="A681" s="133"/>
      <c r="B681" s="133"/>
      <c r="C681" s="133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ht="16.15" customHeight="1" spans="1:26">
      <c r="A682" s="133"/>
      <c r="B682" s="133"/>
      <c r="C682" s="133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ht="16.15" customHeight="1" spans="1:26">
      <c r="A683" s="133"/>
      <c r="B683" s="133"/>
      <c r="C683" s="133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ht="16.15" customHeight="1" spans="1:26">
      <c r="A684" s="133"/>
      <c r="B684" s="133"/>
      <c r="C684" s="133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ht="16.15" customHeight="1" spans="1:26">
      <c r="A685" s="133"/>
      <c r="B685" s="133"/>
      <c r="C685" s="133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ht="16.15" customHeight="1" spans="1:26">
      <c r="A686" s="133"/>
      <c r="B686" s="133"/>
      <c r="C686" s="133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ht="16.15" customHeight="1" spans="1:26">
      <c r="A687" s="133"/>
      <c r="B687" s="133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ht="16.15" customHeight="1" spans="1:26">
      <c r="A688" s="133"/>
      <c r="B688" s="133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ht="16.15" customHeight="1" spans="1:26">
      <c r="A689" s="133"/>
      <c r="B689" s="133"/>
      <c r="C689" s="133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ht="16.15" customHeight="1" spans="1:26">
      <c r="A690" s="133"/>
      <c r="B690" s="133"/>
      <c r="C690" s="133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ht="16.15" customHeight="1" spans="1:26">
      <c r="A691" s="133"/>
      <c r="B691" s="133"/>
      <c r="C691" s="133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ht="16.15" customHeight="1" spans="1:26">
      <c r="A692" s="133"/>
      <c r="B692" s="133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ht="16.15" customHeight="1" spans="1:26">
      <c r="A693" s="133"/>
      <c r="B693" s="133"/>
      <c r="C693" s="133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ht="16.15" customHeight="1" spans="1:26">
      <c r="A694" s="133"/>
      <c r="B694" s="133"/>
      <c r="C694" s="133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ht="16.15" customHeight="1" spans="1:26">
      <c r="A695" s="133"/>
      <c r="B695" s="133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ht="16.15" customHeight="1" spans="1:26">
      <c r="A696" s="133"/>
      <c r="B696" s="133"/>
      <c r="C696" s="133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ht="16.15" customHeight="1" spans="1:26">
      <c r="A697" s="133"/>
      <c r="B697" s="133"/>
      <c r="C697" s="133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ht="16.15" customHeight="1" spans="1:26">
      <c r="A698" s="133"/>
      <c r="B698" s="133"/>
      <c r="C698" s="133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ht="16.15" customHeight="1" spans="1:26">
      <c r="A699" s="133"/>
      <c r="B699" s="133"/>
      <c r="C699" s="133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ht="16.15" customHeight="1" spans="1:26">
      <c r="A700" s="133"/>
      <c r="B700" s="133"/>
      <c r="C700" s="133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ht="16.15" customHeight="1" spans="1:26">
      <c r="A701" s="133"/>
      <c r="B701" s="133"/>
      <c r="C701" s="133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ht="16.15" customHeight="1" spans="1:26">
      <c r="A702" s="133"/>
      <c r="B702" s="133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ht="16.15" customHeight="1" spans="1:26">
      <c r="A703" s="133"/>
      <c r="B703" s="133"/>
      <c r="C703" s="133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ht="16.15" customHeight="1" spans="1:26">
      <c r="A704" s="133"/>
      <c r="B704" s="133"/>
      <c r="C704" s="133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ht="16.15" customHeight="1" spans="1:26">
      <c r="A705" s="133"/>
      <c r="B705" s="133"/>
      <c r="C705" s="133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ht="16.15" customHeight="1" spans="1:26">
      <c r="A706" s="133"/>
      <c r="B706" s="133"/>
      <c r="C706" s="133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ht="16.15" customHeight="1" spans="1:26">
      <c r="A707" s="133"/>
      <c r="B707" s="133"/>
      <c r="C707" s="133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ht="16.15" customHeight="1" spans="1:26">
      <c r="A708" s="133"/>
      <c r="B708" s="133"/>
      <c r="C708" s="133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ht="16.15" customHeight="1" spans="1:26">
      <c r="A709" s="133"/>
      <c r="B709" s="133"/>
      <c r="C709" s="133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ht="16.15" customHeight="1" spans="1:26">
      <c r="A710" s="133"/>
      <c r="B710" s="133"/>
      <c r="C710" s="133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ht="16.15" customHeight="1" spans="1:26">
      <c r="A711" s="133"/>
      <c r="B711" s="133"/>
      <c r="C711" s="133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ht="16.15" customHeight="1" spans="1:26">
      <c r="A712" s="133"/>
      <c r="B712" s="133"/>
      <c r="C712" s="133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ht="16.15" customHeight="1" spans="1:26">
      <c r="A713" s="133"/>
      <c r="B713" s="133"/>
      <c r="C713" s="133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ht="16.15" customHeight="1" spans="1:26">
      <c r="A714" s="133"/>
      <c r="B714" s="133"/>
      <c r="C714" s="133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ht="16.15" customHeight="1" spans="1:26">
      <c r="A715" s="133"/>
      <c r="B715" s="133"/>
      <c r="C715" s="133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ht="16.15" customHeight="1" spans="1:26">
      <c r="A716" s="133"/>
      <c r="B716" s="133"/>
      <c r="C716" s="133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ht="16.15" customHeight="1" spans="1:26">
      <c r="A717" s="133"/>
      <c r="B717" s="133"/>
      <c r="C717" s="133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ht="16.15" customHeight="1" spans="1:26">
      <c r="A718" s="133"/>
      <c r="B718" s="133"/>
      <c r="C718" s="133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ht="16.15" customHeight="1" spans="1:26">
      <c r="A719" s="133"/>
      <c r="B719" s="133"/>
      <c r="C719" s="133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ht="16.15" customHeight="1" spans="1:26">
      <c r="A720" s="133"/>
      <c r="B720" s="133"/>
      <c r="C720" s="133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ht="16.15" customHeight="1" spans="1:26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ht="16.15" customHeight="1" spans="1:26">
      <c r="A722" s="133"/>
      <c r="B722" s="133"/>
      <c r="C722" s="133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ht="16.15" customHeight="1" spans="1:26">
      <c r="A723" s="133"/>
      <c r="B723" s="133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ht="16.15" customHeight="1" spans="1:26">
      <c r="A724" s="133"/>
      <c r="B724" s="133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ht="16.15" customHeight="1" spans="1:26">
      <c r="A725" s="133"/>
      <c r="B725" s="133"/>
      <c r="C725" s="133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ht="16.15" customHeight="1" spans="1:26">
      <c r="A726" s="133"/>
      <c r="B726" s="133"/>
      <c r="C726" s="133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ht="16.15" customHeight="1" spans="1:26">
      <c r="A727" s="133"/>
      <c r="B727" s="133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ht="16.15" customHeight="1" spans="1:26">
      <c r="A728" s="133"/>
      <c r="B728" s="133"/>
      <c r="C728" s="133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ht="16.15" customHeight="1" spans="1:26">
      <c r="A729" s="133"/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ht="16.15" customHeight="1" spans="1:26">
      <c r="A730" s="133"/>
      <c r="B730" s="133"/>
      <c r="C730" s="133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ht="16.15" customHeight="1" spans="1:26">
      <c r="A731" s="133"/>
      <c r="B731" s="133"/>
      <c r="C731" s="133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ht="16.15" customHeight="1" spans="1:26">
      <c r="A732" s="133"/>
      <c r="B732" s="133"/>
      <c r="C732" s="133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ht="16.15" customHeight="1" spans="1:26">
      <c r="A733" s="133"/>
      <c r="B733" s="133"/>
      <c r="C733" s="133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ht="16.15" customHeight="1" spans="1:26">
      <c r="A734" s="133"/>
      <c r="B734" s="133"/>
      <c r="C734" s="133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ht="16.15" customHeight="1" spans="1:26">
      <c r="A735" s="133"/>
      <c r="B735" s="133"/>
      <c r="C735" s="133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ht="16.15" customHeight="1" spans="1:26">
      <c r="A736" s="133"/>
      <c r="B736" s="133"/>
      <c r="C736" s="133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ht="16.15" customHeight="1" spans="1:26">
      <c r="A737" s="133"/>
      <c r="B737" s="133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ht="16.15" customHeight="1" spans="1:26">
      <c r="A738" s="133"/>
      <c r="B738" s="133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ht="16.15" customHeight="1" spans="1:26">
      <c r="A739" s="133"/>
      <c r="B739" s="133"/>
      <c r="C739" s="133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ht="16.15" customHeight="1" spans="1:26">
      <c r="A740" s="133"/>
      <c r="B740" s="133"/>
      <c r="C740" s="133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ht="16.15" customHeight="1" spans="1:26">
      <c r="A741" s="133"/>
      <c r="B741" s="133"/>
      <c r="C741" s="133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ht="16.15" customHeight="1" spans="1:26">
      <c r="A742" s="133"/>
      <c r="B742" s="133"/>
      <c r="C742" s="133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ht="16.15" customHeight="1" spans="1:26">
      <c r="A743" s="133"/>
      <c r="B743" s="133"/>
      <c r="C743" s="133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ht="16.15" customHeight="1" spans="1:26">
      <c r="A744" s="133"/>
      <c r="B744" s="133"/>
      <c r="C744" s="133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ht="16.15" customHeight="1" spans="1:26">
      <c r="A745" s="133"/>
      <c r="B745" s="133"/>
      <c r="C745" s="133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ht="16.15" customHeight="1" spans="1:26">
      <c r="A746" s="133"/>
      <c r="B746" s="133"/>
      <c r="C746" s="133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ht="16.15" customHeight="1" spans="1:26">
      <c r="A747" s="133"/>
      <c r="B747" s="133"/>
      <c r="C747" s="133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ht="16.15" customHeight="1" spans="1:26">
      <c r="A748" s="133"/>
      <c r="B748" s="133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ht="16.15" customHeight="1" spans="1:26">
      <c r="A749" s="133"/>
      <c r="B749" s="133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ht="16.15" customHeight="1" spans="1:26">
      <c r="A750" s="133"/>
      <c r="B750" s="133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ht="16.15" customHeight="1" spans="1:26">
      <c r="A751" s="133"/>
      <c r="B751" s="133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ht="16.15" customHeight="1" spans="1:26">
      <c r="A752" s="133"/>
      <c r="B752" s="133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ht="16.15" customHeight="1" spans="1:26">
      <c r="A753" s="133"/>
      <c r="B753" s="133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ht="16.15" customHeight="1" spans="1:26">
      <c r="A754" s="133"/>
      <c r="B754" s="133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ht="16.15" customHeight="1" spans="1:26">
      <c r="A755" s="133"/>
      <c r="B755" s="133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ht="16.15" customHeight="1" spans="1:26">
      <c r="A756" s="133"/>
      <c r="B756" s="133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ht="16.15" customHeight="1" spans="1:26">
      <c r="A757" s="133"/>
      <c r="B757" s="133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ht="16.15" customHeight="1" spans="1:26">
      <c r="A758" s="133"/>
      <c r="B758" s="133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ht="16.15" customHeight="1" spans="1:26">
      <c r="A759" s="133"/>
      <c r="B759" s="133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ht="16.15" customHeight="1" spans="1:26">
      <c r="A760" s="133"/>
      <c r="B760" s="133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ht="16.15" customHeight="1" spans="1:26">
      <c r="A761" s="133"/>
      <c r="B761" s="133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ht="16.15" customHeight="1" spans="1:26">
      <c r="A762" s="133"/>
      <c r="B762" s="133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ht="16.15" customHeight="1" spans="1:26">
      <c r="A763" s="133"/>
      <c r="B763" s="133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ht="16.15" customHeight="1" spans="1:26">
      <c r="A764" s="133"/>
      <c r="B764" s="133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ht="16.15" customHeight="1" spans="1:26">
      <c r="A765" s="133"/>
      <c r="B765" s="133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ht="16.15" customHeight="1" spans="1:26">
      <c r="A766" s="133"/>
      <c r="B766" s="133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ht="16.15" customHeight="1" spans="1:26">
      <c r="A767" s="133"/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ht="16.15" customHeight="1" spans="1:26">
      <c r="A768" s="133"/>
      <c r="B768" s="133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ht="16.15" customHeight="1" spans="1:26">
      <c r="A769" s="133"/>
      <c r="B769" s="133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ht="16.15" customHeight="1" spans="1:26">
      <c r="A770" s="133"/>
      <c r="B770" s="133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ht="16.15" customHeight="1" spans="1:26">
      <c r="A771" s="133"/>
      <c r="B771" s="133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ht="16.15" customHeight="1" spans="1:26">
      <c r="A772" s="133"/>
      <c r="B772" s="133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ht="16.15" customHeight="1" spans="1:26">
      <c r="A773" s="133"/>
      <c r="B773" s="133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ht="16.15" customHeight="1" spans="1:26">
      <c r="A774" s="133"/>
      <c r="B774" s="133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ht="16.15" customHeight="1" spans="1:26">
      <c r="A775" s="133"/>
      <c r="B775" s="133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ht="16.15" customHeight="1" spans="1:26">
      <c r="A776" s="133"/>
      <c r="B776" s="133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ht="16.15" customHeight="1" spans="1:26">
      <c r="A777" s="133"/>
      <c r="B777" s="133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ht="16.15" customHeight="1" spans="1:26">
      <c r="A778" s="133"/>
      <c r="B778" s="133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ht="16.15" customHeight="1" spans="1:26">
      <c r="A779" s="133"/>
      <c r="B779" s="133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ht="16.15" customHeight="1" spans="1:26">
      <c r="A780" s="133"/>
      <c r="B780" s="133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ht="16.15" customHeight="1" spans="1:26">
      <c r="A781" s="133"/>
      <c r="B781" s="133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ht="16.15" customHeight="1" spans="1:26">
      <c r="A782" s="133"/>
      <c r="B782" s="133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ht="16.15" customHeight="1" spans="1:26">
      <c r="A783" s="133"/>
      <c r="B783" s="133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ht="16.15" customHeight="1" spans="1:26">
      <c r="A784" s="133"/>
      <c r="B784" s="133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ht="16.15" customHeight="1" spans="1:26">
      <c r="A785" s="133"/>
      <c r="B785" s="133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ht="16.15" customHeight="1" spans="1:26">
      <c r="A786" s="133"/>
      <c r="B786" s="133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ht="16.15" customHeight="1" spans="1:26">
      <c r="A787" s="133"/>
      <c r="B787" s="133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ht="16.15" customHeight="1" spans="1:26">
      <c r="A788" s="133"/>
      <c r="B788" s="133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ht="16.15" customHeight="1" spans="1:26">
      <c r="A789" s="133"/>
      <c r="B789" s="133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ht="16.15" customHeight="1" spans="1:26">
      <c r="A790" s="133"/>
      <c r="B790" s="133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ht="16.15" customHeight="1" spans="1:26">
      <c r="A791" s="133"/>
      <c r="B791" s="133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ht="16.15" customHeight="1" spans="1:26">
      <c r="A792" s="133"/>
      <c r="B792" s="133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ht="16.15" customHeight="1" spans="1:26">
      <c r="A793" s="133"/>
      <c r="B793" s="133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ht="16.15" customHeight="1" spans="1:26">
      <c r="A794" s="133"/>
      <c r="B794" s="133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ht="16.15" customHeight="1" spans="1:26">
      <c r="A795" s="133"/>
      <c r="B795" s="133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ht="16.15" customHeight="1" spans="1:26">
      <c r="A796" s="133"/>
      <c r="B796" s="133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ht="16.15" customHeight="1" spans="1:26">
      <c r="A797" s="133"/>
      <c r="B797" s="133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ht="16.15" customHeight="1" spans="1:26">
      <c r="A798" s="133"/>
      <c r="B798" s="133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ht="16.15" customHeight="1" spans="1:26">
      <c r="A799" s="133"/>
      <c r="B799" s="133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ht="16.15" customHeight="1" spans="1:26">
      <c r="A800" s="133"/>
      <c r="B800" s="133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ht="16.15" customHeight="1" spans="1:26">
      <c r="A801" s="133"/>
      <c r="B801" s="133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ht="16.15" customHeight="1" spans="1:26">
      <c r="A802" s="133"/>
      <c r="B802" s="133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ht="16.15" customHeight="1" spans="1:26">
      <c r="A803" s="133"/>
      <c r="B803" s="133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ht="16.15" customHeight="1" spans="1:26">
      <c r="A804" s="133"/>
      <c r="B804" s="133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ht="16.15" customHeight="1" spans="1:26">
      <c r="A805" s="133"/>
      <c r="B805" s="133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ht="16.15" customHeight="1" spans="1:26">
      <c r="A806" s="133"/>
      <c r="B806" s="133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ht="16.15" customHeight="1" spans="1:26">
      <c r="A807" s="133"/>
      <c r="B807" s="133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ht="16.15" customHeight="1" spans="1:26">
      <c r="A808" s="133"/>
      <c r="B808" s="133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ht="16.15" customHeight="1" spans="1:26">
      <c r="A809" s="133"/>
      <c r="B809" s="133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ht="16.15" customHeight="1" spans="1:26">
      <c r="A810" s="133"/>
      <c r="B810" s="133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ht="16.15" customHeight="1" spans="1:26">
      <c r="A811" s="133"/>
      <c r="B811" s="133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ht="16.15" customHeight="1" spans="1:26">
      <c r="A812" s="133"/>
      <c r="B812" s="133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ht="16.15" customHeight="1" spans="1:26">
      <c r="A813" s="133"/>
      <c r="B813" s="133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ht="16.15" customHeight="1" spans="1:26">
      <c r="A814" s="133"/>
      <c r="B814" s="133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ht="16.15" customHeight="1" spans="1:26">
      <c r="A815" s="133"/>
      <c r="B815" s="133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ht="16.15" customHeight="1" spans="1:26">
      <c r="A816" s="133"/>
      <c r="B816" s="133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ht="16.15" customHeight="1" spans="1:26">
      <c r="A817" s="133"/>
      <c r="B817" s="133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ht="16.15" customHeight="1" spans="1:26">
      <c r="A818" s="133"/>
      <c r="B818" s="133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ht="16.15" customHeight="1" spans="1:26">
      <c r="A819" s="133"/>
      <c r="B819" s="133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ht="16.15" customHeight="1" spans="1:26">
      <c r="A820" s="133"/>
      <c r="B820" s="133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ht="16.15" customHeight="1" spans="1:26">
      <c r="A821" s="133"/>
      <c r="B821" s="133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ht="16.15" customHeight="1" spans="1:26">
      <c r="A822" s="133"/>
      <c r="B822" s="133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ht="16.15" customHeight="1" spans="1:26">
      <c r="A823" s="133"/>
      <c r="B823" s="133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ht="16.15" customHeight="1" spans="1:26">
      <c r="A824" s="133"/>
      <c r="B824" s="133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ht="16.15" customHeight="1" spans="1:26">
      <c r="A825" s="133"/>
      <c r="B825" s="133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ht="16.15" customHeight="1" spans="1:26">
      <c r="A826" s="133"/>
      <c r="B826" s="133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ht="16.15" customHeight="1" spans="1:26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ht="16.15" customHeight="1" spans="1:26">
      <c r="A828" s="133"/>
      <c r="B828" s="133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ht="16.15" customHeight="1" spans="1:26">
      <c r="A829" s="133"/>
      <c r="B829" s="133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ht="16.15" customHeight="1" spans="1:26">
      <c r="A830" s="133"/>
      <c r="B830" s="133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ht="16.15" customHeight="1" spans="1:26">
      <c r="A831" s="133"/>
      <c r="B831" s="133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ht="16.15" customHeight="1" spans="1:26">
      <c r="A832" s="133"/>
      <c r="B832" s="133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ht="16.15" customHeight="1" spans="1:26">
      <c r="A833" s="133"/>
      <c r="B833" s="133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ht="16.15" customHeight="1" spans="1:26">
      <c r="A834" s="133"/>
      <c r="B834" s="133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ht="16.15" customHeight="1" spans="1:26">
      <c r="A835" s="133"/>
      <c r="B835" s="133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ht="16.15" customHeight="1" spans="1:26">
      <c r="A836" s="133"/>
      <c r="B836" s="133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ht="16.15" customHeight="1" spans="1:26">
      <c r="A837" s="133"/>
      <c r="B837" s="133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ht="16.15" customHeight="1" spans="1:26">
      <c r="A838" s="133"/>
      <c r="B838" s="133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ht="16.15" customHeight="1" spans="1:26">
      <c r="A839" s="133"/>
      <c r="B839" s="133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ht="16.15" customHeight="1" spans="1:26">
      <c r="A840" s="133"/>
      <c r="B840" s="133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ht="16.15" customHeight="1" spans="1:26">
      <c r="A841" s="133"/>
      <c r="B841" s="133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ht="16.15" customHeight="1" spans="1:26">
      <c r="A842" s="133"/>
      <c r="B842" s="133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ht="16.15" customHeight="1" spans="1:26">
      <c r="A843" s="133"/>
      <c r="B843" s="133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ht="16.15" customHeight="1" spans="1:26">
      <c r="A844" s="133"/>
      <c r="B844" s="133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ht="16.15" customHeight="1" spans="1:26">
      <c r="A845" s="133"/>
      <c r="B845" s="133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ht="16.15" customHeight="1" spans="1:26">
      <c r="A846" s="133"/>
      <c r="B846" s="133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ht="16.15" customHeight="1" spans="1:26">
      <c r="A847" s="133"/>
      <c r="B847" s="133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ht="16.15" customHeight="1" spans="1:26">
      <c r="A848" s="133"/>
      <c r="B848" s="133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ht="16.15" customHeight="1" spans="1:26">
      <c r="A849" s="133"/>
      <c r="B849" s="133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ht="16.15" customHeight="1" spans="1:26">
      <c r="A850" s="133"/>
      <c r="B850" s="133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ht="16.15" customHeight="1" spans="1:26">
      <c r="A851" s="133"/>
      <c r="B851" s="133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ht="16.15" customHeight="1" spans="1:26">
      <c r="A852" s="133"/>
      <c r="B852" s="133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ht="16.15" customHeight="1" spans="1:26">
      <c r="A853" s="133"/>
      <c r="B853" s="133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ht="16.15" customHeight="1" spans="1:26">
      <c r="A854" s="133"/>
      <c r="B854" s="133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ht="16.15" customHeight="1" spans="1:26">
      <c r="A855" s="133"/>
      <c r="B855" s="133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ht="16.15" customHeight="1" spans="1:26">
      <c r="A856" s="133"/>
      <c r="B856" s="133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ht="16.15" customHeight="1" spans="1:26">
      <c r="A857" s="133"/>
      <c r="B857" s="133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ht="16.15" customHeight="1" spans="1:26">
      <c r="A858" s="133"/>
      <c r="B858" s="133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ht="16.15" customHeight="1" spans="1:26">
      <c r="A859" s="133"/>
      <c r="B859" s="133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ht="16.15" customHeight="1" spans="1:26">
      <c r="A860" s="133"/>
      <c r="B860" s="133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ht="16.15" customHeight="1" spans="1:26">
      <c r="A861" s="133"/>
      <c r="B861" s="133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ht="16.15" customHeight="1" spans="1:26">
      <c r="A862" s="133"/>
      <c r="B862" s="133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ht="16.15" customHeight="1" spans="1:26">
      <c r="A863" s="133"/>
      <c r="B863" s="133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ht="16.15" customHeight="1" spans="1:26">
      <c r="A864" s="133"/>
      <c r="B864" s="133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ht="16.15" customHeight="1" spans="1:26">
      <c r="A865" s="133"/>
      <c r="B865" s="133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ht="16.15" customHeight="1" spans="1:26">
      <c r="A866" s="133"/>
      <c r="B866" s="133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ht="16.15" customHeight="1" spans="1:26">
      <c r="A867" s="133"/>
      <c r="B867" s="133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ht="16.15" customHeight="1" spans="1:26">
      <c r="A868" s="133"/>
      <c r="B868" s="133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ht="16.15" customHeight="1" spans="1:26">
      <c r="A869" s="133"/>
      <c r="B869" s="133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ht="16.15" customHeight="1" spans="1:26">
      <c r="A870" s="133"/>
      <c r="B870" s="133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ht="16.15" customHeight="1" spans="1:26">
      <c r="A871" s="133"/>
      <c r="B871" s="133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ht="16.15" customHeight="1" spans="1:26">
      <c r="A872" s="133"/>
      <c r="B872" s="133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ht="16.15" customHeight="1" spans="1:26">
      <c r="A873" s="133"/>
      <c r="B873" s="133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ht="16.15" customHeight="1" spans="1:26">
      <c r="A874" s="133"/>
      <c r="B874" s="133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ht="16.15" customHeight="1" spans="1:26">
      <c r="A875" s="133"/>
      <c r="B875" s="133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ht="16.15" customHeight="1" spans="1:26">
      <c r="A876" s="133"/>
      <c r="B876" s="133"/>
      <c r="C876" s="133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ht="16.15" customHeight="1" spans="1:26">
      <c r="A877" s="133"/>
      <c r="B877" s="133"/>
      <c r="C877" s="133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ht="16.15" customHeight="1" spans="1:26">
      <c r="A878" s="133"/>
      <c r="B878" s="133"/>
      <c r="C878" s="133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ht="16.15" customHeight="1" spans="1:26">
      <c r="A879" s="133"/>
      <c r="B879" s="133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ht="16.15" customHeight="1" spans="1:26">
      <c r="A880" s="133"/>
      <c r="B880" s="133"/>
      <c r="C880" s="133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ht="16.15" customHeight="1" spans="1:26">
      <c r="A881" s="133"/>
      <c r="B881" s="133"/>
      <c r="C881" s="133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ht="16.15" customHeight="1" spans="1:26">
      <c r="A882" s="133"/>
      <c r="B882" s="133"/>
      <c r="C882" s="133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ht="16.15" customHeight="1" spans="1:26">
      <c r="A883" s="133"/>
      <c r="B883" s="133"/>
      <c r="C883" s="133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ht="16.15" customHeight="1" spans="1:26">
      <c r="A884" s="133"/>
      <c r="B884" s="133"/>
      <c r="C884" s="133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ht="16.15" customHeight="1" spans="1:26">
      <c r="A885" s="133"/>
      <c r="B885" s="133"/>
      <c r="C885" s="133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ht="16.15" customHeight="1" spans="1:26">
      <c r="A886" s="133"/>
      <c r="B886" s="133"/>
      <c r="C886" s="133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ht="16.15" customHeight="1" spans="1:26">
      <c r="A887" s="133"/>
      <c r="B887" s="133"/>
      <c r="C887" s="133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ht="16.15" customHeight="1" spans="1:26">
      <c r="A888" s="133"/>
      <c r="B888" s="133"/>
      <c r="C888" s="133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ht="16.15" customHeight="1" spans="1:26">
      <c r="A889" s="133"/>
      <c r="B889" s="133"/>
      <c r="C889" s="133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ht="16.15" customHeight="1" spans="1:26">
      <c r="A890" s="133"/>
      <c r="B890" s="133"/>
      <c r="C890" s="133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ht="16.15" customHeight="1" spans="1:26">
      <c r="A891" s="133"/>
      <c r="B891" s="133"/>
      <c r="C891" s="133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rintOptions horizontalCentered="1" gridLines="1"/>
  <pageMargins left="0.25" right="0.25" top="0.75" bottom="0.75" header="0" footer="0"/>
  <pageSetup paperSize="9" scale="91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1"/>
  <sheetViews>
    <sheetView tabSelected="1" view="pageBreakPreview" zoomScaleNormal="100" workbookViewId="0">
      <selection activeCell="M8" sqref="M8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5.0074074074074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7"/>
      <c r="L1" s="57"/>
      <c r="M1" s="57"/>
      <c r="N1" s="57"/>
      <c r="O1" s="57"/>
      <c r="P1" s="57"/>
      <c r="Q1" s="57"/>
      <c r="R1" s="57"/>
      <c r="S1" s="57"/>
      <c r="T1" s="56"/>
      <c r="U1" s="56"/>
      <c r="V1" s="56"/>
      <c r="W1" s="56"/>
      <c r="X1" s="56"/>
      <c r="Y1" s="56"/>
      <c r="Z1" s="56"/>
      <c r="AA1" s="56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8"/>
      <c r="J2" s="59"/>
      <c r="K2" s="60"/>
      <c r="L2" s="60"/>
      <c r="M2" s="60"/>
      <c r="N2" s="60"/>
      <c r="O2" s="60"/>
      <c r="P2" s="60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1"/>
      <c r="J3" s="62"/>
      <c r="K3" s="60"/>
      <c r="L3" s="60"/>
      <c r="M3" s="60"/>
      <c r="N3" s="60"/>
      <c r="O3" s="60"/>
      <c r="P3" s="60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1"/>
      <c r="J4" s="62"/>
      <c r="K4" s="60"/>
      <c r="L4" s="60"/>
      <c r="M4" s="60"/>
      <c r="N4" s="60"/>
      <c r="O4" s="60"/>
      <c r="P4" s="60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1"/>
      <c r="J5" s="62"/>
      <c r="K5" s="60"/>
      <c r="L5" s="60"/>
      <c r="M5" s="60"/>
      <c r="N5" s="60"/>
      <c r="O5" s="60"/>
      <c r="P5" s="60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="1" customFormat="1" ht="15.95" customHeight="1" spans="1:27">
      <c r="A6" s="16" t="s">
        <v>13</v>
      </c>
      <c r="B6" s="17"/>
      <c r="C6" s="24" t="s">
        <v>57</v>
      </c>
      <c r="D6" s="19" t="s">
        <v>15</v>
      </c>
      <c r="E6" s="12" t="s">
        <v>58</v>
      </c>
      <c r="F6" s="13"/>
      <c r="G6" s="25"/>
      <c r="H6" s="26"/>
      <c r="I6" s="63"/>
      <c r="J6" s="64"/>
      <c r="K6" s="60"/>
      <c r="L6" s="60"/>
      <c r="M6" s="60"/>
      <c r="N6" s="60"/>
      <c r="O6" s="60"/>
      <c r="P6" s="65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59</v>
      </c>
      <c r="H7" s="32" t="s">
        <v>58</v>
      </c>
      <c r="I7" s="66" t="s">
        <v>60</v>
      </c>
      <c r="J7" s="67" t="s">
        <v>61</v>
      </c>
      <c r="K7" s="68"/>
      <c r="L7" s="69"/>
      <c r="M7" s="68"/>
      <c r="N7" s="68"/>
      <c r="O7" s="68"/>
      <c r="P7" s="69"/>
      <c r="Q7" s="68"/>
      <c r="R7" s="68"/>
      <c r="S7" s="69"/>
      <c r="T7" s="70"/>
      <c r="U7" s="56"/>
      <c r="V7" s="56"/>
      <c r="W7" s="56"/>
      <c r="X7" s="56"/>
      <c r="Y7" s="56"/>
      <c r="Z7" s="56"/>
      <c r="AA7" s="56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0"/>
      <c r="L8" s="70"/>
      <c r="M8" s="70"/>
      <c r="N8" s="71"/>
      <c r="O8" s="70"/>
      <c r="P8" s="70"/>
      <c r="Q8" s="70"/>
      <c r="R8" s="71"/>
      <c r="S8" s="70"/>
      <c r="T8" s="70"/>
      <c r="U8" s="56"/>
      <c r="V8" s="56"/>
      <c r="W8" s="56"/>
      <c r="X8" s="56"/>
      <c r="Y8" s="56"/>
      <c r="Z8" s="56"/>
      <c r="AA8" s="56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75">
        <f>SUM(H9-0.25)</f>
        <v>11.5</v>
      </c>
      <c r="H9" s="76">
        <v>11.75</v>
      </c>
      <c r="I9" s="75">
        <f>SUM(H9+0.25)</f>
        <v>12</v>
      </c>
      <c r="J9" s="75">
        <f>SUM(I9+0.25)</f>
        <v>12.25</v>
      </c>
      <c r="K9" s="72"/>
      <c r="L9" s="72"/>
      <c r="M9" s="73"/>
      <c r="N9" s="72"/>
      <c r="O9" s="72"/>
      <c r="P9" s="72"/>
      <c r="Q9" s="73"/>
      <c r="R9" s="72"/>
      <c r="S9" s="72"/>
      <c r="T9" s="74"/>
      <c r="U9" s="56"/>
      <c r="V9" s="56"/>
      <c r="W9" s="56"/>
      <c r="X9" s="56"/>
      <c r="Y9" s="56"/>
      <c r="Z9" s="56"/>
      <c r="AA9" s="56"/>
    </row>
    <row r="10" s="1" customFormat="1" ht="20" customHeight="1" spans="1:27">
      <c r="A10" s="44"/>
      <c r="B10" s="45" t="s">
        <v>28</v>
      </c>
      <c r="C10" s="46"/>
      <c r="D10" s="46"/>
      <c r="E10" s="41" t="s">
        <v>29</v>
      </c>
      <c r="F10" s="47">
        <v>44928</v>
      </c>
      <c r="G10" s="75">
        <f>SUM(H10-0.25)</f>
        <v>44.25</v>
      </c>
      <c r="H10" s="76">
        <v>44.5</v>
      </c>
      <c r="I10" s="75">
        <f>SUM(H10+0.25)</f>
        <v>44.75</v>
      </c>
      <c r="J10" s="75">
        <f>SUM(I10+0.25)</f>
        <v>45</v>
      </c>
      <c r="K10" s="72"/>
      <c r="L10" s="72"/>
      <c r="M10" s="73"/>
      <c r="N10" s="72"/>
      <c r="O10" s="72"/>
      <c r="P10" s="72"/>
      <c r="Q10" s="73"/>
      <c r="R10" s="72"/>
      <c r="S10" s="72"/>
      <c r="T10" s="74"/>
      <c r="U10" s="56"/>
      <c r="V10" s="56"/>
      <c r="W10" s="56"/>
      <c r="X10" s="56"/>
      <c r="Y10" s="56"/>
      <c r="Z10" s="56"/>
      <c r="AA10" s="56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8">
        <v>44928</v>
      </c>
      <c r="G11" s="75">
        <f t="shared" ref="G11:G18" si="0">SUM(H11-2)</f>
        <v>43</v>
      </c>
      <c r="H11" s="76">
        <v>45</v>
      </c>
      <c r="I11" s="77">
        <f t="shared" ref="I11:I17" si="1">SUM(H11+2.5)</f>
        <v>47.5</v>
      </c>
      <c r="J11" s="77">
        <f t="shared" ref="J11:J17" si="2">SUM(I11+2.5)</f>
        <v>50</v>
      </c>
      <c r="K11" s="72"/>
      <c r="L11" s="72"/>
      <c r="M11" s="73"/>
      <c r="N11" s="72"/>
      <c r="O11" s="72"/>
      <c r="P11" s="72"/>
      <c r="Q11" s="73"/>
      <c r="R11" s="72"/>
      <c r="S11" s="72"/>
      <c r="T11" s="74"/>
      <c r="U11" s="56"/>
      <c r="V11" s="56"/>
      <c r="W11" s="56"/>
      <c r="X11" s="56"/>
      <c r="Y11" s="56"/>
      <c r="Z11" s="56"/>
      <c r="AA11" s="56"/>
    </row>
    <row r="12" s="1" customFormat="1" ht="20" customHeight="1" spans="1:27">
      <c r="A12" s="49"/>
      <c r="B12" s="39" t="s">
        <v>62</v>
      </c>
      <c r="C12" s="40"/>
      <c r="D12" s="40"/>
      <c r="E12" s="41" t="s">
        <v>33</v>
      </c>
      <c r="F12" s="48">
        <v>44928</v>
      </c>
      <c r="G12" s="75">
        <f t="shared" si="0"/>
        <v>42</v>
      </c>
      <c r="H12" s="76">
        <v>44</v>
      </c>
      <c r="I12" s="77">
        <f t="shared" si="1"/>
        <v>46.5</v>
      </c>
      <c r="J12" s="77">
        <f t="shared" si="2"/>
        <v>49</v>
      </c>
      <c r="K12" s="72"/>
      <c r="L12" s="72"/>
      <c r="M12" s="73"/>
      <c r="N12" s="72"/>
      <c r="O12" s="72"/>
      <c r="P12" s="72"/>
      <c r="Q12" s="73"/>
      <c r="R12" s="72"/>
      <c r="S12" s="72"/>
      <c r="T12" s="74"/>
      <c r="U12" s="56"/>
      <c r="V12" s="56"/>
      <c r="W12" s="56"/>
      <c r="X12" s="56"/>
      <c r="Y12" s="56"/>
      <c r="Z12" s="56"/>
      <c r="AA12" s="56"/>
    </row>
    <row r="13" s="1" customFormat="1" ht="20" customHeight="1" spans="1:27">
      <c r="A13" s="49"/>
      <c r="B13" s="39" t="s">
        <v>34</v>
      </c>
      <c r="C13" s="40"/>
      <c r="D13" s="40"/>
      <c r="E13" s="41" t="s">
        <v>35</v>
      </c>
      <c r="F13" s="48">
        <v>44928</v>
      </c>
      <c r="G13" s="75">
        <f t="shared" si="0"/>
        <v>39.5</v>
      </c>
      <c r="H13" s="76">
        <v>41.5</v>
      </c>
      <c r="I13" s="77">
        <f t="shared" si="1"/>
        <v>44</v>
      </c>
      <c r="J13" s="77">
        <f t="shared" si="2"/>
        <v>46.5</v>
      </c>
      <c r="K13" s="72"/>
      <c r="L13" s="72"/>
      <c r="M13" s="73"/>
      <c r="N13" s="72"/>
      <c r="O13" s="72"/>
      <c r="P13" s="72"/>
      <c r="Q13" s="73"/>
      <c r="R13" s="72"/>
      <c r="S13" s="72"/>
      <c r="T13" s="74"/>
      <c r="U13" s="56"/>
      <c r="V13" s="56"/>
      <c r="W13" s="56"/>
      <c r="X13" s="56"/>
      <c r="Y13" s="56"/>
      <c r="Z13" s="56"/>
      <c r="AA13" s="56"/>
    </row>
    <row r="14" s="1" customFormat="1" ht="20" customHeight="1" spans="1:27">
      <c r="A14" s="49"/>
      <c r="B14" s="50" t="s">
        <v>36</v>
      </c>
      <c r="C14" s="51"/>
      <c r="D14" s="51"/>
      <c r="E14" s="41" t="s">
        <v>37</v>
      </c>
      <c r="F14" s="48">
        <v>44928</v>
      </c>
      <c r="G14" s="75">
        <f t="shared" si="0"/>
        <v>50</v>
      </c>
      <c r="H14" s="76">
        <v>52</v>
      </c>
      <c r="I14" s="77">
        <f t="shared" si="1"/>
        <v>54.5</v>
      </c>
      <c r="J14" s="77">
        <f t="shared" si="2"/>
        <v>57</v>
      </c>
      <c r="K14" s="72"/>
      <c r="L14" s="72"/>
      <c r="M14" s="73"/>
      <c r="N14" s="72"/>
      <c r="O14" s="72"/>
      <c r="P14" s="72"/>
      <c r="Q14" s="73"/>
      <c r="R14" s="72"/>
      <c r="S14" s="72"/>
      <c r="T14" s="74"/>
      <c r="U14" s="56"/>
      <c r="V14" s="56"/>
      <c r="W14" s="56"/>
      <c r="X14" s="56"/>
      <c r="Y14" s="56"/>
      <c r="Z14" s="56"/>
      <c r="AA14" s="56"/>
    </row>
    <row r="15" s="1" customFormat="1" ht="20" customHeight="1" spans="1:27">
      <c r="A15" s="49"/>
      <c r="B15" s="50" t="s">
        <v>38</v>
      </c>
      <c r="C15" s="51"/>
      <c r="D15" s="51"/>
      <c r="E15" s="41" t="s">
        <v>39</v>
      </c>
      <c r="F15" s="48">
        <v>44928</v>
      </c>
      <c r="G15" s="75">
        <f t="shared" si="0"/>
        <v>61</v>
      </c>
      <c r="H15" s="76">
        <v>63</v>
      </c>
      <c r="I15" s="77">
        <f t="shared" si="1"/>
        <v>65.5</v>
      </c>
      <c r="J15" s="77">
        <f t="shared" si="2"/>
        <v>68</v>
      </c>
      <c r="K15" s="72"/>
      <c r="L15" s="72"/>
      <c r="M15" s="73"/>
      <c r="N15" s="72"/>
      <c r="O15" s="72"/>
      <c r="P15" s="72"/>
      <c r="Q15" s="73"/>
      <c r="R15" s="72"/>
      <c r="S15" s="72"/>
      <c r="T15" s="74"/>
      <c r="U15" s="56"/>
      <c r="V15" s="56"/>
      <c r="W15" s="56"/>
      <c r="X15" s="56"/>
      <c r="Y15" s="56"/>
      <c r="Z15" s="56"/>
      <c r="AA15" s="56"/>
    </row>
    <row r="16" s="1" customFormat="1" ht="20" customHeight="1" spans="1:27">
      <c r="A16" s="49"/>
      <c r="B16" s="39" t="s">
        <v>40</v>
      </c>
      <c r="C16" s="40"/>
      <c r="D16" s="40"/>
      <c r="E16" s="41" t="s">
        <v>41</v>
      </c>
      <c r="F16" s="48">
        <v>44928</v>
      </c>
      <c r="G16" s="75">
        <f t="shared" si="0"/>
        <v>83.5</v>
      </c>
      <c r="H16" s="76">
        <v>85.5</v>
      </c>
      <c r="I16" s="77">
        <f t="shared" si="1"/>
        <v>88</v>
      </c>
      <c r="J16" s="77">
        <f t="shared" si="2"/>
        <v>90.5</v>
      </c>
      <c r="K16" s="72"/>
      <c r="L16" s="72"/>
      <c r="M16" s="73"/>
      <c r="N16" s="72"/>
      <c r="O16" s="72"/>
      <c r="P16" s="72"/>
      <c r="Q16" s="73"/>
      <c r="R16" s="72"/>
      <c r="S16" s="72"/>
      <c r="T16" s="74"/>
      <c r="U16" s="56"/>
      <c r="V16" s="56"/>
      <c r="W16" s="56"/>
      <c r="X16" s="56"/>
      <c r="Y16" s="56"/>
      <c r="Z16" s="56"/>
      <c r="AA16" s="56"/>
    </row>
    <row r="17" s="1" customFormat="1" ht="20" customHeight="1" spans="1:27">
      <c r="A17" s="49"/>
      <c r="B17" s="50" t="s">
        <v>42</v>
      </c>
      <c r="C17" s="51"/>
      <c r="D17" s="51"/>
      <c r="E17" s="41" t="s">
        <v>43</v>
      </c>
      <c r="F17" s="48">
        <v>44928</v>
      </c>
      <c r="G17" s="75">
        <f t="shared" si="0"/>
        <v>75.5</v>
      </c>
      <c r="H17" s="76">
        <v>77.5</v>
      </c>
      <c r="I17" s="77">
        <f t="shared" si="1"/>
        <v>80</v>
      </c>
      <c r="J17" s="77">
        <f t="shared" si="2"/>
        <v>82.5</v>
      </c>
      <c r="K17" s="72"/>
      <c r="L17" s="72"/>
      <c r="M17" s="73"/>
      <c r="N17" s="72"/>
      <c r="O17" s="72"/>
      <c r="P17" s="72"/>
      <c r="Q17" s="73"/>
      <c r="R17" s="72"/>
      <c r="S17" s="72"/>
      <c r="T17" s="74"/>
      <c r="U17" s="56"/>
      <c r="V17" s="56"/>
      <c r="W17" s="56"/>
      <c r="X17" s="56"/>
      <c r="Y17" s="56"/>
      <c r="Z17" s="56"/>
      <c r="AA17" s="56"/>
    </row>
    <row r="18" s="1" customFormat="1" ht="20" customHeight="1" spans="1:27">
      <c r="A18" s="49"/>
      <c r="B18" s="50" t="s">
        <v>44</v>
      </c>
      <c r="C18" s="51"/>
      <c r="D18" s="51"/>
      <c r="E18" s="41" t="s">
        <v>45</v>
      </c>
      <c r="F18" s="52">
        <v>0.25</v>
      </c>
      <c r="G18" s="75">
        <f>SUM(H18-0)</f>
        <v>31</v>
      </c>
      <c r="H18" s="76">
        <v>31</v>
      </c>
      <c r="I18" s="78">
        <f t="shared" ref="I18:I22" si="3">SUM(H18+0)</f>
        <v>31</v>
      </c>
      <c r="J18" s="78">
        <f t="shared" ref="J18:J23" si="4">SUM(I18+0)</f>
        <v>31</v>
      </c>
      <c r="K18" s="72"/>
      <c r="L18" s="72"/>
      <c r="M18" s="73"/>
      <c r="N18" s="72"/>
      <c r="O18" s="72"/>
      <c r="P18" s="72"/>
      <c r="Q18" s="73"/>
      <c r="R18" s="72"/>
      <c r="S18" s="72"/>
      <c r="T18" s="74"/>
      <c r="U18" s="56"/>
      <c r="V18" s="56"/>
      <c r="W18" s="56"/>
      <c r="X18" s="56"/>
      <c r="Y18" s="56"/>
      <c r="Z18" s="56"/>
      <c r="AA18" s="56"/>
    </row>
    <row r="19" s="1" customFormat="1" ht="20" customHeight="1" spans="1:27">
      <c r="A19" s="49"/>
      <c r="B19" s="39" t="s">
        <v>46</v>
      </c>
      <c r="C19" s="40"/>
      <c r="D19" s="40"/>
      <c r="E19" s="53" t="s">
        <v>47</v>
      </c>
      <c r="F19" s="54">
        <v>0.125</v>
      </c>
      <c r="G19" s="75">
        <f>SUM(H19-0.125)</f>
        <v>18.875</v>
      </c>
      <c r="H19" s="76">
        <v>19</v>
      </c>
      <c r="I19" s="79">
        <f>SUM(H19+3/8)</f>
        <v>19.375</v>
      </c>
      <c r="J19" s="79">
        <f>SUM(I19+3/8)</f>
        <v>19.75</v>
      </c>
      <c r="K19" s="72"/>
      <c r="L19" s="72"/>
      <c r="M19" s="73"/>
      <c r="N19" s="72"/>
      <c r="O19" s="72"/>
      <c r="P19" s="72"/>
      <c r="Q19" s="73"/>
      <c r="R19" s="72"/>
      <c r="S19" s="72"/>
      <c r="T19" s="74"/>
      <c r="U19" s="56"/>
      <c r="V19" s="56"/>
      <c r="W19" s="56"/>
      <c r="X19" s="56"/>
      <c r="Y19" s="56"/>
      <c r="Z19" s="56"/>
      <c r="AA19" s="56"/>
    </row>
    <row r="20" s="1" customFormat="1" ht="20" customHeight="1" spans="1:27">
      <c r="A20" s="49"/>
      <c r="B20" s="50" t="s">
        <v>48</v>
      </c>
      <c r="C20" s="51"/>
      <c r="D20" s="51"/>
      <c r="E20" s="53" t="s">
        <v>49</v>
      </c>
      <c r="F20" s="54">
        <v>0.125</v>
      </c>
      <c r="G20" s="75">
        <f>SUM(H20-0.375)</f>
        <v>13.625</v>
      </c>
      <c r="H20" s="76">
        <v>14</v>
      </c>
      <c r="I20" s="79">
        <f>SUM(H20+3/8)</f>
        <v>14.375</v>
      </c>
      <c r="J20" s="79">
        <f>SUM(I20+3/8)</f>
        <v>14.75</v>
      </c>
      <c r="K20" s="72"/>
      <c r="L20" s="72"/>
      <c r="M20" s="73"/>
      <c r="N20" s="72"/>
      <c r="O20" s="72"/>
      <c r="P20" s="72"/>
      <c r="Q20" s="73"/>
      <c r="R20" s="72"/>
      <c r="S20" s="72"/>
      <c r="T20" s="74"/>
      <c r="U20" s="56"/>
      <c r="V20" s="56"/>
      <c r="W20" s="56"/>
      <c r="X20" s="56"/>
      <c r="Y20" s="56"/>
      <c r="Z20" s="56"/>
      <c r="AA20" s="56"/>
    </row>
    <row r="21" s="1" customFormat="1" ht="20" customHeight="1" spans="1:27">
      <c r="A21" s="49"/>
      <c r="B21" s="50" t="s">
        <v>50</v>
      </c>
      <c r="C21" s="51"/>
      <c r="D21" s="51"/>
      <c r="E21" s="53" t="s">
        <v>51</v>
      </c>
      <c r="F21" s="55">
        <v>44930</v>
      </c>
      <c r="G21" s="75">
        <f>SUM(H21-0)</f>
        <v>4</v>
      </c>
      <c r="H21" s="76">
        <v>4</v>
      </c>
      <c r="I21" s="78">
        <f t="shared" si="3"/>
        <v>4</v>
      </c>
      <c r="J21" s="78">
        <f t="shared" si="4"/>
        <v>4</v>
      </c>
      <c r="K21" s="72"/>
      <c r="L21" s="72"/>
      <c r="M21" s="73"/>
      <c r="N21" s="72"/>
      <c r="O21" s="72"/>
      <c r="P21" s="72"/>
      <c r="Q21" s="73"/>
      <c r="R21" s="72"/>
      <c r="S21" s="72"/>
      <c r="T21" s="74"/>
      <c r="U21" s="56"/>
      <c r="V21" s="56"/>
      <c r="W21" s="56"/>
      <c r="X21" s="56"/>
      <c r="Y21" s="56"/>
      <c r="Z21" s="56"/>
      <c r="AA21" s="56"/>
    </row>
    <row r="22" s="1" customFormat="1" ht="20" customHeight="1" spans="1:27">
      <c r="A22" s="49"/>
      <c r="B22" s="39" t="s">
        <v>52</v>
      </c>
      <c r="C22" s="40"/>
      <c r="D22" s="40"/>
      <c r="E22" s="53" t="s">
        <v>53</v>
      </c>
      <c r="F22" s="55">
        <v>44930</v>
      </c>
      <c r="G22" s="75">
        <f>SUM(H22-0)</f>
        <v>2.5</v>
      </c>
      <c r="H22" s="76">
        <v>2.5</v>
      </c>
      <c r="I22" s="78">
        <f t="shared" si="3"/>
        <v>2.5</v>
      </c>
      <c r="J22" s="78">
        <f t="shared" si="4"/>
        <v>2.5</v>
      </c>
      <c r="K22" s="72"/>
      <c r="L22" s="72"/>
      <c r="M22" s="73"/>
      <c r="N22" s="72"/>
      <c r="O22" s="72"/>
      <c r="P22" s="72"/>
      <c r="Q22" s="73"/>
      <c r="R22" s="72"/>
      <c r="S22" s="72"/>
      <c r="T22" s="74"/>
      <c r="U22" s="56"/>
      <c r="V22" s="56"/>
      <c r="W22" s="56"/>
      <c r="X22" s="56"/>
      <c r="Y22" s="56"/>
      <c r="Z22" s="56"/>
      <c r="AA22" s="56"/>
    </row>
    <row r="23" s="1" customFormat="1" ht="20" customHeight="1" spans="1:27">
      <c r="A23" s="49"/>
      <c r="B23" s="39" t="s">
        <v>54</v>
      </c>
      <c r="C23" s="40"/>
      <c r="D23" s="40"/>
      <c r="E23" s="41" t="s">
        <v>55</v>
      </c>
      <c r="F23" s="52">
        <v>0.25</v>
      </c>
      <c r="G23" s="75">
        <f>SUM(H23-0)</f>
        <v>12</v>
      </c>
      <c r="H23" s="76">
        <v>12</v>
      </c>
      <c r="I23" s="79">
        <f>SUM(H23+0.5)</f>
        <v>12.5</v>
      </c>
      <c r="J23" s="80">
        <f t="shared" si="4"/>
        <v>12.5</v>
      </c>
      <c r="K23" s="72"/>
      <c r="L23" s="72"/>
      <c r="M23" s="73"/>
      <c r="N23" s="72"/>
      <c r="O23" s="72"/>
      <c r="P23" s="72"/>
      <c r="Q23" s="73"/>
      <c r="R23" s="72"/>
      <c r="S23" s="72"/>
      <c r="T23" s="74"/>
      <c r="U23" s="56"/>
      <c r="V23" s="56"/>
      <c r="W23" s="56"/>
      <c r="X23" s="56"/>
      <c r="Y23" s="56"/>
      <c r="Z23" s="56"/>
      <c r="AA23" s="56"/>
    </row>
    <row r="24" s="1" customFormat="1" ht="15.95" customHeight="1" spans="1:27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="1" customFormat="1" ht="15.95" customHeight="1" spans="1:27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="1" customFormat="1" ht="15.95" customHeight="1" spans="1:27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="1" customFormat="1" ht="15.95" customHeight="1" spans="1:27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="1" customFormat="1" ht="15.95" customHeight="1" spans="1:27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="1" customFormat="1" ht="15.95" customHeight="1" spans="1:27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="1" customFormat="1" ht="15.95" customHeight="1" spans="1:27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="1" customFormat="1" ht="15.95" customHeight="1" spans="1:27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="1" customFormat="1" ht="15.95" customHeight="1" spans="1:27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="1" customFormat="1" ht="15.95" customHeight="1" spans="1:27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="1" customFormat="1" ht="15.95" customHeight="1" spans="1:27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="1" customFormat="1" ht="15.95" customHeight="1" spans="1:27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="1" customFormat="1" ht="15.95" customHeight="1" spans="1:27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="1" customFormat="1" ht="15.95" customHeight="1" spans="1:27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="1" customFormat="1" ht="15.95" customHeight="1" spans="1:27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="1" customFormat="1" ht="15.95" customHeight="1" spans="1:27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="1" customFormat="1" ht="15.95" customHeight="1" spans="1:27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="1" customFormat="1" ht="15.95" customHeight="1" spans="1:27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="1" customFormat="1" ht="15.95" customHeight="1" spans="1:27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="1" customFormat="1" ht="15.95" customHeight="1" spans="1:27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="1" customFormat="1" ht="15.95" customHeight="1" spans="1:2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="1" customFormat="1" ht="15.95" customHeight="1" spans="1:27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="1" customFormat="1" ht="15.95" customHeight="1" spans="1:27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="1" customFormat="1" ht="15.95" customHeight="1" spans="1:27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="1" customFormat="1" ht="15.95" customHeight="1" spans="1:27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="1" customFormat="1" ht="15.95" customHeight="1" spans="1:27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="1" customFormat="1" ht="15.95" customHeight="1" spans="1:27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="1" customFormat="1" ht="15.95" customHeight="1" spans="1:27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="1" customFormat="1" ht="15.95" customHeight="1" spans="1:27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="1" customFormat="1" ht="15.95" customHeight="1" spans="1:27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="1" customFormat="1" ht="15.95" customHeight="1" spans="1:27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="1" customFormat="1" ht="15.95" customHeight="1" spans="1:27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="1" customFormat="1" ht="15.95" customHeight="1" spans="1:27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="1" customFormat="1" ht="15.95" customHeight="1" spans="1:27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="1" customFormat="1" ht="15.95" customHeight="1" spans="1:27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="1" customFormat="1" ht="15.95" customHeight="1" spans="1:27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="1" customFormat="1" ht="15.95" customHeight="1" spans="1:27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="1" customFormat="1" ht="15.95" customHeight="1" spans="1:27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="1" customFormat="1" ht="15.95" customHeight="1" spans="1:27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="1" customFormat="1" ht="15.95" customHeight="1" spans="1:27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="1" customFormat="1" ht="15.95" customHeight="1" spans="1:27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="1" customFormat="1" ht="15.95" customHeight="1" spans="1:27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="1" customFormat="1" ht="15.95" customHeight="1" spans="1:27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="1" customFormat="1" ht="15.95" customHeight="1" spans="1:27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="1" customFormat="1" ht="15.95" customHeight="1" spans="1:27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="1" customFormat="1" ht="15.95" customHeight="1" spans="1:27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</row>
    <row r="70" s="1" customFormat="1" ht="15.95" customHeight="1" spans="1:27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</row>
    <row r="71" s="1" customFormat="1" ht="15.95" customHeight="1" spans="1:27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</row>
    <row r="72" s="1" customFormat="1" ht="15.95" customHeight="1" spans="1:27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</row>
    <row r="73" s="1" customFormat="1" ht="15.95" customHeight="1" spans="1:27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</row>
    <row r="74" s="1" customFormat="1" ht="15.95" customHeight="1" spans="1:27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</row>
    <row r="75" s="1" customFormat="1" ht="15.95" customHeight="1" spans="1:27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</row>
    <row r="76" s="1" customFormat="1" ht="15.95" customHeight="1" spans="1:27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</row>
    <row r="77" s="1" customFormat="1" ht="15.95" customHeight="1" spans="1:27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</row>
    <row r="78" s="1" customFormat="1" ht="15.95" customHeight="1" spans="1:27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</row>
    <row r="79" s="1" customFormat="1" ht="15.95" customHeight="1" spans="1:27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</row>
    <row r="80" s="1" customFormat="1" ht="15.95" customHeight="1" spans="1:27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</row>
    <row r="81" s="1" customFormat="1" ht="15.95" customHeight="1" spans="1:27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</row>
    <row r="82" s="1" customFormat="1" ht="15.95" customHeight="1" spans="1:27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</row>
    <row r="83" s="1" customFormat="1" ht="15.95" customHeight="1" spans="1:27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</row>
    <row r="84" s="1" customFormat="1" ht="15.95" customHeight="1" spans="1:27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</row>
    <row r="85" s="1" customFormat="1" ht="15.95" customHeight="1" spans="1:27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</row>
    <row r="86" s="1" customFormat="1" ht="15.95" customHeight="1" spans="1:27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 s="1" customFormat="1" ht="15.95" customHeight="1" spans="1:27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 s="1" customFormat="1" ht="15.95" customHeight="1" spans="1:27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 s="1" customFormat="1" ht="15.95" customHeight="1" spans="1:27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  <row r="90" s="1" customFormat="1" ht="15.95" customHeight="1" spans="1:27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</row>
    <row r="91" s="1" customFormat="1" ht="15.95" customHeight="1" spans="1:27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</row>
    <row r="92" s="1" customFormat="1" ht="15.95" customHeight="1" spans="1:27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</row>
    <row r="93" s="1" customFormat="1" ht="15.95" customHeight="1" spans="1:27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</row>
    <row r="94" s="1" customFormat="1" ht="15.95" customHeight="1" spans="1:27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</row>
    <row r="95" s="1" customFormat="1" ht="15.95" customHeight="1" spans="1:27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s="1" customFormat="1" ht="15.95" customHeight="1" spans="1:27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="1" customFormat="1" ht="15.95" customHeight="1" spans="1:27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s="1" customFormat="1" ht="15.95" customHeight="1" spans="1:27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s="1" customFormat="1" ht="15.95" customHeight="1" spans="1:27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</row>
    <row r="100" s="1" customFormat="1" ht="15.95" customHeight="1" spans="1:27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s="1" customFormat="1" ht="15.95" customHeight="1" spans="1:27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</row>
    <row r="102" s="1" customFormat="1" ht="15.95" customHeight="1" spans="1:27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3" s="1" customFormat="1" ht="15.95" customHeight="1" spans="1:27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</row>
    <row r="104" s="1" customFormat="1" ht="15.95" customHeight="1" spans="1:27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</row>
    <row r="105" s="1" customFormat="1" ht="15.95" customHeight="1" spans="1:27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</row>
    <row r="106" s="1" customFormat="1" ht="15.95" customHeight="1" spans="1:27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</row>
    <row r="107" s="1" customFormat="1" ht="15.95" customHeight="1" spans="1:27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</row>
    <row r="108" s="1" customFormat="1" ht="15.95" customHeight="1" spans="1:27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</row>
    <row r="109" s="1" customFormat="1" ht="15.95" customHeight="1" spans="1:27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</row>
    <row r="110" s="1" customFormat="1" ht="15.95" customHeight="1" spans="1:27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</row>
    <row r="111" s="1" customFormat="1" ht="15.95" customHeight="1" spans="1:27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</row>
    <row r="112" s="1" customFormat="1" ht="15.95" customHeight="1" spans="1:27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</row>
    <row r="113" s="1" customFormat="1" ht="15.95" customHeight="1" spans="1:27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</row>
    <row r="114" s="1" customFormat="1" ht="15.95" customHeight="1" spans="1:27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s="1" customFormat="1" ht="15.95" customHeight="1" spans="1:27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</row>
    <row r="116" s="1" customFormat="1" ht="15.95" customHeight="1" spans="1:27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</row>
    <row r="117" s="1" customFormat="1" ht="15.95" customHeight="1" spans="1:27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</row>
    <row r="118" s="1" customFormat="1" ht="15.95" customHeight="1" spans="1:27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</row>
    <row r="119" s="1" customFormat="1" ht="15.95" customHeight="1" spans="1:27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</row>
    <row r="120" s="1" customFormat="1" ht="15.95" customHeight="1" spans="1:27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</row>
    <row r="121" s="1" customFormat="1" ht="15.95" customHeight="1" spans="1:27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</row>
    <row r="122" s="1" customFormat="1" ht="15.95" customHeight="1" spans="1:27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</row>
    <row r="123" s="1" customFormat="1" ht="15.95" customHeight="1" spans="1:27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</row>
    <row r="124" s="1" customFormat="1" ht="15.95" customHeight="1" spans="1:27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</row>
    <row r="125" s="1" customFormat="1" ht="15.95" customHeight="1" spans="1:27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</row>
    <row r="126" s="1" customFormat="1" ht="15.95" customHeight="1" spans="1:27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</row>
    <row r="127" s="1" customFormat="1" ht="15.95" customHeight="1" spans="1:27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</row>
    <row r="128" s="1" customFormat="1" ht="15.95" customHeight="1" spans="1:27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</row>
    <row r="129" s="1" customFormat="1" ht="15.95" customHeight="1" spans="1:27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</row>
    <row r="130" s="1" customFormat="1" ht="15.95" customHeight="1" spans="1:27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</row>
    <row r="131" s="1" customFormat="1" ht="15.95" customHeight="1" spans="1:27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</row>
    <row r="132" s="1" customFormat="1" ht="15.95" customHeight="1" spans="1:27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</row>
    <row r="133" s="1" customFormat="1" ht="15.95" customHeight="1" spans="1:27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</row>
    <row r="134" s="1" customFormat="1" ht="15.95" customHeight="1" spans="1:27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</row>
    <row r="135" s="1" customFormat="1" ht="15.95" customHeight="1" spans="1:27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</row>
    <row r="136" s="1" customFormat="1" ht="15.95" customHeight="1" spans="1:27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</row>
    <row r="137" s="1" customFormat="1" ht="15.95" customHeight="1" spans="1:27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</row>
    <row r="138" s="1" customFormat="1" ht="15.95" customHeight="1" spans="1:27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</row>
    <row r="139" s="1" customFormat="1" ht="15.95" customHeight="1" spans="1:27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</row>
    <row r="140" s="1" customFormat="1" ht="15.95" customHeight="1" spans="1:27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</row>
    <row r="141" s="1" customFormat="1" ht="15.95" customHeight="1" spans="1:27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</row>
    <row r="142" s="1" customFormat="1" ht="15.95" customHeight="1" spans="1:27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</row>
    <row r="143" s="1" customFormat="1" ht="15.95" customHeight="1" spans="1:27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</row>
    <row r="144" s="1" customFormat="1" ht="15.95" customHeight="1" spans="1:27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</row>
    <row r="145" s="1" customFormat="1" ht="15.95" customHeight="1" spans="1:27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</row>
    <row r="146" s="1" customFormat="1" ht="15.95" customHeight="1" spans="1:27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</row>
    <row r="147" s="1" customFormat="1" ht="15.95" customHeight="1" spans="1:27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</row>
    <row r="148" s="1" customFormat="1" ht="15.95" customHeight="1" spans="1:27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</row>
    <row r="149" s="1" customFormat="1" ht="15.95" customHeight="1" spans="1:27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</row>
    <row r="150" s="1" customFormat="1" ht="15.95" customHeight="1" spans="1:27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</row>
    <row r="151" s="1" customFormat="1" ht="15.95" customHeight="1" spans="1:27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</row>
    <row r="152" s="1" customFormat="1" ht="15.95" customHeight="1" spans="1:27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</row>
    <row r="153" s="1" customFormat="1" ht="15.95" customHeight="1" spans="1:27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</row>
    <row r="154" s="1" customFormat="1" ht="15.95" customHeight="1" spans="1:27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</row>
    <row r="155" s="1" customFormat="1" ht="15.95" customHeight="1" spans="1:27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</row>
    <row r="156" s="1" customFormat="1" ht="15.95" customHeight="1" spans="1:27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</row>
    <row r="157" s="1" customFormat="1" ht="15.95" customHeight="1" spans="1:27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</row>
    <row r="158" s="1" customFormat="1" ht="15.95" customHeight="1" spans="1:27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</row>
    <row r="159" s="1" customFormat="1" ht="15.95" customHeight="1" spans="1:27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</row>
    <row r="160" s="1" customFormat="1" ht="15.95" customHeight="1" spans="1:27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</row>
    <row r="161" s="1" customFormat="1" ht="15.95" customHeight="1" spans="1:27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</row>
    <row r="162" s="1" customFormat="1" ht="15.95" customHeight="1" spans="1:27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</row>
    <row r="163" s="1" customFormat="1" ht="15.95" customHeight="1" spans="1:27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</row>
    <row r="164" s="1" customFormat="1" ht="15.95" customHeight="1" spans="1:27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</row>
    <row r="165" s="1" customFormat="1" ht="15.95" customHeight="1" spans="1:27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</row>
    <row r="166" s="1" customFormat="1" ht="15.95" customHeight="1" spans="1:27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</row>
    <row r="167" s="1" customFormat="1" ht="15.95" customHeight="1" spans="1:27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</row>
    <row r="168" s="1" customFormat="1" ht="15.95" customHeight="1" spans="1:27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</row>
    <row r="169" s="1" customFormat="1" ht="15.95" customHeight="1" spans="1:27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</row>
    <row r="170" s="1" customFormat="1" ht="15.95" customHeight="1" spans="1:27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</row>
    <row r="171" s="1" customFormat="1" ht="15.95" customHeight="1" spans="1:27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</row>
    <row r="172" s="1" customFormat="1" ht="15.95" customHeight="1" spans="1:27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</row>
    <row r="173" s="1" customFormat="1" ht="15.95" customHeight="1" spans="1:27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</row>
    <row r="174" s="1" customFormat="1" ht="15.95" customHeight="1" spans="1:27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</row>
    <row r="175" s="1" customFormat="1" ht="15.95" customHeight="1" spans="1:27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</row>
    <row r="176" s="1" customFormat="1" ht="15.95" customHeight="1" spans="1:27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</row>
    <row r="177" s="1" customFormat="1" ht="15.95" customHeight="1" spans="1:27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</row>
    <row r="178" s="1" customFormat="1" ht="15.95" customHeight="1" spans="1:27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</row>
    <row r="179" s="1" customFormat="1" ht="15.95" customHeight="1" spans="1:27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</row>
    <row r="180" s="1" customFormat="1" ht="15.95" customHeight="1" spans="1:27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</row>
    <row r="181" s="1" customFormat="1" ht="15.95" customHeight="1" spans="1:27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</row>
    <row r="182" s="1" customFormat="1" ht="15.95" customHeight="1" spans="1:27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</row>
    <row r="183" s="1" customFormat="1" ht="15.95" customHeight="1" spans="1:27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</row>
    <row r="184" s="1" customFormat="1" ht="15.95" customHeight="1" spans="1:27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</row>
    <row r="185" s="1" customFormat="1" ht="15.95" customHeight="1" spans="1:27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</row>
    <row r="186" s="1" customFormat="1" ht="15.95" customHeight="1" spans="1:27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</row>
    <row r="187" s="1" customFormat="1" ht="15.95" customHeight="1" spans="1:27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</row>
    <row r="188" s="1" customFormat="1" ht="15.95" customHeight="1" spans="1:27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</row>
    <row r="189" s="1" customFormat="1" ht="15.95" customHeight="1" spans="1:27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</row>
    <row r="190" s="1" customFormat="1" ht="15.95" customHeight="1" spans="1:27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</row>
    <row r="191" s="1" customFormat="1" ht="15.95" customHeight="1" spans="1:27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</row>
    <row r="192" s="1" customFormat="1" ht="15.95" customHeight="1" spans="1:27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</row>
    <row r="193" s="1" customFormat="1" ht="15.95" customHeight="1" spans="1:27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</row>
    <row r="194" s="1" customFormat="1" ht="15.95" customHeight="1" spans="1:27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</row>
    <row r="195" s="1" customFormat="1" ht="15.95" customHeight="1" spans="1:27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</row>
    <row r="196" s="1" customFormat="1" ht="15.95" customHeight="1" spans="1:27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</row>
    <row r="197" s="1" customFormat="1" ht="15.95" customHeight="1" spans="1:27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</row>
    <row r="198" s="1" customFormat="1" ht="15.95" customHeight="1" spans="1:27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</row>
    <row r="199" s="1" customFormat="1" ht="15.95" customHeight="1" spans="1:27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</row>
    <row r="200" s="1" customFormat="1" ht="15.95" customHeight="1" spans="1:27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</row>
    <row r="201" s="1" customFormat="1" ht="15.95" customHeight="1" spans="1:27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</row>
    <row r="202" s="1" customFormat="1" ht="15.95" customHeight="1" spans="1:27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</row>
    <row r="203" s="1" customFormat="1" ht="15.95" customHeight="1" spans="1:27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</row>
    <row r="204" s="1" customFormat="1" ht="15.95" customHeight="1" spans="1:27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</row>
    <row r="205" s="1" customFormat="1" ht="15.95" customHeight="1" spans="1:27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</row>
    <row r="206" s="1" customFormat="1" ht="15.95" customHeight="1" spans="1:27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</row>
    <row r="207" s="1" customFormat="1" ht="15.95" customHeight="1" spans="1:27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</row>
    <row r="208" s="1" customFormat="1" ht="15.95" customHeight="1" spans="1:27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</row>
    <row r="209" s="1" customFormat="1" ht="15.95" customHeight="1" spans="1:27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</row>
    <row r="210" s="1" customFormat="1" ht="15.95" customHeight="1" spans="1:27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</row>
    <row r="211" s="1" customFormat="1" ht="15.95" customHeight="1" spans="1:27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</row>
    <row r="212" s="1" customFormat="1" ht="15.95" customHeight="1" spans="1:27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</row>
    <row r="213" s="1" customFormat="1" ht="15.95" customHeight="1" spans="1:27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</row>
    <row r="214" s="1" customFormat="1" ht="15.95" customHeight="1" spans="1:27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</row>
    <row r="215" s="1" customFormat="1" ht="15.95" customHeight="1" spans="1:27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</row>
    <row r="216" s="1" customFormat="1" ht="15.95" customHeight="1" spans="1:27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</row>
    <row r="217" s="1" customFormat="1" ht="15.95" customHeight="1" spans="1:27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</row>
    <row r="218" s="1" customFormat="1" ht="15.95" customHeight="1" spans="1:27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</row>
    <row r="219" s="1" customFormat="1" ht="15.95" customHeight="1" spans="1:27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s="1" customFormat="1" ht="15.95" customHeight="1" spans="1:27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</row>
    <row r="221" s="1" customFormat="1" ht="15.95" customHeight="1" spans="1:27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</row>
    <row r="222" s="1" customFormat="1" ht="15.95" customHeight="1" spans="1:27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</row>
    <row r="223" s="1" customFormat="1" ht="15.95" customHeight="1" spans="1:27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</row>
    <row r="224" s="1" customFormat="1" ht="15.95" customHeight="1" spans="1:27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</row>
    <row r="225" s="1" customFormat="1" ht="15.95" customHeight="1" spans="1:27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</row>
    <row r="226" s="1" customFormat="1" ht="15.95" customHeight="1" spans="1:27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</row>
    <row r="227" s="1" customFormat="1" ht="15.95" customHeight="1" spans="1:27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</row>
    <row r="228" s="1" customFormat="1" ht="15.95" customHeight="1" spans="1:27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</row>
    <row r="229" s="1" customFormat="1" ht="15.95" customHeight="1" spans="1:27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</row>
    <row r="230" s="1" customFormat="1" ht="15.95" customHeight="1" spans="1:27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</row>
    <row r="231" s="1" customFormat="1" ht="15.95" customHeight="1" spans="1:27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</row>
    <row r="232" s="1" customFormat="1" ht="15.95" customHeight="1" spans="1:27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</row>
    <row r="233" s="1" customFormat="1" ht="15.95" customHeight="1" spans="1:27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</row>
    <row r="234" s="1" customFormat="1" ht="15.95" customHeight="1" spans="1:27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</row>
    <row r="235" s="1" customFormat="1" ht="15.95" customHeight="1" spans="1:27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</row>
    <row r="236" s="1" customFormat="1" ht="15.95" customHeight="1" spans="1:27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</row>
    <row r="237" s="1" customFormat="1" ht="15.95" customHeight="1" spans="1:27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</row>
    <row r="238" s="1" customFormat="1" ht="15.95" customHeight="1" spans="1:27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</row>
    <row r="239" s="1" customFormat="1" ht="15.95" customHeight="1" spans="1:27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</row>
    <row r="240" s="1" customFormat="1" ht="15.95" customHeight="1" spans="1:27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</row>
    <row r="241" s="1" customFormat="1" ht="15.95" customHeight="1" spans="1:27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</row>
    <row r="242" s="1" customFormat="1" ht="15.95" customHeight="1" spans="1:27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</row>
    <row r="243" s="1" customFormat="1" ht="15.95" customHeight="1" spans="1:27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</row>
    <row r="244" s="1" customFormat="1" ht="15.95" customHeight="1" spans="1:27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</row>
    <row r="245" s="1" customFormat="1" ht="15.95" customHeight="1" spans="1:27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</row>
    <row r="246" s="1" customFormat="1" ht="15.95" customHeight="1" spans="1:27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</row>
    <row r="247" s="1" customFormat="1" ht="15.95" customHeight="1" spans="1:27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</row>
    <row r="248" s="1" customFormat="1" ht="15.95" customHeight="1" spans="1:27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</row>
    <row r="249" s="1" customFormat="1" ht="15.95" customHeight="1" spans="1:27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</row>
    <row r="250" s="1" customFormat="1" ht="15.95" customHeight="1" spans="1:27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</row>
    <row r="251" s="1" customFormat="1" ht="15.95" customHeight="1" spans="1:27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</row>
    <row r="252" s="1" customFormat="1" ht="15.95" customHeight="1" spans="1:27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</row>
    <row r="253" s="1" customFormat="1" ht="15.95" customHeight="1" spans="1:27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</row>
    <row r="254" s="1" customFormat="1" ht="15.95" customHeight="1" spans="1:27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</row>
    <row r="255" s="1" customFormat="1" ht="15.95" customHeight="1" spans="1:27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</row>
    <row r="256" s="1" customFormat="1" ht="15.95" customHeight="1" spans="1:27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</row>
    <row r="257" s="1" customFormat="1" ht="15.95" customHeight="1" spans="1:27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</row>
    <row r="258" s="1" customFormat="1" ht="15.95" customHeight="1" spans="1:27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</row>
    <row r="259" s="1" customFormat="1" ht="15.95" customHeight="1" spans="1:27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</row>
    <row r="260" s="1" customFormat="1" ht="15.95" customHeight="1" spans="1:27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</row>
    <row r="261" s="1" customFormat="1" ht="15.95" customHeight="1" spans="1:27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</row>
    <row r="262" s="1" customFormat="1" ht="15.95" customHeight="1" spans="1:27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</row>
    <row r="263" s="1" customFormat="1" ht="15.95" customHeight="1" spans="1:27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</row>
    <row r="264" s="1" customFormat="1" ht="15.95" customHeight="1" spans="1:27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</row>
    <row r="265" s="1" customFormat="1" ht="15.95" customHeight="1" spans="1:27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</row>
    <row r="266" s="1" customFormat="1" ht="15.95" customHeight="1" spans="1:27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</row>
    <row r="267" s="1" customFormat="1" ht="15.95" customHeight="1" spans="1:27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</row>
    <row r="268" s="1" customFormat="1" ht="15.95" customHeight="1" spans="1:27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</row>
    <row r="269" s="1" customFormat="1" ht="15.95" customHeight="1" spans="1:27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</row>
    <row r="270" s="1" customFormat="1" ht="15.95" customHeight="1" spans="1:27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</row>
    <row r="271" s="1" customFormat="1" ht="15.95" customHeight="1" spans="1:27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</row>
    <row r="272" s="1" customFormat="1" ht="15.95" customHeight="1" spans="1:27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</row>
    <row r="273" s="1" customFormat="1" ht="15.95" customHeight="1" spans="1:27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</row>
    <row r="274" s="1" customFormat="1" ht="15.95" customHeight="1" spans="1:27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</row>
    <row r="275" s="1" customFormat="1" ht="15.95" customHeight="1" spans="1:27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</row>
    <row r="276" s="1" customFormat="1" ht="15.95" customHeight="1" spans="1:27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</row>
    <row r="277" s="1" customFormat="1" ht="15.95" customHeight="1" spans="1:27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</row>
    <row r="278" s="1" customFormat="1" ht="15.95" customHeight="1" spans="1:27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</row>
    <row r="279" s="1" customFormat="1" ht="15.95" customHeight="1" spans="1:27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</row>
    <row r="280" s="1" customFormat="1" ht="15.95" customHeight="1" spans="1:27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</row>
    <row r="281" s="1" customFormat="1" ht="15.95" customHeight="1" spans="1:27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</row>
    <row r="282" s="1" customFormat="1" ht="15.95" customHeight="1" spans="1:27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</row>
    <row r="283" s="1" customFormat="1" ht="15.95" customHeight="1" spans="1:27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</row>
    <row r="284" s="1" customFormat="1" ht="15.95" customHeight="1" spans="1:27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</row>
    <row r="285" s="1" customFormat="1" ht="15.95" customHeight="1" spans="1:27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</row>
    <row r="286" s="1" customFormat="1" ht="15.95" customHeight="1" spans="1:27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</row>
    <row r="287" s="1" customFormat="1" ht="15.95" customHeight="1" spans="1:27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</row>
    <row r="288" s="1" customFormat="1" ht="15.95" customHeight="1" spans="1:27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</row>
    <row r="289" s="1" customFormat="1" ht="15.95" customHeight="1" spans="1:27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</row>
    <row r="290" s="1" customFormat="1" ht="15.95" customHeight="1" spans="1:27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</row>
    <row r="291" s="1" customFormat="1" ht="15.95" customHeight="1" spans="1:27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</row>
    <row r="292" s="1" customFormat="1" ht="15.95" customHeight="1" spans="1:27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</row>
    <row r="293" s="1" customFormat="1" ht="15.95" customHeight="1" spans="1:27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</row>
    <row r="294" s="1" customFormat="1" ht="15.95" customHeight="1" spans="1:27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</row>
    <row r="295" s="1" customFormat="1" ht="15.95" customHeight="1" spans="1:27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</row>
    <row r="296" s="1" customFormat="1" ht="15.95" customHeight="1" spans="1:27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</row>
    <row r="297" s="1" customFormat="1" ht="15.95" customHeight="1" spans="1:27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</row>
    <row r="298" s="1" customFormat="1" ht="15.95" customHeight="1" spans="1:27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</row>
    <row r="299" s="1" customFormat="1" ht="15.95" customHeight="1" spans="1:27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</row>
    <row r="300" s="1" customFormat="1" ht="15.95" customHeight="1" spans="1:27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</row>
    <row r="301" s="1" customFormat="1" ht="15.95" customHeight="1" spans="1:27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</row>
    <row r="302" s="1" customFormat="1" ht="15.95" customHeight="1" spans="1:27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</row>
    <row r="303" s="1" customFormat="1" ht="15.95" customHeight="1" spans="1:27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</row>
    <row r="304" s="1" customFormat="1" ht="15.95" customHeight="1" spans="1:27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</row>
    <row r="305" s="1" customFormat="1" ht="15.95" customHeight="1" spans="1:27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</row>
    <row r="306" s="1" customFormat="1" ht="15.95" customHeight="1" spans="1:27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</row>
    <row r="307" s="1" customFormat="1" ht="15.95" customHeight="1" spans="1:27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</row>
    <row r="308" s="1" customFormat="1" ht="15.95" customHeight="1" spans="1:27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</row>
    <row r="309" s="1" customFormat="1" ht="15.95" customHeight="1" spans="1:27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</row>
    <row r="310" s="1" customFormat="1" ht="15.95" customHeight="1" spans="1:27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</row>
    <row r="311" s="1" customFormat="1" ht="15.95" customHeight="1" spans="1:27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</row>
    <row r="312" s="1" customFormat="1" ht="15.95" customHeight="1" spans="1:27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</row>
    <row r="313" s="1" customFormat="1" ht="15.95" customHeight="1" spans="1:27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</row>
    <row r="314" s="1" customFormat="1" ht="15.95" customHeight="1" spans="1:27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</row>
    <row r="315" s="1" customFormat="1" ht="15.95" customHeight="1" spans="1:27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</row>
    <row r="316" s="1" customFormat="1" ht="15.95" customHeight="1" spans="1:27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</row>
    <row r="317" s="1" customFormat="1" ht="15.95" customHeight="1" spans="1:27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</row>
    <row r="318" s="1" customFormat="1" ht="15.95" customHeight="1" spans="1:27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</row>
    <row r="319" s="1" customFormat="1" ht="15.95" customHeight="1" spans="1:27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</row>
    <row r="320" s="1" customFormat="1" ht="15.95" customHeight="1" spans="1:27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</row>
    <row r="321" s="1" customFormat="1" ht="15.95" customHeight="1" spans="1:27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</row>
    <row r="322" s="1" customFormat="1" ht="15.95" customHeight="1" spans="1:27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</row>
    <row r="323" s="1" customFormat="1" ht="15.95" customHeight="1" spans="1:27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</row>
    <row r="324" s="1" customFormat="1" ht="15.95" customHeight="1" spans="1:27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</row>
    <row r="325" s="1" customFormat="1" ht="15.95" customHeight="1" spans="1:27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</row>
    <row r="326" s="1" customFormat="1" ht="15.95" customHeight="1" spans="1:27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</row>
    <row r="327" s="1" customFormat="1" ht="15.95" customHeight="1" spans="1:27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</row>
    <row r="328" s="1" customFormat="1" ht="15.95" customHeight="1" spans="1:27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</row>
    <row r="329" s="1" customFormat="1" ht="15.95" customHeight="1" spans="1:27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</row>
    <row r="330" s="1" customFormat="1" ht="15.95" customHeight="1" spans="1:27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</row>
    <row r="331" s="1" customFormat="1" ht="15.95" customHeight="1" spans="1:27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</row>
    <row r="332" s="1" customFormat="1" ht="15.95" customHeight="1" spans="1:27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</row>
    <row r="333" s="1" customFormat="1" ht="15.95" customHeight="1" spans="1:27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</row>
    <row r="334" s="1" customFormat="1" ht="15.95" customHeight="1" spans="1:27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</row>
    <row r="335" s="1" customFormat="1" ht="15.95" customHeight="1" spans="1:27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</row>
    <row r="336" s="1" customFormat="1" ht="15.95" customHeight="1" spans="1:27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</row>
    <row r="337" s="1" customFormat="1" ht="15.95" customHeight="1" spans="1:27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</row>
    <row r="338" s="1" customFormat="1" ht="15.95" customHeight="1" spans="1:27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</row>
    <row r="339" s="1" customFormat="1" ht="15.95" customHeight="1" spans="1:27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</row>
    <row r="340" s="1" customFormat="1" ht="15.95" customHeight="1" spans="1:27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</row>
    <row r="341" s="1" customFormat="1" ht="15.95" customHeight="1" spans="1:27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</row>
    <row r="342" s="1" customFormat="1" ht="15.95" customHeight="1" spans="1:27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</row>
    <row r="343" s="1" customFormat="1" ht="15.95" customHeight="1" spans="1:27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</row>
    <row r="344" s="1" customFormat="1" ht="15.95" customHeight="1" spans="1:27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</row>
    <row r="345" s="1" customFormat="1" ht="15.95" customHeight="1" spans="1:27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</row>
    <row r="346" s="1" customFormat="1" ht="15.95" customHeight="1" spans="1:27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</row>
    <row r="347" s="1" customFormat="1" ht="15.95" customHeight="1" spans="1:27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</row>
    <row r="348" s="1" customFormat="1" ht="15.95" customHeight="1" spans="1:27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</row>
    <row r="349" s="1" customFormat="1" ht="15.95" customHeight="1" spans="1:27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</row>
    <row r="350" s="1" customFormat="1" ht="15.95" customHeight="1" spans="1:27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</row>
    <row r="351" s="1" customFormat="1" ht="15.95" customHeight="1" spans="1:27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</row>
    <row r="352" s="1" customFormat="1" ht="15.95" customHeight="1" spans="1:27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</row>
    <row r="353" s="1" customFormat="1" ht="15.95" customHeight="1" spans="1:27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</row>
    <row r="354" s="1" customFormat="1" ht="15.95" customHeight="1" spans="1:27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</row>
    <row r="355" s="1" customFormat="1" ht="15.95" customHeight="1" spans="1:27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</row>
    <row r="356" s="1" customFormat="1" ht="15.95" customHeight="1" spans="1:27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</row>
    <row r="357" s="1" customFormat="1" ht="15.95" customHeight="1" spans="1:27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</row>
    <row r="358" s="1" customFormat="1" ht="15.95" customHeight="1" spans="1:27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</row>
    <row r="359" s="1" customFormat="1" ht="15.95" customHeight="1" spans="1:27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</row>
    <row r="360" s="1" customFormat="1" ht="15.95" customHeight="1" spans="1:27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</row>
    <row r="361" s="1" customFormat="1" ht="15.95" customHeight="1" spans="1:27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</row>
    <row r="362" s="1" customFormat="1" ht="15.95" customHeight="1" spans="1:27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</row>
    <row r="363" s="1" customFormat="1" ht="15.95" customHeight="1" spans="1:27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</row>
    <row r="364" s="1" customFormat="1" ht="15.95" customHeight="1" spans="1:27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</row>
    <row r="365" s="1" customFormat="1" ht="15.95" customHeight="1" spans="1:27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</row>
    <row r="366" s="1" customFormat="1" ht="15.95" customHeight="1" spans="1:27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</row>
    <row r="367" s="1" customFormat="1" ht="15.95" customHeight="1" spans="1:27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</row>
    <row r="368" s="1" customFormat="1" ht="15.95" customHeight="1" spans="1:27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</row>
    <row r="369" s="1" customFormat="1" ht="15.95" customHeight="1" spans="1:27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</row>
    <row r="370" s="1" customFormat="1" ht="15.95" customHeight="1" spans="1:27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</row>
    <row r="371" s="1" customFormat="1" ht="15.95" customHeight="1" spans="1:27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</row>
    <row r="372" s="1" customFormat="1" ht="15.95" customHeight="1" spans="1:27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</row>
    <row r="373" s="1" customFormat="1" ht="15.95" customHeight="1" spans="1:27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</row>
    <row r="374" s="1" customFormat="1" ht="15.95" customHeight="1" spans="1:27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</row>
    <row r="375" s="1" customFormat="1" ht="15.95" customHeight="1" spans="1:27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</row>
    <row r="376" s="1" customFormat="1" ht="15.95" customHeight="1" spans="1:27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</row>
    <row r="377" s="1" customFormat="1" ht="15.95" customHeight="1" spans="1:27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</row>
    <row r="378" s="1" customFormat="1" ht="15.95" customHeight="1" spans="1:27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</row>
    <row r="379" s="1" customFormat="1" ht="15.95" customHeight="1" spans="1:27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</row>
    <row r="380" s="1" customFormat="1" ht="15.95" customHeight="1" spans="1:27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</row>
    <row r="381" s="1" customFormat="1" ht="15.95" customHeight="1" spans="1:27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</row>
    <row r="382" s="1" customFormat="1" ht="15.95" customHeight="1" spans="1:27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</row>
    <row r="383" s="1" customFormat="1" ht="15.95" customHeight="1" spans="1:27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</row>
    <row r="384" s="1" customFormat="1" ht="15.95" customHeight="1" spans="1:27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</row>
    <row r="385" s="1" customFormat="1" ht="15.95" customHeight="1" spans="1:27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</row>
    <row r="386" s="1" customFormat="1" ht="15.95" customHeight="1" spans="1:27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</row>
    <row r="387" s="1" customFormat="1" ht="15.95" customHeight="1" spans="1:27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</row>
    <row r="388" s="1" customFormat="1" ht="15.95" customHeight="1" spans="1:27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</row>
    <row r="389" s="1" customFormat="1" ht="15.95" customHeight="1" spans="1:27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</row>
    <row r="390" s="1" customFormat="1" ht="15.95" customHeight="1" spans="1:27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</row>
    <row r="391" s="1" customFormat="1" ht="15.95" customHeight="1" spans="1:27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</row>
    <row r="392" s="1" customFormat="1" ht="15.95" customHeight="1" spans="1:27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</row>
    <row r="393" s="1" customFormat="1" ht="15.95" customHeight="1" spans="1:27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</row>
    <row r="394" s="1" customFormat="1" ht="15.95" customHeight="1" spans="1:27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</row>
    <row r="395" s="1" customFormat="1" ht="15.95" customHeight="1" spans="1:27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</row>
    <row r="396" s="1" customFormat="1" ht="15.95" customHeight="1" spans="1:27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</row>
    <row r="397" s="1" customFormat="1" ht="15.95" customHeight="1" spans="1:27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</row>
    <row r="398" s="1" customFormat="1" ht="15.95" customHeight="1" spans="1:27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</row>
    <row r="399" s="1" customFormat="1" ht="15.95" customHeight="1" spans="1:27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</row>
    <row r="400" s="1" customFormat="1" ht="15.95" customHeight="1" spans="1:27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</row>
    <row r="401" s="1" customFormat="1" ht="15.95" customHeight="1" spans="1:27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</row>
    <row r="402" s="1" customFormat="1" ht="15.95" customHeight="1" spans="1:27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</row>
    <row r="403" s="1" customFormat="1" ht="15.95" customHeight="1" spans="1:27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</row>
    <row r="404" s="1" customFormat="1" ht="15.95" customHeight="1" spans="1:27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</row>
    <row r="405" s="1" customFormat="1" ht="15.95" customHeight="1" spans="1:27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</row>
    <row r="406" s="1" customFormat="1" ht="15.95" customHeight="1" spans="1:27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</row>
    <row r="407" s="1" customFormat="1" ht="15.95" customHeight="1" spans="1:27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</row>
    <row r="408" s="1" customFormat="1" ht="15.95" customHeight="1" spans="1:27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</row>
    <row r="409" s="1" customFormat="1" ht="15.95" customHeight="1" spans="1:27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</row>
    <row r="410" s="1" customFormat="1" ht="15.95" customHeight="1" spans="1:27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</row>
    <row r="411" s="1" customFormat="1" ht="15.95" customHeight="1" spans="1:27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</row>
    <row r="412" s="1" customFormat="1" ht="15.95" customHeight="1" spans="1:27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</row>
    <row r="413" s="1" customFormat="1" ht="15.95" customHeight="1" spans="1:27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</row>
    <row r="414" s="1" customFormat="1" ht="15.95" customHeight="1" spans="1:27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</row>
    <row r="415" s="1" customFormat="1" ht="15.95" customHeight="1" spans="1:27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</row>
    <row r="416" s="1" customFormat="1" ht="15.95" customHeight="1" spans="1:27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</row>
    <row r="417" s="1" customFormat="1" ht="15.95" customHeight="1" spans="1:27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</row>
    <row r="418" s="1" customFormat="1" ht="15.95" customHeight="1" spans="1:27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</row>
    <row r="419" s="1" customFormat="1" ht="15.95" customHeight="1" spans="1:27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</row>
    <row r="420" s="1" customFormat="1" ht="15.95" customHeight="1" spans="1:27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</row>
    <row r="421" s="1" customFormat="1" ht="15.95" customHeight="1" spans="1:27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</row>
    <row r="422" s="1" customFormat="1" ht="15.95" customHeight="1" spans="1:27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</row>
    <row r="423" s="1" customFormat="1" ht="15.95" customHeight="1" spans="1:27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</row>
    <row r="424" s="1" customFormat="1" ht="15.95" customHeight="1" spans="1:27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</row>
    <row r="425" s="1" customFormat="1" ht="15.95" customHeight="1" spans="1:27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</row>
    <row r="426" s="1" customFormat="1" ht="15.95" customHeight="1" spans="1:27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</row>
    <row r="427" s="1" customFormat="1" ht="15.95" customHeight="1" spans="1:27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</row>
    <row r="428" s="1" customFormat="1" ht="15.95" customHeight="1" spans="1:27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</row>
    <row r="429" s="1" customFormat="1" ht="15.95" customHeight="1" spans="1:27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</row>
    <row r="430" s="1" customFormat="1" ht="15.95" customHeight="1" spans="1:27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</row>
    <row r="431" s="1" customFormat="1" ht="15.95" customHeight="1" spans="1:27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</row>
    <row r="432" s="1" customFormat="1" ht="15.95" customHeight="1" spans="1:27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</row>
    <row r="433" s="1" customFormat="1" ht="15.95" customHeight="1" spans="1:27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</row>
    <row r="434" s="1" customFormat="1" ht="15.95" customHeight="1" spans="1:27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</row>
    <row r="435" s="1" customFormat="1" ht="15.95" customHeight="1" spans="1:27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</row>
    <row r="436" s="1" customFormat="1" ht="15.95" customHeight="1" spans="1:27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</row>
    <row r="437" s="1" customFormat="1" ht="15.95" customHeight="1" spans="1:27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</row>
    <row r="438" s="1" customFormat="1" ht="15.95" customHeight="1" spans="1:27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</row>
    <row r="439" s="1" customFormat="1" ht="15.95" customHeight="1" spans="1:27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</row>
    <row r="440" s="1" customFormat="1" ht="15.95" customHeight="1" spans="1:27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</row>
    <row r="441" s="1" customFormat="1" ht="15.95" customHeight="1" spans="1:27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</row>
    <row r="442" s="1" customFormat="1" ht="15.95" customHeight="1" spans="1:27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</row>
    <row r="443" s="1" customFormat="1" ht="15.95" customHeight="1" spans="1:27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</row>
    <row r="444" s="1" customFormat="1" ht="15.95" customHeight="1" spans="1:27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</row>
    <row r="445" s="1" customFormat="1" ht="15.95" customHeight="1" spans="1:27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</row>
    <row r="446" s="1" customFormat="1" ht="15.95" customHeight="1" spans="1:27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</row>
    <row r="447" s="1" customFormat="1" ht="15.95" customHeight="1" spans="1:27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</row>
    <row r="448" s="1" customFormat="1" ht="15.95" customHeight="1" spans="1:27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</row>
    <row r="449" s="1" customFormat="1" ht="15.95" customHeight="1" spans="1:27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</row>
    <row r="450" s="1" customFormat="1" ht="15.95" customHeight="1" spans="1:27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</row>
    <row r="451" s="1" customFormat="1" ht="15.95" customHeight="1" spans="1:27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</row>
    <row r="452" s="1" customFormat="1" ht="15.95" customHeight="1" spans="1:27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</row>
    <row r="453" s="1" customFormat="1" ht="15.95" customHeight="1" spans="1:27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</row>
    <row r="454" s="1" customFormat="1" ht="15.95" customHeight="1" spans="1:27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</row>
    <row r="455" s="1" customFormat="1" ht="15.95" customHeight="1" spans="1:27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</row>
    <row r="456" s="1" customFormat="1" ht="15.95" customHeight="1" spans="1:27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</row>
    <row r="457" s="1" customFormat="1" ht="15.95" customHeight="1" spans="1:27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</row>
    <row r="458" s="1" customFormat="1" ht="15.95" customHeight="1" spans="1:27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</row>
    <row r="459" s="1" customFormat="1" ht="15.95" customHeight="1" spans="1:27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</row>
    <row r="460" s="1" customFormat="1" ht="15.95" customHeight="1" spans="1:27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</row>
    <row r="461" s="1" customFormat="1" ht="15.95" customHeight="1" spans="1:27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</row>
    <row r="462" s="1" customFormat="1" ht="15.95" customHeight="1" spans="1:27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</row>
    <row r="463" s="1" customFormat="1" ht="15.95" customHeight="1" spans="1:27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</row>
    <row r="464" s="1" customFormat="1" ht="15.95" customHeight="1" spans="1:27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</row>
    <row r="465" s="1" customFormat="1" ht="15.95" customHeight="1" spans="1:27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</row>
    <row r="466" s="1" customFormat="1" ht="15.95" customHeight="1" spans="1:27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</row>
    <row r="467" s="1" customFormat="1" ht="15.95" customHeight="1" spans="1:27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</row>
    <row r="468" s="1" customFormat="1" ht="15.95" customHeight="1" spans="1:27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</row>
    <row r="469" s="1" customFormat="1" ht="15.95" customHeight="1" spans="1:27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</row>
    <row r="470" s="1" customFormat="1" ht="15.95" customHeight="1" spans="1:27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</row>
    <row r="471" s="1" customFormat="1" ht="15.95" customHeight="1" spans="1:27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</row>
    <row r="472" s="1" customFormat="1" ht="15.95" customHeight="1" spans="1:27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</row>
    <row r="473" s="1" customFormat="1" ht="15.95" customHeight="1" spans="1:27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</row>
    <row r="474" s="1" customFormat="1" ht="15.95" customHeight="1" spans="1:27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</row>
    <row r="475" s="1" customFormat="1" ht="15.95" customHeight="1" spans="1:27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</row>
    <row r="476" s="1" customFormat="1" ht="15.95" customHeight="1" spans="1:27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</row>
    <row r="477" s="1" customFormat="1" ht="15.95" customHeight="1" spans="1:27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</row>
    <row r="478" s="1" customFormat="1" ht="15.95" customHeight="1" spans="1:27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</row>
    <row r="479" s="1" customFormat="1" ht="15.95" customHeight="1" spans="1:27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</row>
    <row r="480" s="1" customFormat="1" ht="15.95" customHeight="1" spans="1:27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</row>
    <row r="481" s="1" customFormat="1" ht="15.95" customHeight="1" spans="1:27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</row>
    <row r="482" s="1" customFormat="1" ht="15.95" customHeight="1" spans="1:27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</row>
    <row r="483" s="1" customFormat="1" ht="15.95" customHeight="1" spans="1:27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</row>
    <row r="484" s="1" customFormat="1" ht="15.95" customHeight="1" spans="1:27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</row>
    <row r="485" s="1" customFormat="1" ht="15.95" customHeight="1" spans="1:27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</row>
    <row r="486" s="1" customFormat="1" ht="15.95" customHeight="1" spans="1:27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</row>
    <row r="487" s="1" customFormat="1" ht="15.95" customHeight="1" spans="1:27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</row>
    <row r="488" s="1" customFormat="1" ht="15.95" customHeight="1" spans="1:27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</row>
    <row r="489" s="1" customFormat="1" ht="15.95" customHeight="1" spans="1:27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</row>
    <row r="490" s="1" customFormat="1" ht="15.95" customHeight="1" spans="1:27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</row>
    <row r="491" s="1" customFormat="1" ht="15.95" customHeight="1" spans="1:27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</row>
    <row r="492" s="1" customFormat="1" ht="15.95" customHeight="1" spans="1:27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</row>
    <row r="493" s="1" customFormat="1" ht="15.95" customHeight="1" spans="1:27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</row>
    <row r="494" s="1" customFormat="1" ht="15.95" customHeight="1" spans="1:27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</row>
    <row r="495" s="1" customFormat="1" ht="15.95" customHeight="1" spans="1:27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</row>
    <row r="496" s="1" customFormat="1" ht="15.95" customHeight="1" spans="1:27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</row>
    <row r="497" s="1" customFormat="1" ht="15.95" customHeight="1" spans="1:27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</row>
    <row r="498" s="1" customFormat="1" ht="15.95" customHeight="1" spans="1:27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</row>
    <row r="499" s="1" customFormat="1" ht="15.95" customHeight="1" spans="1:27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</row>
    <row r="500" s="1" customFormat="1" ht="15.95" customHeight="1" spans="1:27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</row>
    <row r="501" s="1" customFormat="1" ht="15.95" customHeight="1" spans="1:27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</row>
    <row r="502" s="1" customFormat="1" ht="15.95" customHeight="1" spans="1:27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</row>
    <row r="503" s="1" customFormat="1" ht="15.95" customHeight="1" spans="1:27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</row>
    <row r="504" s="1" customFormat="1" ht="15.95" customHeight="1" spans="1:27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</row>
    <row r="505" s="1" customFormat="1" ht="15.95" customHeight="1" spans="1:27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</row>
    <row r="506" s="1" customFormat="1" ht="15.95" customHeight="1" spans="1:27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</row>
    <row r="507" s="1" customFormat="1" ht="15.95" customHeight="1" spans="1:27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</row>
    <row r="508" s="1" customFormat="1" ht="15.95" customHeight="1" spans="1:27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</row>
    <row r="509" s="1" customFormat="1" ht="15.95" customHeight="1" spans="1:27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</row>
    <row r="510" s="1" customFormat="1" ht="15.95" customHeight="1" spans="1:27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</row>
    <row r="511" s="1" customFormat="1" ht="15.95" customHeight="1" spans="1:27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</row>
    <row r="512" s="1" customFormat="1" ht="15.95" customHeight="1" spans="1:27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</row>
    <row r="513" s="1" customFormat="1" ht="15.95" customHeight="1" spans="1:27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</row>
    <row r="514" s="1" customFormat="1" ht="15.95" customHeight="1" spans="1:27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</row>
    <row r="515" s="1" customFormat="1" ht="15.95" customHeight="1" spans="1:27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</row>
    <row r="516" s="1" customFormat="1" ht="15.95" customHeight="1" spans="1:27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</row>
    <row r="517" s="1" customFormat="1" ht="15.95" customHeight="1" spans="1:27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</row>
    <row r="518" s="1" customFormat="1" ht="15.95" customHeight="1" spans="1:27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</row>
    <row r="519" s="1" customFormat="1" ht="15.95" customHeight="1" spans="1:27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</row>
    <row r="520" s="1" customFormat="1" ht="15.95" customHeight="1" spans="1:27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</row>
    <row r="521" s="1" customFormat="1" ht="15.95" customHeight="1" spans="1:27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</row>
    <row r="522" s="1" customFormat="1" ht="15.95" customHeight="1" spans="1:27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</row>
    <row r="523" s="1" customFormat="1" ht="15.95" customHeight="1" spans="1:27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</row>
    <row r="524" s="1" customFormat="1" ht="15.95" customHeight="1" spans="1:27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</row>
    <row r="525" s="1" customFormat="1" ht="15.95" customHeight="1" spans="1:27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</row>
    <row r="526" s="1" customFormat="1" ht="15.95" customHeight="1" spans="1:27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</row>
    <row r="527" s="1" customFormat="1" ht="15.95" customHeight="1" spans="1:27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</row>
    <row r="528" s="1" customFormat="1" ht="15.95" customHeight="1" spans="1:27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</row>
    <row r="529" s="1" customFormat="1" ht="15.95" customHeight="1" spans="1:27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</row>
    <row r="530" s="1" customFormat="1" ht="15.95" customHeight="1" spans="1:27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</row>
    <row r="531" s="1" customFormat="1" ht="15.95" customHeight="1" spans="1:27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</row>
    <row r="532" s="1" customFormat="1" ht="15.95" customHeight="1" spans="1:27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</row>
    <row r="533" s="1" customFormat="1" ht="15.95" customHeight="1" spans="1:27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</row>
    <row r="534" s="1" customFormat="1" ht="15.95" customHeight="1" spans="1:27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</row>
    <row r="535" s="1" customFormat="1" ht="15.95" customHeight="1" spans="1:27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</row>
    <row r="536" s="1" customFormat="1" ht="15.95" customHeight="1" spans="1:27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</row>
    <row r="537" s="1" customFormat="1" ht="15.95" customHeight="1" spans="1:27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</row>
    <row r="538" s="1" customFormat="1" ht="15.95" customHeight="1" spans="1:27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</row>
    <row r="539" s="1" customFormat="1" ht="15.95" customHeight="1" spans="1:27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</row>
    <row r="540" s="1" customFormat="1" ht="15.95" customHeight="1" spans="1:27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</row>
    <row r="541" s="1" customFormat="1" ht="15.95" customHeight="1" spans="1:27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</row>
    <row r="542" s="1" customFormat="1" ht="15.95" customHeight="1" spans="1:27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</row>
    <row r="543" s="1" customFormat="1" ht="15.95" customHeight="1" spans="1:27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</row>
    <row r="544" s="1" customFormat="1" ht="15.95" customHeight="1" spans="1:27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</row>
    <row r="545" s="1" customFormat="1" ht="15.95" customHeight="1" spans="1:27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</row>
    <row r="546" s="1" customFormat="1" ht="15.95" customHeight="1" spans="1:27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</row>
    <row r="547" s="1" customFormat="1" ht="15.95" customHeight="1" spans="1:27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</row>
    <row r="548" s="1" customFormat="1" ht="15.95" customHeight="1" spans="1:27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</row>
    <row r="549" s="1" customFormat="1" ht="15.95" customHeight="1" spans="1:27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</row>
    <row r="550" s="1" customFormat="1" ht="15.95" customHeight="1" spans="1:27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</row>
    <row r="551" s="1" customFormat="1" ht="15.95" customHeight="1" spans="1:27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</row>
    <row r="552" s="1" customFormat="1" ht="15.95" customHeight="1" spans="1:27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</row>
    <row r="553" s="1" customFormat="1" ht="15.95" customHeight="1" spans="1:27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</row>
    <row r="554" s="1" customFormat="1" ht="15.95" customHeight="1" spans="1:27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</row>
    <row r="555" s="1" customFormat="1" ht="15.95" customHeight="1" spans="1:27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</row>
    <row r="556" s="1" customFormat="1" ht="15.95" customHeight="1" spans="1:27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</row>
    <row r="557" s="1" customFormat="1" ht="15.95" customHeight="1" spans="1:27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</row>
    <row r="558" s="1" customFormat="1" ht="15.95" customHeight="1" spans="1:27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</row>
    <row r="559" s="1" customFormat="1" ht="15.95" customHeight="1" spans="1:27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</row>
    <row r="560" s="1" customFormat="1" ht="15.95" customHeight="1" spans="1:27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</row>
    <row r="561" s="1" customFormat="1" ht="15.95" customHeight="1" spans="1:27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</row>
    <row r="562" s="1" customFormat="1" ht="15.95" customHeight="1" spans="1:27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</row>
    <row r="563" s="1" customFormat="1" ht="15.95" customHeight="1" spans="1:27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</row>
    <row r="564" s="1" customFormat="1" ht="15.95" customHeight="1" spans="1:27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</row>
    <row r="565" s="1" customFormat="1" ht="15.95" customHeight="1" spans="1:27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</row>
    <row r="566" s="1" customFormat="1" ht="15.95" customHeight="1" spans="1:27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</row>
    <row r="567" s="1" customFormat="1" ht="15.95" customHeight="1" spans="1:27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</row>
    <row r="568" s="1" customFormat="1" ht="15.95" customHeight="1" spans="1:27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</row>
    <row r="569" s="1" customFormat="1" ht="15.95" customHeight="1" spans="1:27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</row>
    <row r="570" s="1" customFormat="1" ht="15.95" customHeight="1" spans="1:27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</row>
    <row r="571" s="1" customFormat="1" ht="15.95" customHeight="1" spans="1:27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</row>
    <row r="572" s="1" customFormat="1" ht="15.95" customHeight="1" spans="1:27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</row>
    <row r="573" s="1" customFormat="1" ht="15.95" customHeight="1" spans="1:27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</row>
    <row r="574" s="1" customFormat="1" ht="15.95" customHeight="1" spans="1:27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</row>
    <row r="575" s="1" customFormat="1" ht="15.95" customHeight="1" spans="1:27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</row>
    <row r="576" s="1" customFormat="1" ht="15.95" customHeight="1" spans="1:27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</row>
    <row r="577" s="1" customFormat="1" ht="15.95" customHeight="1" spans="1:27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</row>
    <row r="578" s="1" customFormat="1" ht="15.95" customHeight="1" spans="1:27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</row>
    <row r="579" s="1" customFormat="1" ht="15.95" customHeight="1" spans="1:27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</row>
    <row r="580" s="1" customFormat="1" ht="15.95" customHeight="1" spans="1:27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</row>
    <row r="581" s="1" customFormat="1" ht="15.95" customHeight="1" spans="1:27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</row>
    <row r="582" s="1" customFormat="1" ht="15.95" customHeight="1" spans="1:27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</row>
    <row r="583" s="1" customFormat="1" ht="15.95" customHeight="1" spans="1:27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</row>
    <row r="584" s="1" customFormat="1" ht="15.95" customHeight="1" spans="1:27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</row>
    <row r="585" s="1" customFormat="1" ht="15.95" customHeight="1" spans="1:27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</row>
    <row r="586" s="1" customFormat="1" ht="15.95" customHeight="1" spans="1:27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</row>
    <row r="587" s="1" customFormat="1" ht="15.95" customHeight="1" spans="1:27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</row>
    <row r="588" s="1" customFormat="1" ht="15.95" customHeight="1" spans="1:27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</row>
    <row r="589" s="1" customFormat="1" ht="15.95" customHeight="1" spans="1:27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</row>
    <row r="590" s="1" customFormat="1" ht="15.95" customHeight="1" spans="1:27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</row>
    <row r="591" s="1" customFormat="1" ht="15.95" customHeight="1" spans="1:27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</row>
    <row r="592" s="1" customFormat="1" ht="15.95" customHeight="1" spans="1:27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</row>
    <row r="593" s="1" customFormat="1" ht="15.95" customHeight="1" spans="1:27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</row>
    <row r="594" s="1" customFormat="1" ht="15.95" customHeight="1" spans="1:27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</row>
    <row r="595" s="1" customFormat="1" ht="15.95" customHeight="1" spans="1:27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</row>
    <row r="596" s="1" customFormat="1" ht="15.95" customHeight="1" spans="1:27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</row>
    <row r="597" s="1" customFormat="1" ht="15.95" customHeight="1" spans="1:27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</row>
    <row r="598" s="1" customFormat="1" ht="15.95" customHeight="1" spans="1:27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</row>
    <row r="599" s="1" customFormat="1" ht="15.95" customHeight="1" spans="1:27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</row>
    <row r="600" s="1" customFormat="1" ht="15.95" customHeight="1" spans="1:27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</row>
    <row r="601" s="1" customFormat="1" ht="15.95" customHeight="1" spans="1:27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</row>
    <row r="602" s="1" customFormat="1" ht="15.95" customHeight="1" spans="1:27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</row>
    <row r="603" s="1" customFormat="1" ht="15.95" customHeight="1" spans="1:27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</row>
    <row r="604" s="1" customFormat="1" ht="15.95" customHeight="1" spans="1:27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</row>
    <row r="605" s="1" customFormat="1" ht="15.95" customHeight="1" spans="1:27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</row>
    <row r="606" s="1" customFormat="1" ht="15.95" customHeight="1" spans="1:27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</row>
    <row r="607" s="1" customFormat="1" ht="15.95" customHeight="1" spans="1:27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</row>
    <row r="608" s="1" customFormat="1" ht="15.95" customHeight="1" spans="1:27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</row>
    <row r="609" s="1" customFormat="1" ht="15.95" customHeight="1" spans="1:27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</row>
    <row r="610" s="1" customFormat="1" ht="15.95" customHeight="1" spans="1:27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</row>
    <row r="611" s="1" customFormat="1" ht="15.95" customHeight="1" spans="1:27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</row>
    <row r="612" s="1" customFormat="1" ht="15.95" customHeight="1" spans="1:27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</row>
    <row r="613" s="1" customFormat="1" ht="15.95" customHeight="1" spans="1:27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</row>
    <row r="614" s="1" customFormat="1" ht="15.95" customHeight="1" spans="1:27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</row>
    <row r="615" s="1" customFormat="1" ht="15.95" customHeight="1" spans="1:27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</row>
    <row r="616" s="1" customFormat="1" ht="15.95" customHeight="1" spans="1:27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</row>
    <row r="617" s="1" customFormat="1" ht="15.95" customHeight="1" spans="1:27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</row>
    <row r="618" s="1" customFormat="1" ht="15.95" customHeight="1" spans="1:27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</row>
    <row r="619" s="1" customFormat="1" ht="15.95" customHeight="1" spans="1:27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</row>
    <row r="620" s="1" customFormat="1" ht="15.95" customHeight="1" spans="1:27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</row>
    <row r="621" s="1" customFormat="1" ht="15.95" customHeight="1" spans="1:27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</row>
    <row r="622" s="1" customFormat="1" ht="15.95" customHeight="1" spans="1:27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</row>
    <row r="623" s="1" customFormat="1" ht="15.95" customHeight="1" spans="1:27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</row>
    <row r="624" s="1" customFormat="1" ht="15.95" customHeight="1" spans="1:27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</row>
    <row r="625" s="1" customFormat="1" ht="15.95" customHeight="1" spans="1:27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</row>
    <row r="626" s="1" customFormat="1" ht="15.95" customHeight="1" spans="1:27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</row>
    <row r="627" s="1" customFormat="1" ht="15.95" customHeight="1" spans="1:27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</row>
    <row r="628" s="1" customFormat="1" ht="15.95" customHeight="1" spans="1:27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</row>
    <row r="629" s="1" customFormat="1" ht="15.95" customHeight="1" spans="1:27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</row>
    <row r="630" s="1" customFormat="1" ht="15.95" customHeight="1" spans="1:27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</row>
    <row r="631" s="1" customFormat="1" ht="15.95" customHeight="1" spans="1:27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</row>
    <row r="632" s="1" customFormat="1" ht="15.95" customHeight="1" spans="1:27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</row>
    <row r="633" s="1" customFormat="1" ht="15.95" customHeight="1" spans="1:27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</row>
    <row r="634" s="1" customFormat="1" ht="15.95" customHeight="1" spans="1:27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</row>
    <row r="635" s="1" customFormat="1" ht="15.95" customHeight="1" spans="1:27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</row>
    <row r="636" s="1" customFormat="1" ht="15.95" customHeight="1" spans="1:27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</row>
    <row r="637" s="1" customFormat="1" ht="15.95" customHeight="1" spans="1:27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</row>
    <row r="638" s="1" customFormat="1" ht="15.95" customHeight="1" spans="1:27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</row>
    <row r="639" s="1" customFormat="1" ht="15.95" customHeight="1" spans="1:27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</row>
    <row r="640" s="1" customFormat="1" ht="15.95" customHeight="1" spans="1:27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</row>
    <row r="641" s="1" customFormat="1" ht="15.95" customHeight="1" spans="1:27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</row>
    <row r="642" s="1" customFormat="1" ht="15.95" customHeight="1" spans="1:27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</row>
    <row r="643" s="1" customFormat="1" ht="15.95" customHeight="1" spans="1:27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</row>
    <row r="644" s="1" customFormat="1" ht="15.95" customHeight="1" spans="1:27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</row>
    <row r="645" s="1" customFormat="1" ht="15.95" customHeight="1" spans="1:27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</row>
    <row r="646" s="1" customFormat="1" ht="15.95" customHeight="1" spans="1:27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</row>
    <row r="647" s="1" customFormat="1" ht="15.95" customHeight="1" spans="1:27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</row>
    <row r="648" s="1" customFormat="1" ht="15.95" customHeight="1" spans="1:27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</row>
    <row r="649" s="1" customFormat="1" ht="15.95" customHeight="1" spans="1:27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</row>
    <row r="650" s="1" customFormat="1" ht="15.95" customHeight="1" spans="1:27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</row>
    <row r="651" s="1" customFormat="1" ht="15.95" customHeight="1" spans="1:27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</row>
    <row r="652" s="1" customFormat="1" ht="15.95" customHeight="1" spans="1:27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</row>
    <row r="653" s="1" customFormat="1" ht="15.95" customHeight="1" spans="1:27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</row>
    <row r="654" s="1" customFormat="1" ht="15.95" customHeight="1" spans="1:27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</row>
    <row r="655" s="1" customFormat="1" ht="15.95" customHeight="1" spans="1:27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</row>
    <row r="656" s="1" customFormat="1" ht="15.95" customHeight="1" spans="1:27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</row>
    <row r="657" s="1" customFormat="1" ht="15.95" customHeight="1" spans="1:27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</row>
    <row r="658" s="1" customFormat="1" ht="15.95" customHeight="1" spans="1:27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</row>
    <row r="659" s="1" customFormat="1" ht="15.95" customHeight="1" spans="1:27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</row>
    <row r="660" s="1" customFormat="1" ht="15.95" customHeight="1" spans="1:27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</row>
    <row r="661" s="1" customFormat="1" ht="15.95" customHeight="1" spans="1:27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</row>
    <row r="662" s="1" customFormat="1" ht="15.95" customHeight="1" spans="1:27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</row>
    <row r="663" s="1" customFormat="1" ht="15.95" customHeight="1" spans="1:27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</row>
    <row r="664" s="1" customFormat="1" ht="15.95" customHeight="1" spans="1:27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</row>
    <row r="665" s="1" customFormat="1" ht="15.95" customHeight="1" spans="1:27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</row>
    <row r="666" s="1" customFormat="1" ht="15.95" customHeight="1" spans="1:27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</row>
    <row r="667" s="1" customFormat="1" ht="15.95" customHeight="1" spans="1:27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</row>
    <row r="668" s="1" customFormat="1" ht="15.95" customHeight="1" spans="1:27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</row>
    <row r="669" s="1" customFormat="1" ht="15.95" customHeight="1" spans="1:27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</row>
    <row r="670" s="1" customFormat="1" ht="15.95" customHeight="1" spans="1:27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</row>
    <row r="671" s="1" customFormat="1" ht="15.95" customHeight="1" spans="1:27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</row>
    <row r="672" s="1" customFormat="1" ht="15.95" customHeight="1" spans="1:27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</row>
    <row r="673" s="1" customFormat="1" ht="15.95" customHeight="1" spans="1:27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</row>
    <row r="674" s="1" customFormat="1" ht="15.95" customHeight="1" spans="1:27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</row>
    <row r="675" s="1" customFormat="1" ht="15.95" customHeight="1" spans="1:27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</row>
    <row r="676" s="1" customFormat="1" ht="15.95" customHeight="1" spans="1:27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</row>
    <row r="677" s="1" customFormat="1" ht="15.95" customHeight="1" spans="1:27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</row>
    <row r="678" s="1" customFormat="1" ht="15.95" customHeight="1" spans="1:27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</row>
    <row r="679" s="1" customFormat="1" ht="15.95" customHeight="1" spans="1:27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</row>
    <row r="680" s="1" customFormat="1" ht="15.95" customHeight="1" spans="1:27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</row>
    <row r="681" s="1" customFormat="1" ht="15.95" customHeight="1" spans="1:27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</row>
    <row r="682" s="1" customFormat="1" ht="15.95" customHeight="1" spans="1:27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</row>
    <row r="683" s="1" customFormat="1" ht="15.95" customHeight="1" spans="1:27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</row>
    <row r="684" s="1" customFormat="1" ht="15.95" customHeight="1" spans="1:27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</row>
    <row r="685" s="1" customFormat="1" ht="15.95" customHeight="1" spans="1:27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</row>
    <row r="686" s="1" customFormat="1" ht="15.95" customHeight="1" spans="1:27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</row>
    <row r="687" s="1" customFormat="1" ht="15.95" customHeight="1" spans="1:27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</row>
    <row r="688" s="1" customFormat="1" ht="15.95" customHeight="1" spans="1:27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</row>
    <row r="689" s="1" customFormat="1" ht="15.95" customHeight="1" spans="1:27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</row>
    <row r="690" s="1" customFormat="1" ht="15.95" customHeight="1" spans="1:27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</row>
    <row r="691" s="1" customFormat="1" ht="15.95" customHeight="1" spans="1:27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</row>
    <row r="692" s="1" customFormat="1" ht="15.95" customHeight="1" spans="1:27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</row>
    <row r="693" s="1" customFormat="1" ht="15.95" customHeight="1" spans="1:27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</row>
    <row r="694" s="1" customFormat="1" ht="15.95" customHeight="1" spans="1:27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</row>
    <row r="695" s="1" customFormat="1" ht="15.95" customHeight="1" spans="1:27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</row>
    <row r="696" s="1" customFormat="1" ht="15.95" customHeight="1" spans="1:27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</row>
    <row r="697" s="1" customFormat="1" ht="15.95" customHeight="1" spans="1:27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</row>
    <row r="698" s="1" customFormat="1" ht="15.95" customHeight="1" spans="1:27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</row>
    <row r="699" s="1" customFormat="1" ht="15.95" customHeight="1" spans="1:27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</row>
    <row r="700" s="1" customFormat="1" ht="15.95" customHeight="1" spans="1:27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</row>
    <row r="701" s="1" customFormat="1" ht="15.95" customHeight="1" spans="1:27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</row>
    <row r="702" s="1" customFormat="1" ht="15.95" customHeight="1" spans="1:27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</row>
    <row r="703" s="1" customFormat="1" ht="15.95" customHeight="1" spans="1:27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</row>
    <row r="704" s="1" customFormat="1" ht="15.95" customHeight="1" spans="1:27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</row>
    <row r="705" s="1" customFormat="1" ht="15.95" customHeight="1" spans="1:27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</row>
    <row r="706" s="1" customFormat="1" ht="15.95" customHeight="1" spans="1:27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</row>
    <row r="707" s="1" customFormat="1" ht="15.95" customHeight="1" spans="1:27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</row>
    <row r="708" s="1" customFormat="1" ht="15.95" customHeight="1" spans="1:27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</row>
    <row r="709" s="1" customFormat="1" ht="15.95" customHeight="1" spans="1:27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</row>
    <row r="710" s="1" customFormat="1" ht="15.95" customHeight="1" spans="1:27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</row>
    <row r="711" s="1" customFormat="1" ht="15.95" customHeight="1" spans="1:27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</row>
    <row r="712" s="1" customFormat="1" ht="15.95" customHeight="1" spans="1:27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</row>
    <row r="713" s="1" customFormat="1" ht="15.95" customHeight="1" spans="1:27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</row>
    <row r="714" s="1" customFormat="1" ht="15.95" customHeight="1" spans="1:27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</row>
    <row r="715" s="1" customFormat="1" ht="15.95" customHeight="1" spans="1:27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</row>
    <row r="716" s="1" customFormat="1" ht="15.95" customHeight="1" spans="1:27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</row>
    <row r="717" s="1" customFormat="1" ht="15.95" customHeight="1" spans="1:27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</row>
    <row r="718" s="1" customFormat="1" ht="15.95" customHeight="1" spans="1:27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</row>
    <row r="719" s="1" customFormat="1" ht="15.95" customHeight="1" spans="1:27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</row>
    <row r="720" s="1" customFormat="1" ht="15.95" customHeight="1" spans="1:27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</row>
    <row r="721" s="1" customFormat="1" ht="15.95" customHeight="1" spans="1:27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</row>
    <row r="722" s="1" customFormat="1" ht="15.95" customHeight="1" spans="1:27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</row>
    <row r="723" s="1" customFormat="1" ht="15.95" customHeight="1" spans="1:27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</row>
    <row r="724" s="1" customFormat="1" ht="15.95" customHeight="1" spans="1:27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</row>
    <row r="725" s="1" customFormat="1" ht="15.95" customHeight="1" spans="1:27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</row>
    <row r="726" s="1" customFormat="1" ht="15.95" customHeight="1" spans="1:27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</row>
    <row r="727" s="1" customFormat="1" ht="15.95" customHeight="1" spans="1:27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</row>
    <row r="728" s="1" customFormat="1" ht="15.95" customHeight="1" spans="1:27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</row>
    <row r="729" s="1" customFormat="1" ht="15.95" customHeight="1" spans="1:27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</row>
    <row r="730" s="1" customFormat="1" ht="15.95" customHeight="1" spans="1:27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</row>
    <row r="731" s="1" customFormat="1" ht="15.95" customHeight="1" spans="1:27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</row>
    <row r="732" s="1" customFormat="1" ht="15.95" customHeight="1" spans="1:27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</row>
    <row r="733" s="1" customFormat="1" ht="15.95" customHeight="1" spans="1:27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</row>
    <row r="734" s="1" customFormat="1" ht="15.95" customHeight="1" spans="1:27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</row>
    <row r="735" s="1" customFormat="1" ht="15.95" customHeight="1" spans="1:27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</row>
    <row r="736" s="1" customFormat="1" ht="15.95" customHeight="1" spans="1:27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</row>
    <row r="737" s="1" customFormat="1" ht="15.95" customHeight="1" spans="1:27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</row>
    <row r="738" s="1" customFormat="1" ht="15.95" customHeight="1" spans="1:27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</row>
    <row r="739" s="1" customFormat="1" ht="15.95" customHeight="1" spans="1:27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</row>
    <row r="740" s="1" customFormat="1" ht="15.95" customHeight="1" spans="1:27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</row>
    <row r="741" s="1" customFormat="1" ht="15.95" customHeight="1" spans="1:27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</row>
    <row r="742" s="1" customFormat="1" ht="15.95" customHeight="1" spans="1:27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</row>
    <row r="743" s="1" customFormat="1" ht="15.95" customHeight="1" spans="1:27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</row>
    <row r="744" s="1" customFormat="1" ht="15.95" customHeight="1" spans="1:27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</row>
    <row r="745" s="1" customFormat="1" ht="15.95" customHeight="1" spans="1:27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</row>
    <row r="746" s="1" customFormat="1" ht="15.95" customHeight="1" spans="1:27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</row>
    <row r="747" s="1" customFormat="1" ht="15.95" customHeight="1" spans="1:27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</row>
    <row r="748" s="1" customFormat="1" ht="15.95" customHeight="1" spans="1:27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</row>
    <row r="749" s="1" customFormat="1" ht="15.95" customHeight="1" spans="1:27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</row>
    <row r="750" s="1" customFormat="1" ht="15.95" customHeight="1" spans="1:27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</row>
    <row r="751" s="1" customFormat="1" ht="15.95" customHeight="1" spans="1:27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</row>
    <row r="752" s="1" customFormat="1" ht="15.95" customHeight="1" spans="1:27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</row>
    <row r="753" s="1" customFormat="1" ht="15.95" customHeight="1" spans="1:27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</row>
    <row r="754" s="1" customFormat="1" ht="15.95" customHeight="1" spans="1:27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</row>
    <row r="755" s="1" customFormat="1" ht="15.95" customHeight="1" spans="1:27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</row>
    <row r="756" s="1" customFormat="1" ht="15.95" customHeight="1" spans="1:27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</row>
    <row r="757" s="1" customFormat="1" ht="15.95" customHeight="1" spans="1:27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</row>
    <row r="758" s="1" customFormat="1" ht="15.95" customHeight="1" spans="1:27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</row>
    <row r="759" s="1" customFormat="1" ht="15.95" customHeight="1" spans="1:27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</row>
    <row r="760" s="1" customFormat="1" ht="15.95" customHeight="1" spans="1:27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</row>
    <row r="761" s="1" customFormat="1" ht="15.95" customHeight="1" spans="1:27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</row>
    <row r="762" s="1" customFormat="1" ht="15.95" customHeight="1" spans="1:27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</row>
    <row r="763" s="1" customFormat="1" ht="15.95" customHeight="1" spans="1:27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</row>
    <row r="764" s="1" customFormat="1" ht="15.95" customHeight="1" spans="1:27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</row>
    <row r="765" s="1" customFormat="1" ht="15.95" customHeight="1" spans="1:27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</row>
    <row r="766" s="1" customFormat="1" ht="15.95" customHeight="1" spans="1:27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</row>
    <row r="767" s="1" customFormat="1" ht="15.95" customHeight="1" spans="1:27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</row>
    <row r="768" s="1" customFormat="1" ht="15.95" customHeight="1" spans="1:27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</row>
    <row r="769" s="1" customFormat="1" ht="15.95" customHeight="1" spans="1:27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</row>
    <row r="770" s="1" customFormat="1" ht="15.95" customHeight="1" spans="1:27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</row>
    <row r="771" s="1" customFormat="1" ht="15.95" customHeight="1" spans="1:27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</row>
    <row r="772" s="1" customFormat="1" ht="15.95" customHeight="1" spans="1:27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</row>
    <row r="773" s="1" customFormat="1" ht="15.95" customHeight="1" spans="1:27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</row>
    <row r="774" s="1" customFormat="1" ht="15.95" customHeight="1" spans="1:27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</row>
    <row r="775" s="1" customFormat="1" ht="15.95" customHeight="1" spans="1:27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</row>
    <row r="776" s="1" customFormat="1" ht="15.95" customHeight="1" spans="1:27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</row>
    <row r="777" s="1" customFormat="1" ht="15.95" customHeight="1" spans="1:27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</row>
    <row r="778" s="1" customFormat="1" ht="15.95" customHeight="1" spans="1:27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</row>
    <row r="779" s="1" customFormat="1" ht="15.95" customHeight="1" spans="1:27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</row>
    <row r="780" s="1" customFormat="1" ht="15.95" customHeight="1" spans="1:27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</row>
    <row r="781" s="1" customFormat="1" ht="15.95" customHeight="1" spans="1:27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</row>
    <row r="782" s="1" customFormat="1" ht="15.95" customHeight="1" spans="1:27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</row>
    <row r="783" s="1" customFormat="1" ht="15.95" customHeight="1" spans="1:27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</row>
    <row r="784" s="1" customFormat="1" ht="15.95" customHeight="1" spans="1:27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</row>
    <row r="785" s="1" customFormat="1" ht="15.95" customHeight="1" spans="1:27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</row>
    <row r="786" s="1" customFormat="1" ht="15.95" customHeight="1" spans="1:27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</row>
    <row r="787" s="1" customFormat="1" ht="15.95" customHeight="1" spans="1:27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</row>
    <row r="788" s="1" customFormat="1" ht="15.95" customHeight="1" spans="1:27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</row>
    <row r="789" s="1" customFormat="1" ht="15.95" customHeight="1" spans="1:27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</row>
    <row r="790" s="1" customFormat="1" ht="15.95" customHeight="1" spans="1:27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</row>
    <row r="791" s="1" customFormat="1" ht="15.95" customHeight="1" spans="1:27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</row>
    <row r="792" s="1" customFormat="1" ht="15.95" customHeight="1" spans="1:27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</row>
    <row r="793" s="1" customFormat="1" ht="15.95" customHeight="1" spans="1:27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</row>
    <row r="794" s="1" customFormat="1" ht="15.95" customHeight="1" spans="1:27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</row>
    <row r="795" s="1" customFormat="1" ht="15.95" customHeight="1" spans="1:27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</row>
    <row r="796" s="1" customFormat="1" ht="15.95" customHeight="1" spans="1:27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</row>
    <row r="797" s="1" customFormat="1" ht="15.95" customHeight="1" spans="1:27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</row>
    <row r="798" s="1" customFormat="1" ht="15.95" customHeight="1" spans="1:27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</row>
    <row r="799" s="1" customFormat="1" ht="15.95" customHeight="1" spans="1:27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</row>
    <row r="800" s="1" customFormat="1" ht="15.95" customHeight="1" spans="1:27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</row>
    <row r="801" s="1" customFormat="1" ht="15.95" customHeight="1" spans="1:27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</row>
    <row r="802" s="1" customFormat="1" ht="15.95" customHeight="1" spans="1:27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</row>
    <row r="803" s="1" customFormat="1" ht="15.95" customHeight="1" spans="1:27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</row>
    <row r="804" s="1" customFormat="1" ht="15.95" customHeight="1" spans="1:27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</row>
    <row r="805" s="1" customFormat="1" ht="15.95" customHeight="1" spans="1:27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</row>
    <row r="806" s="1" customFormat="1" ht="15.95" customHeight="1" spans="1:27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</row>
    <row r="807" s="1" customFormat="1" ht="15.95" customHeight="1" spans="1:27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</row>
    <row r="808" s="1" customFormat="1" ht="15.95" customHeight="1" spans="1:27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</row>
    <row r="809" s="1" customFormat="1" ht="15.95" customHeight="1" spans="1:27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</row>
    <row r="810" s="1" customFormat="1" ht="15.95" customHeight="1" spans="1:27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</row>
    <row r="811" s="1" customFormat="1" ht="15.95" customHeight="1" spans="1:27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</row>
    <row r="812" s="1" customFormat="1" ht="15.95" customHeight="1" spans="1:27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</row>
    <row r="813" s="1" customFormat="1" ht="15.95" customHeight="1" spans="1:27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</row>
    <row r="814" s="1" customFormat="1" ht="15.95" customHeight="1" spans="1:27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</row>
    <row r="815" s="1" customFormat="1" ht="15.95" customHeight="1" spans="1:27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</row>
    <row r="816" s="1" customFormat="1" ht="15.95" customHeight="1" spans="1:27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</row>
    <row r="817" s="1" customFormat="1" ht="15.95" customHeight="1" spans="1:27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</row>
    <row r="818" s="1" customFormat="1" ht="15.95" customHeight="1" spans="1:27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</row>
    <row r="819" s="1" customFormat="1" ht="15.95" customHeight="1" spans="1:27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</row>
    <row r="820" s="1" customFormat="1" ht="15.95" customHeight="1" spans="1:27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</row>
    <row r="821" s="1" customFormat="1" ht="15.95" customHeight="1" spans="1:27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</row>
    <row r="822" s="1" customFormat="1" ht="15.95" customHeight="1" spans="1:27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</row>
    <row r="823" s="1" customFormat="1" ht="15.95" customHeight="1" spans="1:27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</row>
    <row r="824" s="1" customFormat="1" ht="15.95" customHeight="1" spans="1:27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</row>
    <row r="825" s="1" customFormat="1" ht="15.95" customHeight="1" spans="1:27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</row>
    <row r="826" s="1" customFormat="1" ht="15.95" customHeight="1" spans="1:27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</row>
    <row r="827" s="1" customFormat="1" ht="15.95" customHeight="1" spans="1:27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</row>
    <row r="828" s="1" customFormat="1" ht="15.95" customHeight="1" spans="1:27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</row>
    <row r="829" s="1" customFormat="1" ht="15.95" customHeight="1" spans="1:27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</row>
    <row r="830" s="1" customFormat="1" ht="15.95" customHeight="1" spans="1:27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</row>
    <row r="831" s="1" customFormat="1" ht="15.95" customHeight="1" spans="1:27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</row>
    <row r="832" s="1" customFormat="1" ht="15.95" customHeight="1" spans="1:27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</row>
    <row r="833" s="1" customFormat="1" ht="15.95" customHeight="1" spans="1:27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</row>
    <row r="834" s="1" customFormat="1" ht="15.95" customHeight="1" spans="1:27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</row>
    <row r="835" s="1" customFormat="1" ht="15.95" customHeight="1" spans="1:27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</row>
    <row r="836" s="1" customFormat="1" ht="15.95" customHeight="1" spans="1:27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</row>
    <row r="837" s="1" customFormat="1" ht="15.95" customHeight="1" spans="1:27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</row>
    <row r="838" s="1" customFormat="1" ht="15.95" customHeight="1" spans="1:27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</row>
    <row r="839" s="1" customFormat="1" ht="15.95" customHeight="1" spans="1:27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</row>
    <row r="840" s="1" customFormat="1" ht="15.95" customHeight="1" spans="1:27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</row>
    <row r="841" s="1" customFormat="1" ht="15.95" customHeight="1" spans="1:27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</row>
    <row r="842" s="1" customFormat="1" ht="15.95" customHeight="1" spans="1:27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</row>
    <row r="843" s="1" customFormat="1" ht="15.95" customHeight="1" spans="1:27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</row>
    <row r="844" s="1" customFormat="1" ht="15.95" customHeight="1" spans="1:27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</row>
    <row r="845" s="1" customFormat="1" ht="15.95" customHeight="1" spans="1:27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</row>
    <row r="846" s="1" customFormat="1" ht="15.95" customHeight="1" spans="1:27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</row>
    <row r="847" s="1" customFormat="1" ht="15.95" customHeight="1" spans="1:27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</row>
    <row r="848" s="1" customFormat="1" ht="15.95" customHeight="1" spans="1:27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</row>
    <row r="849" s="1" customFormat="1" ht="15.95" customHeight="1" spans="1:27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</row>
    <row r="850" s="1" customFormat="1" ht="15.95" customHeight="1" spans="1:27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</row>
    <row r="851" s="1" customFormat="1" ht="15.95" customHeight="1" spans="1:27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</row>
    <row r="852" s="1" customFormat="1" ht="15.95" customHeight="1" spans="1:27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</row>
    <row r="853" s="1" customFormat="1" ht="15.95" customHeight="1" spans="1:27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</row>
    <row r="854" s="1" customFormat="1" ht="15.95" customHeight="1" spans="1:27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</row>
    <row r="855" s="1" customFormat="1" ht="15.95" customHeight="1" spans="1:27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</row>
    <row r="856" s="1" customFormat="1" ht="15.95" customHeight="1" spans="1:27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</row>
    <row r="857" s="1" customFormat="1" ht="15.95" customHeight="1" spans="1:27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</row>
    <row r="858" s="1" customFormat="1" ht="15.95" customHeight="1" spans="1:27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</row>
    <row r="859" s="1" customFormat="1" ht="15.95" customHeight="1" spans="1:27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</row>
    <row r="860" s="1" customFormat="1" ht="15.95" customHeight="1" spans="1:27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</row>
    <row r="861" s="1" customFormat="1" ht="15.95" customHeight="1" spans="1:27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</row>
    <row r="862" s="1" customFormat="1" ht="15.95" customHeight="1" spans="1:27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</row>
    <row r="863" s="1" customFormat="1" ht="15.95" customHeight="1" spans="1:27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</row>
    <row r="864" s="1" customFormat="1" ht="15.95" customHeight="1" spans="1:27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</row>
    <row r="865" s="1" customFormat="1" ht="15.95" customHeight="1" spans="1:27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</row>
    <row r="866" s="1" customFormat="1" ht="15.95" customHeight="1" spans="1:27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</row>
    <row r="867" s="1" customFormat="1" ht="15.95" customHeight="1" spans="1:27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</row>
    <row r="868" s="1" customFormat="1" ht="15.95" customHeight="1" spans="1:27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</row>
    <row r="869" s="1" customFormat="1" ht="15.95" customHeight="1" spans="1:27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</row>
    <row r="870" s="1" customFormat="1" ht="15.95" customHeight="1" spans="1:27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</row>
    <row r="871" s="1" customFormat="1" ht="15.95" customHeight="1" spans="1:27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</row>
    <row r="872" s="1" customFormat="1" ht="15.95" customHeight="1" spans="1:27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</row>
    <row r="873" s="1" customFormat="1" ht="15.95" customHeight="1" spans="1:27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</row>
    <row r="874" s="1" customFormat="1" ht="15.95" customHeight="1" spans="1:27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</row>
    <row r="875" s="1" customFormat="1" ht="15.95" customHeight="1" spans="1:27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</row>
    <row r="876" s="1" customFormat="1" ht="15.95" customHeight="1" spans="1:27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</row>
    <row r="877" s="1" customFormat="1" ht="15.95" customHeight="1" spans="1:27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</row>
    <row r="878" s="1" customFormat="1" ht="15.95" customHeight="1" spans="1:27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</row>
    <row r="879" s="1" customFormat="1" ht="15.95" customHeight="1" spans="1:27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</row>
    <row r="880" s="1" customFormat="1" ht="15.95" customHeight="1" spans="1:27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</row>
    <row r="881" s="1" customFormat="1" ht="15.95" customHeight="1" spans="1:27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</row>
    <row r="882" s="1" customFormat="1" ht="15.95" customHeight="1" spans="1:27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</row>
    <row r="883" s="1" customFormat="1" ht="15.95" customHeight="1" spans="1:27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</row>
    <row r="884" s="1" customFormat="1" ht="15.95" customHeight="1" spans="1:27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</row>
    <row r="885" s="1" customFormat="1" ht="15.95" customHeight="1" spans="1:27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</row>
    <row r="886" s="1" customFormat="1" ht="15.95" customHeight="1" spans="1:27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</row>
    <row r="887" s="1" customFormat="1" ht="15.95" customHeight="1" spans="1:27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</row>
    <row r="888" s="1" customFormat="1" ht="15.95" customHeight="1" spans="1:27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</row>
    <row r="889" s="1" customFormat="1" ht="15.95" customHeight="1" spans="1:27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</row>
    <row r="890" s="1" customFormat="1" ht="15.95" customHeight="1" spans="1:27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</row>
    <row r="891" s="1" customFormat="1" ht="15.95" customHeight="1" spans="1:27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</row>
    <row r="892" s="1" customFormat="1" ht="15.95" customHeight="1" spans="1:27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</row>
    <row r="893" s="1" customFormat="1" ht="15.95" customHeight="1" spans="1:27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</row>
    <row r="894" s="1" customFormat="1" ht="15.95" customHeight="1" spans="1:27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</row>
    <row r="895" s="1" customFormat="1" ht="15.95" customHeight="1" spans="1:27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</row>
    <row r="896" s="1" customFormat="1" ht="15.95" customHeight="1" spans="1:27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</row>
    <row r="897" s="1" customFormat="1" ht="15.95" customHeight="1" spans="1:27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</row>
    <row r="898" s="1" customFormat="1" ht="15.95" customHeight="1" spans="1:27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</row>
    <row r="899" s="1" customFormat="1" ht="15.95" customHeight="1" spans="1:27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</row>
    <row r="900" s="1" customFormat="1" ht="15.95" customHeight="1" spans="1:27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</row>
    <row r="901" s="1" customFormat="1" ht="15.95" customHeight="1" spans="1:27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23">
    <cfRule type="notContainsBlanks" dxfId="0" priority="1">
      <formula>LEN(TRIM(J23))&gt;0</formula>
    </cfRule>
  </conditionalFormatting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9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1"/>
  <sheetViews>
    <sheetView view="pageBreakPreview" zoomScaleNormal="100" workbookViewId="0">
      <selection activeCell="O19" sqref="O19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5.0074074074074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7"/>
      <c r="L1" s="57"/>
      <c r="M1" s="57"/>
      <c r="N1" s="57"/>
      <c r="O1" s="57"/>
      <c r="P1" s="57"/>
      <c r="Q1" s="57"/>
      <c r="R1" s="57"/>
      <c r="S1" s="57"/>
      <c r="T1" s="56"/>
      <c r="U1" s="56"/>
      <c r="V1" s="56"/>
      <c r="W1" s="56"/>
      <c r="X1" s="56"/>
      <c r="Y1" s="56"/>
      <c r="Z1" s="56"/>
      <c r="AA1" s="56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8"/>
      <c r="J2" s="59"/>
      <c r="K2" s="60"/>
      <c r="L2" s="60"/>
      <c r="M2" s="60"/>
      <c r="N2" s="60"/>
      <c r="O2" s="60"/>
      <c r="P2" s="60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1"/>
      <c r="J3" s="62"/>
      <c r="K3" s="60"/>
      <c r="L3" s="60"/>
      <c r="M3" s="60"/>
      <c r="N3" s="60"/>
      <c r="O3" s="60"/>
      <c r="P3" s="60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1"/>
      <c r="J4" s="62"/>
      <c r="K4" s="60"/>
      <c r="L4" s="60"/>
      <c r="M4" s="60"/>
      <c r="N4" s="60"/>
      <c r="O4" s="60"/>
      <c r="P4" s="60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1"/>
      <c r="J5" s="62"/>
      <c r="K5" s="60"/>
      <c r="L5" s="60"/>
      <c r="M5" s="60"/>
      <c r="N5" s="60"/>
      <c r="O5" s="60"/>
      <c r="P5" s="60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="1" customFormat="1" ht="15.95" customHeight="1" spans="1:27">
      <c r="A6" s="16" t="s">
        <v>13</v>
      </c>
      <c r="B6" s="17"/>
      <c r="C6" s="24" t="s">
        <v>57</v>
      </c>
      <c r="D6" s="19" t="s">
        <v>15</v>
      </c>
      <c r="E6" s="12" t="s">
        <v>58</v>
      </c>
      <c r="F6" s="13"/>
      <c r="G6" s="25"/>
      <c r="H6" s="26"/>
      <c r="I6" s="63"/>
      <c r="J6" s="64"/>
      <c r="K6" s="60"/>
      <c r="L6" s="60"/>
      <c r="M6" s="60"/>
      <c r="N6" s="60"/>
      <c r="O6" s="60"/>
      <c r="P6" s="65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59</v>
      </c>
      <c r="H7" s="32" t="s">
        <v>58</v>
      </c>
      <c r="I7" s="66" t="s">
        <v>60</v>
      </c>
      <c r="J7" s="67" t="s">
        <v>61</v>
      </c>
      <c r="K7" s="68"/>
      <c r="L7" s="69"/>
      <c r="M7" s="68"/>
      <c r="N7" s="68"/>
      <c r="O7" s="68"/>
      <c r="P7" s="69"/>
      <c r="Q7" s="68"/>
      <c r="R7" s="68"/>
      <c r="S7" s="69"/>
      <c r="T7" s="70"/>
      <c r="U7" s="56"/>
      <c r="V7" s="56"/>
      <c r="W7" s="56"/>
      <c r="X7" s="56"/>
      <c r="Y7" s="56"/>
      <c r="Z7" s="56"/>
      <c r="AA7" s="56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0"/>
      <c r="L8" s="70"/>
      <c r="M8" s="70"/>
      <c r="N8" s="71"/>
      <c r="O8" s="70"/>
      <c r="P8" s="70"/>
      <c r="Q8" s="70"/>
      <c r="R8" s="71"/>
      <c r="S8" s="70"/>
      <c r="T8" s="70"/>
      <c r="U8" s="56"/>
      <c r="V8" s="56"/>
      <c r="W8" s="56"/>
      <c r="X8" s="56"/>
      <c r="Y8" s="56"/>
      <c r="Z8" s="56"/>
      <c r="AA8" s="56"/>
    </row>
    <row r="9" s="1" customFormat="1" ht="20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43">
        <f>'1X-3X'!G9*2.54</f>
        <v>29.21</v>
      </c>
      <c r="H9" s="43">
        <f>'1X-3X'!H9*2.54</f>
        <v>29.845</v>
      </c>
      <c r="I9" s="43">
        <f>'1X-3X'!I9*2.54</f>
        <v>30.48</v>
      </c>
      <c r="J9" s="43">
        <f>'1X-3X'!J9*2.54</f>
        <v>31.115</v>
      </c>
      <c r="K9" s="72"/>
      <c r="L9" s="72"/>
      <c r="M9" s="73"/>
      <c r="N9" s="72"/>
      <c r="O9" s="72"/>
      <c r="P9" s="72"/>
      <c r="Q9" s="73"/>
      <c r="R9" s="72"/>
      <c r="S9" s="72"/>
      <c r="T9" s="74"/>
      <c r="U9" s="56"/>
      <c r="V9" s="56"/>
      <c r="W9" s="56"/>
      <c r="X9" s="56"/>
      <c r="Y9" s="56"/>
      <c r="Z9" s="56"/>
      <c r="AA9" s="56"/>
    </row>
    <row r="10" s="1" customFormat="1" ht="20" customHeight="1" spans="1:27">
      <c r="A10" s="44"/>
      <c r="B10" s="45" t="s">
        <v>28</v>
      </c>
      <c r="C10" s="46"/>
      <c r="D10" s="46"/>
      <c r="E10" s="41" t="s">
        <v>29</v>
      </c>
      <c r="F10" s="47">
        <v>44928</v>
      </c>
      <c r="G10" s="43">
        <f>'1X-3X'!G10*2.54</f>
        <v>112.395</v>
      </c>
      <c r="H10" s="43">
        <f>'1X-3X'!H10*2.54</f>
        <v>113.03</v>
      </c>
      <c r="I10" s="43">
        <f>'1X-3X'!I10*2.54</f>
        <v>113.665</v>
      </c>
      <c r="J10" s="43">
        <f>'1X-3X'!J10*2.54</f>
        <v>114.3</v>
      </c>
      <c r="K10" s="72"/>
      <c r="L10" s="72"/>
      <c r="M10" s="73"/>
      <c r="N10" s="72"/>
      <c r="O10" s="72"/>
      <c r="P10" s="72"/>
      <c r="Q10" s="73"/>
      <c r="R10" s="72"/>
      <c r="S10" s="72"/>
      <c r="T10" s="74"/>
      <c r="U10" s="56"/>
      <c r="V10" s="56"/>
      <c r="W10" s="56"/>
      <c r="X10" s="56"/>
      <c r="Y10" s="56"/>
      <c r="Z10" s="56"/>
      <c r="AA10" s="56"/>
    </row>
    <row r="11" s="1" customFormat="1" ht="20" customHeight="1" spans="1:27">
      <c r="A11" s="44"/>
      <c r="B11" s="39" t="s">
        <v>30</v>
      </c>
      <c r="C11" s="40"/>
      <c r="D11" s="40"/>
      <c r="E11" s="41" t="s">
        <v>31</v>
      </c>
      <c r="F11" s="48">
        <v>44928</v>
      </c>
      <c r="G11" s="43">
        <f>'1X-3X'!G11*2.54</f>
        <v>109.22</v>
      </c>
      <c r="H11" s="43">
        <f>'1X-3X'!H11*2.54</f>
        <v>114.3</v>
      </c>
      <c r="I11" s="43">
        <f>'1X-3X'!I11*2.54</f>
        <v>120.65</v>
      </c>
      <c r="J11" s="43">
        <f>'1X-3X'!J11*2.54</f>
        <v>127</v>
      </c>
      <c r="K11" s="72"/>
      <c r="L11" s="72"/>
      <c r="M11" s="73"/>
      <c r="N11" s="72"/>
      <c r="O11" s="72"/>
      <c r="P11" s="72"/>
      <c r="Q11" s="73"/>
      <c r="R11" s="72"/>
      <c r="S11" s="72"/>
      <c r="T11" s="74"/>
      <c r="U11" s="56"/>
      <c r="V11" s="56"/>
      <c r="W11" s="56"/>
      <c r="X11" s="56"/>
      <c r="Y11" s="56"/>
      <c r="Z11" s="56"/>
      <c r="AA11" s="56"/>
    </row>
    <row r="12" s="1" customFormat="1" ht="20" customHeight="1" spans="1:27">
      <c r="A12" s="49"/>
      <c r="B12" s="39" t="s">
        <v>62</v>
      </c>
      <c r="C12" s="40"/>
      <c r="D12" s="40"/>
      <c r="E12" s="41" t="s">
        <v>33</v>
      </c>
      <c r="F12" s="48">
        <v>44928</v>
      </c>
      <c r="G12" s="43">
        <f>'1X-3X'!G12*2.54</f>
        <v>106.68</v>
      </c>
      <c r="H12" s="43">
        <f>'1X-3X'!H12*2.54</f>
        <v>111.76</v>
      </c>
      <c r="I12" s="43">
        <f>'1X-3X'!I12*2.54</f>
        <v>118.11</v>
      </c>
      <c r="J12" s="43">
        <f>'1X-3X'!J12*2.54</f>
        <v>124.46</v>
      </c>
      <c r="K12" s="72"/>
      <c r="L12" s="72"/>
      <c r="M12" s="73"/>
      <c r="N12" s="72"/>
      <c r="O12" s="72"/>
      <c r="P12" s="72"/>
      <c r="Q12" s="73"/>
      <c r="R12" s="72"/>
      <c r="S12" s="72"/>
      <c r="T12" s="74"/>
      <c r="U12" s="56"/>
      <c r="V12" s="56"/>
      <c r="W12" s="56"/>
      <c r="X12" s="56"/>
      <c r="Y12" s="56"/>
      <c r="Z12" s="56"/>
      <c r="AA12" s="56"/>
    </row>
    <row r="13" s="1" customFormat="1" ht="20" customHeight="1" spans="1:27">
      <c r="A13" s="49"/>
      <c r="B13" s="39" t="s">
        <v>34</v>
      </c>
      <c r="C13" s="40"/>
      <c r="D13" s="40"/>
      <c r="E13" s="41" t="s">
        <v>35</v>
      </c>
      <c r="F13" s="48">
        <v>44928</v>
      </c>
      <c r="G13" s="43">
        <f>'1X-3X'!G13*2.54</f>
        <v>100.33</v>
      </c>
      <c r="H13" s="43">
        <f>'1X-3X'!H13*2.54</f>
        <v>105.41</v>
      </c>
      <c r="I13" s="43">
        <f>'1X-3X'!I13*2.54</f>
        <v>111.76</v>
      </c>
      <c r="J13" s="43">
        <f>'1X-3X'!J13*2.54</f>
        <v>118.11</v>
      </c>
      <c r="K13" s="72"/>
      <c r="L13" s="72"/>
      <c r="M13" s="73"/>
      <c r="N13" s="72"/>
      <c r="O13" s="72"/>
      <c r="P13" s="72"/>
      <c r="Q13" s="73"/>
      <c r="R13" s="72"/>
      <c r="S13" s="72"/>
      <c r="T13" s="74"/>
      <c r="U13" s="56"/>
      <c r="V13" s="56"/>
      <c r="W13" s="56"/>
      <c r="X13" s="56"/>
      <c r="Y13" s="56"/>
      <c r="Z13" s="56"/>
      <c r="AA13" s="56"/>
    </row>
    <row r="14" s="1" customFormat="1" ht="20" customHeight="1" spans="1:27">
      <c r="A14" s="49"/>
      <c r="B14" s="50" t="s">
        <v>36</v>
      </c>
      <c r="C14" s="51"/>
      <c r="D14" s="51"/>
      <c r="E14" s="41" t="s">
        <v>37</v>
      </c>
      <c r="F14" s="48">
        <v>44928</v>
      </c>
      <c r="G14" s="43">
        <f>'1X-3X'!G14*2.54</f>
        <v>127</v>
      </c>
      <c r="H14" s="43">
        <f>'1X-3X'!H14*2.54</f>
        <v>132.08</v>
      </c>
      <c r="I14" s="43">
        <f>'1X-3X'!I14*2.54</f>
        <v>138.43</v>
      </c>
      <c r="J14" s="43">
        <f>'1X-3X'!J14*2.54</f>
        <v>144.78</v>
      </c>
      <c r="K14" s="72"/>
      <c r="L14" s="72"/>
      <c r="M14" s="73"/>
      <c r="N14" s="72"/>
      <c r="O14" s="72"/>
      <c r="P14" s="72"/>
      <c r="Q14" s="73"/>
      <c r="R14" s="72"/>
      <c r="S14" s="72"/>
      <c r="T14" s="74"/>
      <c r="U14" s="56"/>
      <c r="V14" s="56"/>
      <c r="W14" s="56"/>
      <c r="X14" s="56"/>
      <c r="Y14" s="56"/>
      <c r="Z14" s="56"/>
      <c r="AA14" s="56"/>
    </row>
    <row r="15" s="1" customFormat="1" ht="20" customHeight="1" spans="1:27">
      <c r="A15" s="49"/>
      <c r="B15" s="50" t="s">
        <v>38</v>
      </c>
      <c r="C15" s="51"/>
      <c r="D15" s="51"/>
      <c r="E15" s="41" t="s">
        <v>39</v>
      </c>
      <c r="F15" s="48">
        <v>44928</v>
      </c>
      <c r="G15" s="43">
        <f>'1X-3X'!G15*2.54</f>
        <v>154.94</v>
      </c>
      <c r="H15" s="43">
        <f>'1X-3X'!H15*2.54</f>
        <v>160.02</v>
      </c>
      <c r="I15" s="43">
        <f>'1X-3X'!I15*2.54</f>
        <v>166.37</v>
      </c>
      <c r="J15" s="43">
        <f>'1X-3X'!J15*2.54</f>
        <v>172.72</v>
      </c>
      <c r="K15" s="72"/>
      <c r="L15" s="72"/>
      <c r="M15" s="73"/>
      <c r="N15" s="72"/>
      <c r="O15" s="72"/>
      <c r="P15" s="72"/>
      <c r="Q15" s="73"/>
      <c r="R15" s="72"/>
      <c r="S15" s="72"/>
      <c r="T15" s="74"/>
      <c r="U15" s="56"/>
      <c r="V15" s="56"/>
      <c r="W15" s="56"/>
      <c r="X15" s="56"/>
      <c r="Y15" s="56"/>
      <c r="Z15" s="56"/>
      <c r="AA15" s="56"/>
    </row>
    <row r="16" s="1" customFormat="1" ht="20" customHeight="1" spans="1:27">
      <c r="A16" s="49"/>
      <c r="B16" s="39" t="s">
        <v>40</v>
      </c>
      <c r="C16" s="40"/>
      <c r="D16" s="40"/>
      <c r="E16" s="41" t="s">
        <v>41</v>
      </c>
      <c r="F16" s="48">
        <v>44928</v>
      </c>
      <c r="G16" s="43">
        <f>'1X-3X'!G16*2.54</f>
        <v>212.09</v>
      </c>
      <c r="H16" s="43">
        <f>'1X-3X'!H16*2.54</f>
        <v>217.17</v>
      </c>
      <c r="I16" s="43">
        <f>'1X-3X'!I16*2.54</f>
        <v>223.52</v>
      </c>
      <c r="J16" s="43">
        <f>'1X-3X'!J16*2.54</f>
        <v>229.87</v>
      </c>
      <c r="K16" s="72"/>
      <c r="L16" s="72"/>
      <c r="M16" s="73"/>
      <c r="N16" s="72"/>
      <c r="O16" s="72"/>
      <c r="P16" s="72"/>
      <c r="Q16" s="73"/>
      <c r="R16" s="72"/>
      <c r="S16" s="72"/>
      <c r="T16" s="74"/>
      <c r="U16" s="56"/>
      <c r="V16" s="56"/>
      <c r="W16" s="56"/>
      <c r="X16" s="56"/>
      <c r="Y16" s="56"/>
      <c r="Z16" s="56"/>
      <c r="AA16" s="56"/>
    </row>
    <row r="17" s="1" customFormat="1" ht="20" customHeight="1" spans="1:27">
      <c r="A17" s="49"/>
      <c r="B17" s="50" t="s">
        <v>42</v>
      </c>
      <c r="C17" s="51"/>
      <c r="D17" s="51"/>
      <c r="E17" s="41" t="s">
        <v>43</v>
      </c>
      <c r="F17" s="48">
        <v>44928</v>
      </c>
      <c r="G17" s="43">
        <f>'1X-3X'!G17*2.54</f>
        <v>191.77</v>
      </c>
      <c r="H17" s="43">
        <f>'1X-3X'!H17*2.54</f>
        <v>196.85</v>
      </c>
      <c r="I17" s="43">
        <f>'1X-3X'!I17*2.54</f>
        <v>203.2</v>
      </c>
      <c r="J17" s="43">
        <f>'1X-3X'!J17*2.54</f>
        <v>209.55</v>
      </c>
      <c r="K17" s="72"/>
      <c r="L17" s="72"/>
      <c r="M17" s="73"/>
      <c r="N17" s="72"/>
      <c r="O17" s="72"/>
      <c r="P17" s="72"/>
      <c r="Q17" s="73"/>
      <c r="R17" s="72"/>
      <c r="S17" s="72"/>
      <c r="T17" s="74"/>
      <c r="U17" s="56"/>
      <c r="V17" s="56"/>
      <c r="W17" s="56"/>
      <c r="X17" s="56"/>
      <c r="Y17" s="56"/>
      <c r="Z17" s="56"/>
      <c r="AA17" s="56"/>
    </row>
    <row r="18" s="1" customFormat="1" ht="20" customHeight="1" spans="1:27">
      <c r="A18" s="49"/>
      <c r="B18" s="50" t="s">
        <v>44</v>
      </c>
      <c r="C18" s="51"/>
      <c r="D18" s="51"/>
      <c r="E18" s="41" t="s">
        <v>45</v>
      </c>
      <c r="F18" s="52">
        <v>0.25</v>
      </c>
      <c r="G18" s="43">
        <f>'1X-3X'!G18*2.54</f>
        <v>78.74</v>
      </c>
      <c r="H18" s="43">
        <f>'1X-3X'!H18*2.54</f>
        <v>78.74</v>
      </c>
      <c r="I18" s="43">
        <f>'1X-3X'!I18*2.54</f>
        <v>78.74</v>
      </c>
      <c r="J18" s="43">
        <f>'1X-3X'!J18*2.54</f>
        <v>78.74</v>
      </c>
      <c r="K18" s="72"/>
      <c r="L18" s="72"/>
      <c r="M18" s="73"/>
      <c r="N18" s="72"/>
      <c r="O18" s="72"/>
      <c r="P18" s="72"/>
      <c r="Q18" s="73"/>
      <c r="R18" s="72"/>
      <c r="S18" s="72"/>
      <c r="T18" s="74"/>
      <c r="U18" s="56"/>
      <c r="V18" s="56"/>
      <c r="W18" s="56"/>
      <c r="X18" s="56"/>
      <c r="Y18" s="56"/>
      <c r="Z18" s="56"/>
      <c r="AA18" s="56"/>
    </row>
    <row r="19" s="1" customFormat="1" ht="20" customHeight="1" spans="1:27">
      <c r="A19" s="49"/>
      <c r="B19" s="39" t="s">
        <v>46</v>
      </c>
      <c r="C19" s="40"/>
      <c r="D19" s="40"/>
      <c r="E19" s="53" t="s">
        <v>47</v>
      </c>
      <c r="F19" s="54">
        <v>0.125</v>
      </c>
      <c r="G19" s="43">
        <f>'1X-3X'!G19*2.54</f>
        <v>47.9425</v>
      </c>
      <c r="H19" s="43">
        <f>'1X-3X'!H19*2.54</f>
        <v>48.26</v>
      </c>
      <c r="I19" s="43">
        <f>'1X-3X'!I19*2.54</f>
        <v>49.2125</v>
      </c>
      <c r="J19" s="43">
        <f>'1X-3X'!J19*2.54</f>
        <v>50.165</v>
      </c>
      <c r="K19" s="72"/>
      <c r="L19" s="72"/>
      <c r="M19" s="73"/>
      <c r="N19" s="72"/>
      <c r="O19" s="72"/>
      <c r="P19" s="72"/>
      <c r="Q19" s="73"/>
      <c r="R19" s="72"/>
      <c r="S19" s="72"/>
      <c r="T19" s="74"/>
      <c r="U19" s="56"/>
      <c r="V19" s="56"/>
      <c r="W19" s="56"/>
      <c r="X19" s="56"/>
      <c r="Y19" s="56"/>
      <c r="Z19" s="56"/>
      <c r="AA19" s="56"/>
    </row>
    <row r="20" s="1" customFormat="1" ht="20" customHeight="1" spans="1:27">
      <c r="A20" s="49"/>
      <c r="B20" s="50" t="s">
        <v>48</v>
      </c>
      <c r="C20" s="51"/>
      <c r="D20" s="51"/>
      <c r="E20" s="53" t="s">
        <v>49</v>
      </c>
      <c r="F20" s="54">
        <v>0.125</v>
      </c>
      <c r="G20" s="43">
        <f>'1X-3X'!G20*2.54</f>
        <v>34.6075</v>
      </c>
      <c r="H20" s="43">
        <f>'1X-3X'!H20*2.54</f>
        <v>35.56</v>
      </c>
      <c r="I20" s="43">
        <f>'1X-3X'!I20*2.54</f>
        <v>36.5125</v>
      </c>
      <c r="J20" s="43">
        <f>'1X-3X'!J20*2.54</f>
        <v>37.465</v>
      </c>
      <c r="K20" s="72"/>
      <c r="L20" s="72"/>
      <c r="M20" s="73"/>
      <c r="N20" s="72"/>
      <c r="O20" s="72"/>
      <c r="P20" s="72"/>
      <c r="Q20" s="73"/>
      <c r="R20" s="72"/>
      <c r="S20" s="72"/>
      <c r="T20" s="74"/>
      <c r="U20" s="56"/>
      <c r="V20" s="56"/>
      <c r="W20" s="56"/>
      <c r="X20" s="56"/>
      <c r="Y20" s="56"/>
      <c r="Z20" s="56"/>
      <c r="AA20" s="56"/>
    </row>
    <row r="21" s="1" customFormat="1" ht="20" customHeight="1" spans="1:27">
      <c r="A21" s="49"/>
      <c r="B21" s="50" t="s">
        <v>50</v>
      </c>
      <c r="C21" s="51"/>
      <c r="D21" s="51"/>
      <c r="E21" s="53" t="s">
        <v>51</v>
      </c>
      <c r="F21" s="55">
        <v>44930</v>
      </c>
      <c r="G21" s="43">
        <f>'1X-3X'!G21*2.54</f>
        <v>10.16</v>
      </c>
      <c r="H21" s="43">
        <f>'1X-3X'!H21*2.54</f>
        <v>10.16</v>
      </c>
      <c r="I21" s="43">
        <f>'1X-3X'!I21*2.54</f>
        <v>10.16</v>
      </c>
      <c r="J21" s="43">
        <f>'1X-3X'!J21*2.54</f>
        <v>10.16</v>
      </c>
      <c r="K21" s="72"/>
      <c r="L21" s="72"/>
      <c r="M21" s="73"/>
      <c r="N21" s="72"/>
      <c r="O21" s="72"/>
      <c r="P21" s="72"/>
      <c r="Q21" s="73"/>
      <c r="R21" s="72"/>
      <c r="S21" s="72"/>
      <c r="T21" s="74"/>
      <c r="U21" s="56"/>
      <c r="V21" s="56"/>
      <c r="W21" s="56"/>
      <c r="X21" s="56"/>
      <c r="Y21" s="56"/>
      <c r="Z21" s="56"/>
      <c r="AA21" s="56"/>
    </row>
    <row r="22" s="1" customFormat="1" ht="20" customHeight="1" spans="1:27">
      <c r="A22" s="49"/>
      <c r="B22" s="39" t="s">
        <v>52</v>
      </c>
      <c r="C22" s="40"/>
      <c r="D22" s="40"/>
      <c r="E22" s="53" t="s">
        <v>53</v>
      </c>
      <c r="F22" s="55">
        <v>44930</v>
      </c>
      <c r="G22" s="43">
        <f>'1X-3X'!G22*2.54</f>
        <v>6.35</v>
      </c>
      <c r="H22" s="43">
        <f>'1X-3X'!H22*2.54</f>
        <v>6.35</v>
      </c>
      <c r="I22" s="43">
        <f>'1X-3X'!I22*2.54</f>
        <v>6.35</v>
      </c>
      <c r="J22" s="43">
        <f>'1X-3X'!J22*2.54</f>
        <v>6.35</v>
      </c>
      <c r="K22" s="72"/>
      <c r="L22" s="72"/>
      <c r="M22" s="73"/>
      <c r="N22" s="72"/>
      <c r="O22" s="72"/>
      <c r="P22" s="72"/>
      <c r="Q22" s="73"/>
      <c r="R22" s="72"/>
      <c r="S22" s="72"/>
      <c r="T22" s="74"/>
      <c r="U22" s="56"/>
      <c r="V22" s="56"/>
      <c r="W22" s="56"/>
      <c r="X22" s="56"/>
      <c r="Y22" s="56"/>
      <c r="Z22" s="56"/>
      <c r="AA22" s="56"/>
    </row>
    <row r="23" s="1" customFormat="1" ht="20" customHeight="1" spans="1:27">
      <c r="A23" s="49"/>
      <c r="B23" s="39" t="s">
        <v>54</v>
      </c>
      <c r="C23" s="40"/>
      <c r="D23" s="40"/>
      <c r="E23" s="41" t="s">
        <v>55</v>
      </c>
      <c r="F23" s="52">
        <v>0.25</v>
      </c>
      <c r="G23" s="43">
        <f>'1X-3X'!G23*2.54</f>
        <v>30.48</v>
      </c>
      <c r="H23" s="43">
        <f>'1X-3X'!H23*2.54</f>
        <v>30.48</v>
      </c>
      <c r="I23" s="43">
        <f>'1X-3X'!I23*2.54</f>
        <v>31.75</v>
      </c>
      <c r="J23" s="43">
        <f>'1X-3X'!J23*2.54</f>
        <v>31.75</v>
      </c>
      <c r="K23" s="72"/>
      <c r="L23" s="72"/>
      <c r="M23" s="73"/>
      <c r="N23" s="72"/>
      <c r="O23" s="72"/>
      <c r="P23" s="72"/>
      <c r="Q23" s="73"/>
      <c r="R23" s="72"/>
      <c r="S23" s="72"/>
      <c r="T23" s="74"/>
      <c r="U23" s="56"/>
      <c r="V23" s="56"/>
      <c r="W23" s="56"/>
      <c r="X23" s="56"/>
      <c r="Y23" s="56"/>
      <c r="Z23" s="56"/>
      <c r="AA23" s="56"/>
    </row>
    <row r="24" s="1" customFormat="1" ht="15.95" customHeight="1" spans="1:27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="1" customFormat="1" ht="15.95" customHeight="1" spans="1:27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="1" customFormat="1" ht="15.95" customHeight="1" spans="1:27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="1" customFormat="1" ht="15.95" customHeight="1" spans="1:27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="1" customFormat="1" ht="15.95" customHeight="1" spans="1:27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="1" customFormat="1" ht="15.95" customHeight="1" spans="1:27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="1" customFormat="1" ht="15.95" customHeight="1" spans="1:27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="1" customFormat="1" ht="15.95" customHeight="1" spans="1:27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="1" customFormat="1" ht="15.95" customHeight="1" spans="1:27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="1" customFormat="1" ht="15.95" customHeight="1" spans="1:27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="1" customFormat="1" ht="15.95" customHeight="1" spans="1:27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="1" customFormat="1" ht="15.95" customHeight="1" spans="1:27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="1" customFormat="1" ht="15.95" customHeight="1" spans="1:27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="1" customFormat="1" ht="15.95" customHeight="1" spans="1:27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="1" customFormat="1" ht="15.95" customHeight="1" spans="1:27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="1" customFormat="1" ht="15.95" customHeight="1" spans="1:27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="1" customFormat="1" ht="15.95" customHeight="1" spans="1:27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="1" customFormat="1" ht="15.95" customHeight="1" spans="1:27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="1" customFormat="1" ht="15.95" customHeight="1" spans="1:27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="1" customFormat="1" ht="15.95" customHeight="1" spans="1:27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="1" customFormat="1" ht="15.95" customHeight="1" spans="1:27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="1" customFormat="1" ht="15.95" customHeight="1" spans="1:27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="1" customFormat="1" ht="15.95" customHeight="1" spans="1:27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="1" customFormat="1" ht="15.95" customHeight="1" spans="1:27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="1" customFormat="1" ht="15.95" customHeight="1" spans="1:27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="1" customFormat="1" ht="15.95" customHeight="1" spans="1:27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="1" customFormat="1" ht="15.95" customHeight="1" spans="1:27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="1" customFormat="1" ht="15.95" customHeight="1" spans="1:27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="1" customFormat="1" ht="15.95" customHeight="1" spans="1:27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="1" customFormat="1" ht="15.95" customHeight="1" spans="1:27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="1" customFormat="1" ht="15.95" customHeight="1" spans="1:27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="1" customFormat="1" ht="15.95" customHeight="1" spans="1:27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="1" customFormat="1" ht="15.95" customHeight="1" spans="1:27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="1" customFormat="1" ht="15.95" customHeight="1" spans="1:27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="1" customFormat="1" ht="15.95" customHeight="1" spans="1:27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="1" customFormat="1" ht="15.95" customHeight="1" spans="1:27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="1" customFormat="1" ht="15.95" customHeight="1" spans="1:27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="1" customFormat="1" ht="15.95" customHeight="1" spans="1:27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="1" customFormat="1" ht="15.95" customHeight="1" spans="1:27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="1" customFormat="1" ht="15.95" customHeight="1" spans="1:27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="1" customFormat="1" ht="15.95" customHeight="1" spans="1:27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="1" customFormat="1" ht="15.95" customHeight="1" spans="1:27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="1" customFormat="1" ht="15.95" customHeight="1" spans="1:27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="1" customFormat="1" ht="15.95" customHeight="1" spans="1:27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s="1" customFormat="1" ht="15.95" customHeight="1" spans="1:27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s="1" customFormat="1" ht="15.95" customHeight="1" spans="1:27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</row>
    <row r="70" s="1" customFormat="1" ht="15.95" customHeight="1" spans="1:27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</row>
    <row r="71" s="1" customFormat="1" ht="15.95" customHeight="1" spans="1:27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</row>
    <row r="72" s="1" customFormat="1" ht="15.95" customHeight="1" spans="1:27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</row>
    <row r="73" s="1" customFormat="1" ht="15.95" customHeight="1" spans="1:27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</row>
    <row r="74" s="1" customFormat="1" ht="15.95" customHeight="1" spans="1:27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</row>
    <row r="75" s="1" customFormat="1" ht="15.95" customHeight="1" spans="1:27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</row>
    <row r="76" s="1" customFormat="1" ht="15.95" customHeight="1" spans="1:27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</row>
    <row r="77" s="1" customFormat="1" ht="15.95" customHeight="1" spans="1:27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</row>
    <row r="78" s="1" customFormat="1" ht="15.95" customHeight="1" spans="1:27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</row>
    <row r="79" s="1" customFormat="1" ht="15.95" customHeight="1" spans="1:27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</row>
    <row r="80" s="1" customFormat="1" ht="15.95" customHeight="1" spans="1:27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</row>
    <row r="81" s="1" customFormat="1" ht="15.95" customHeight="1" spans="1:27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</row>
    <row r="82" s="1" customFormat="1" ht="15.95" customHeight="1" spans="1:27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</row>
    <row r="83" s="1" customFormat="1" ht="15.95" customHeight="1" spans="1:27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</row>
    <row r="84" s="1" customFormat="1" ht="15.95" customHeight="1" spans="1:27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</row>
    <row r="85" s="1" customFormat="1" ht="15.95" customHeight="1" spans="1:27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</row>
    <row r="86" s="1" customFormat="1" ht="15.95" customHeight="1" spans="1:27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 s="1" customFormat="1" ht="15.95" customHeight="1" spans="1:27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 s="1" customFormat="1" ht="15.95" customHeight="1" spans="1:27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 s="1" customFormat="1" ht="15.95" customHeight="1" spans="1:27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  <row r="90" s="1" customFormat="1" ht="15.95" customHeight="1" spans="1:27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</row>
    <row r="91" s="1" customFormat="1" ht="15.95" customHeight="1" spans="1:27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</row>
    <row r="92" s="1" customFormat="1" ht="15.95" customHeight="1" spans="1:27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</row>
    <row r="93" s="1" customFormat="1" ht="15.95" customHeight="1" spans="1:27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</row>
    <row r="94" s="1" customFormat="1" ht="15.95" customHeight="1" spans="1:27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</row>
    <row r="95" s="1" customFormat="1" ht="15.95" customHeight="1" spans="1:27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s="1" customFormat="1" ht="15.95" customHeight="1" spans="1:27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="1" customFormat="1" ht="15.95" customHeight="1" spans="1:27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s="1" customFormat="1" ht="15.95" customHeight="1" spans="1:27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s="1" customFormat="1" ht="15.95" customHeight="1" spans="1:27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</row>
    <row r="100" s="1" customFormat="1" ht="15.95" customHeight="1" spans="1:27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s="1" customFormat="1" ht="15.95" customHeight="1" spans="1:27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</row>
    <row r="102" s="1" customFormat="1" ht="15.95" customHeight="1" spans="1:27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3" s="1" customFormat="1" ht="15.95" customHeight="1" spans="1:27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</row>
    <row r="104" s="1" customFormat="1" ht="15.95" customHeight="1" spans="1:27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</row>
    <row r="105" s="1" customFormat="1" ht="15.95" customHeight="1" spans="1:27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</row>
    <row r="106" s="1" customFormat="1" ht="15.95" customHeight="1" spans="1:27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</row>
    <row r="107" s="1" customFormat="1" ht="15.95" customHeight="1" spans="1:27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</row>
    <row r="108" s="1" customFormat="1" ht="15.95" customHeight="1" spans="1:27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</row>
    <row r="109" s="1" customFormat="1" ht="15.95" customHeight="1" spans="1:27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</row>
    <row r="110" s="1" customFormat="1" ht="15.95" customHeight="1" spans="1:27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</row>
    <row r="111" s="1" customFormat="1" ht="15.95" customHeight="1" spans="1:27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</row>
    <row r="112" s="1" customFormat="1" ht="15.95" customHeight="1" spans="1:27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</row>
    <row r="113" s="1" customFormat="1" ht="15.95" customHeight="1" spans="1:27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</row>
    <row r="114" s="1" customFormat="1" ht="15.95" customHeight="1" spans="1:27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s="1" customFormat="1" ht="15.95" customHeight="1" spans="1:27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</row>
    <row r="116" s="1" customFormat="1" ht="15.95" customHeight="1" spans="1:27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</row>
    <row r="117" s="1" customFormat="1" ht="15.95" customHeight="1" spans="1:27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</row>
    <row r="118" s="1" customFormat="1" ht="15.95" customHeight="1" spans="1:27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</row>
    <row r="119" s="1" customFormat="1" ht="15.95" customHeight="1" spans="1:27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</row>
    <row r="120" s="1" customFormat="1" ht="15.95" customHeight="1" spans="1:27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</row>
    <row r="121" s="1" customFormat="1" ht="15.95" customHeight="1" spans="1:27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</row>
    <row r="122" s="1" customFormat="1" ht="15.95" customHeight="1" spans="1:27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</row>
    <row r="123" s="1" customFormat="1" ht="15.95" customHeight="1" spans="1:27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</row>
    <row r="124" s="1" customFormat="1" ht="15.95" customHeight="1" spans="1:27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</row>
    <row r="125" s="1" customFormat="1" ht="15.95" customHeight="1" spans="1:27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</row>
    <row r="126" s="1" customFormat="1" ht="15.95" customHeight="1" spans="1:27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</row>
    <row r="127" s="1" customFormat="1" ht="15.95" customHeight="1" spans="1:27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</row>
    <row r="128" s="1" customFormat="1" ht="15.95" customHeight="1" spans="1:27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</row>
    <row r="129" s="1" customFormat="1" ht="15.95" customHeight="1" spans="1:27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</row>
    <row r="130" s="1" customFormat="1" ht="15.95" customHeight="1" spans="1:27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</row>
    <row r="131" s="1" customFormat="1" ht="15.95" customHeight="1" spans="1:27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</row>
    <row r="132" s="1" customFormat="1" ht="15.95" customHeight="1" spans="1:27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</row>
    <row r="133" s="1" customFormat="1" ht="15.95" customHeight="1" spans="1:27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</row>
    <row r="134" s="1" customFormat="1" ht="15.95" customHeight="1" spans="1:27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</row>
    <row r="135" s="1" customFormat="1" ht="15.95" customHeight="1" spans="1:27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</row>
    <row r="136" s="1" customFormat="1" ht="15.95" customHeight="1" spans="1:27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</row>
    <row r="137" s="1" customFormat="1" ht="15.95" customHeight="1" spans="1:27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</row>
    <row r="138" s="1" customFormat="1" ht="15.95" customHeight="1" spans="1:27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</row>
    <row r="139" s="1" customFormat="1" ht="15.95" customHeight="1" spans="1:27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</row>
    <row r="140" s="1" customFormat="1" ht="15.95" customHeight="1" spans="1:27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</row>
    <row r="141" s="1" customFormat="1" ht="15.95" customHeight="1" spans="1:27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</row>
    <row r="142" s="1" customFormat="1" ht="15.95" customHeight="1" spans="1:27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</row>
    <row r="143" s="1" customFormat="1" ht="15.95" customHeight="1" spans="1:27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</row>
    <row r="144" s="1" customFormat="1" ht="15.95" customHeight="1" spans="1:27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</row>
    <row r="145" s="1" customFormat="1" ht="15.95" customHeight="1" spans="1:27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</row>
    <row r="146" s="1" customFormat="1" ht="15.95" customHeight="1" spans="1:27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</row>
    <row r="147" s="1" customFormat="1" ht="15.95" customHeight="1" spans="1:27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</row>
    <row r="148" s="1" customFormat="1" ht="15.95" customHeight="1" spans="1:27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</row>
    <row r="149" s="1" customFormat="1" ht="15.95" customHeight="1" spans="1:27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</row>
    <row r="150" s="1" customFormat="1" ht="15.95" customHeight="1" spans="1:27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</row>
    <row r="151" s="1" customFormat="1" ht="15.95" customHeight="1" spans="1:27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</row>
    <row r="152" s="1" customFormat="1" ht="15.95" customHeight="1" spans="1:27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</row>
    <row r="153" s="1" customFormat="1" ht="15.95" customHeight="1" spans="1:27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</row>
    <row r="154" s="1" customFormat="1" ht="15.95" customHeight="1" spans="1:27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</row>
    <row r="155" s="1" customFormat="1" ht="15.95" customHeight="1" spans="1:27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</row>
    <row r="156" s="1" customFormat="1" ht="15.95" customHeight="1" spans="1:27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</row>
    <row r="157" s="1" customFormat="1" ht="15.95" customHeight="1" spans="1:27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</row>
    <row r="158" s="1" customFormat="1" ht="15.95" customHeight="1" spans="1:27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</row>
    <row r="159" s="1" customFormat="1" ht="15.95" customHeight="1" spans="1:27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</row>
    <row r="160" s="1" customFormat="1" ht="15.95" customHeight="1" spans="1:27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</row>
    <row r="161" s="1" customFormat="1" ht="15.95" customHeight="1" spans="1:27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</row>
    <row r="162" s="1" customFormat="1" ht="15.95" customHeight="1" spans="1:27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</row>
    <row r="163" s="1" customFormat="1" ht="15.95" customHeight="1" spans="1:27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</row>
    <row r="164" s="1" customFormat="1" ht="15.95" customHeight="1" spans="1:27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</row>
    <row r="165" s="1" customFormat="1" ht="15.95" customHeight="1" spans="1:27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</row>
    <row r="166" s="1" customFormat="1" ht="15.95" customHeight="1" spans="1:27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</row>
    <row r="167" s="1" customFormat="1" ht="15.95" customHeight="1" spans="1:27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</row>
    <row r="168" s="1" customFormat="1" ht="15.95" customHeight="1" spans="1:27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</row>
    <row r="169" s="1" customFormat="1" ht="15.95" customHeight="1" spans="1:27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</row>
    <row r="170" s="1" customFormat="1" ht="15.95" customHeight="1" spans="1:27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</row>
    <row r="171" s="1" customFormat="1" ht="15.95" customHeight="1" spans="1:27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</row>
    <row r="172" s="1" customFormat="1" ht="15.95" customHeight="1" spans="1:27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</row>
    <row r="173" s="1" customFormat="1" ht="15.95" customHeight="1" spans="1:27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</row>
    <row r="174" s="1" customFormat="1" ht="15.95" customHeight="1" spans="1:27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</row>
    <row r="175" s="1" customFormat="1" ht="15.95" customHeight="1" spans="1:27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</row>
    <row r="176" s="1" customFormat="1" ht="15.95" customHeight="1" spans="1:27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</row>
    <row r="177" s="1" customFormat="1" ht="15.95" customHeight="1" spans="1:27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</row>
    <row r="178" s="1" customFormat="1" ht="15.95" customHeight="1" spans="1:27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</row>
    <row r="179" s="1" customFormat="1" ht="15.95" customHeight="1" spans="1:27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</row>
    <row r="180" s="1" customFormat="1" ht="15.95" customHeight="1" spans="1:27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</row>
    <row r="181" s="1" customFormat="1" ht="15.95" customHeight="1" spans="1:27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</row>
    <row r="182" s="1" customFormat="1" ht="15.95" customHeight="1" spans="1:27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</row>
    <row r="183" s="1" customFormat="1" ht="15.95" customHeight="1" spans="1:27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</row>
    <row r="184" s="1" customFormat="1" ht="15.95" customHeight="1" spans="1:27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</row>
    <row r="185" s="1" customFormat="1" ht="15.95" customHeight="1" spans="1:27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</row>
    <row r="186" s="1" customFormat="1" ht="15.95" customHeight="1" spans="1:27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</row>
    <row r="187" s="1" customFormat="1" ht="15.95" customHeight="1" spans="1:27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</row>
    <row r="188" s="1" customFormat="1" ht="15.95" customHeight="1" spans="1:27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</row>
    <row r="189" s="1" customFormat="1" ht="15.95" customHeight="1" spans="1:27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</row>
    <row r="190" s="1" customFormat="1" ht="15.95" customHeight="1" spans="1:27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</row>
    <row r="191" s="1" customFormat="1" ht="15.95" customHeight="1" spans="1:27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</row>
    <row r="192" s="1" customFormat="1" ht="15.95" customHeight="1" spans="1:27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</row>
    <row r="193" s="1" customFormat="1" ht="15.95" customHeight="1" spans="1:27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</row>
    <row r="194" s="1" customFormat="1" ht="15.95" customHeight="1" spans="1:27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</row>
    <row r="195" s="1" customFormat="1" ht="15.95" customHeight="1" spans="1:27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</row>
    <row r="196" s="1" customFormat="1" ht="15.95" customHeight="1" spans="1:27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</row>
    <row r="197" s="1" customFormat="1" ht="15.95" customHeight="1" spans="1:27">
      <c r="A197" s="56"/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</row>
    <row r="198" s="1" customFormat="1" ht="15.95" customHeight="1" spans="1:27">
      <c r="A198" s="56"/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</row>
    <row r="199" s="1" customFormat="1" ht="15.95" customHeight="1" spans="1:27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</row>
    <row r="200" s="1" customFormat="1" ht="15.95" customHeight="1" spans="1:27">
      <c r="A200" s="56"/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</row>
    <row r="201" s="1" customFormat="1" ht="15.95" customHeight="1" spans="1:27">
      <c r="A201" s="56"/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</row>
    <row r="202" s="1" customFormat="1" ht="15.95" customHeight="1" spans="1:27">
      <c r="A202" s="56"/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</row>
    <row r="203" s="1" customFormat="1" ht="15.95" customHeight="1" spans="1:27">
      <c r="A203" s="56"/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</row>
    <row r="204" s="1" customFormat="1" ht="15.95" customHeight="1" spans="1:27">
      <c r="A204" s="56"/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</row>
    <row r="205" s="1" customFormat="1" ht="15.95" customHeight="1" spans="1:27">
      <c r="A205" s="56"/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</row>
    <row r="206" s="1" customFormat="1" ht="15.95" customHeight="1" spans="1:27">
      <c r="A206" s="56"/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</row>
    <row r="207" s="1" customFormat="1" ht="15.95" customHeight="1" spans="1:27">
      <c r="A207" s="56"/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</row>
    <row r="208" s="1" customFormat="1" ht="15.95" customHeight="1" spans="1:27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</row>
    <row r="209" s="1" customFormat="1" ht="15.95" customHeight="1" spans="1:27">
      <c r="A209" s="56"/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</row>
    <row r="210" s="1" customFormat="1" ht="15.95" customHeight="1" spans="1:27">
      <c r="A210" s="56"/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</row>
    <row r="211" s="1" customFormat="1" ht="15.95" customHeight="1" spans="1:27">
      <c r="A211" s="56"/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</row>
    <row r="212" s="1" customFormat="1" ht="15.95" customHeight="1" spans="1:27">
      <c r="A212" s="56"/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</row>
    <row r="213" s="1" customFormat="1" ht="15.95" customHeight="1" spans="1:27">
      <c r="A213" s="56"/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</row>
    <row r="214" s="1" customFormat="1" ht="15.95" customHeight="1" spans="1:27">
      <c r="A214" s="56"/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</row>
    <row r="215" s="1" customFormat="1" ht="15.95" customHeight="1" spans="1:27">
      <c r="A215" s="56"/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</row>
    <row r="216" s="1" customFormat="1" ht="15.95" customHeight="1" spans="1:27">
      <c r="A216" s="56"/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</row>
    <row r="217" s="1" customFormat="1" ht="15.95" customHeight="1" spans="1:27">
      <c r="A217" s="56"/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</row>
    <row r="218" s="1" customFormat="1" ht="15.95" customHeight="1" spans="1:27">
      <c r="A218" s="56"/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</row>
    <row r="219" s="1" customFormat="1" ht="15.95" customHeight="1" spans="1:27">
      <c r="A219" s="56"/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s="1" customFormat="1" ht="15.95" customHeight="1" spans="1:27">
      <c r="A220" s="56"/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</row>
    <row r="221" s="1" customFormat="1" ht="15.95" customHeight="1" spans="1:27">
      <c r="A221" s="56"/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</row>
    <row r="222" s="1" customFormat="1" ht="15.95" customHeight="1" spans="1:27">
      <c r="A222" s="56"/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</row>
    <row r="223" s="1" customFormat="1" ht="15.95" customHeight="1" spans="1:27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</row>
    <row r="224" s="1" customFormat="1" ht="15.95" customHeight="1" spans="1:27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</row>
    <row r="225" s="1" customFormat="1" ht="15.95" customHeight="1" spans="1:27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</row>
    <row r="226" s="1" customFormat="1" ht="15.95" customHeight="1" spans="1:27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</row>
    <row r="227" s="1" customFormat="1" ht="15.95" customHeight="1" spans="1:27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</row>
    <row r="228" s="1" customFormat="1" ht="15.95" customHeight="1" spans="1:27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</row>
    <row r="229" s="1" customFormat="1" ht="15.95" customHeight="1" spans="1:27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</row>
    <row r="230" s="1" customFormat="1" ht="15.95" customHeight="1" spans="1:27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</row>
    <row r="231" s="1" customFormat="1" ht="15.95" customHeight="1" spans="1:27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</row>
    <row r="232" s="1" customFormat="1" ht="15.95" customHeight="1" spans="1:27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</row>
    <row r="233" s="1" customFormat="1" ht="15.95" customHeight="1" spans="1:27">
      <c r="A233" s="56"/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</row>
    <row r="234" s="1" customFormat="1" ht="15.95" customHeight="1" spans="1:27">
      <c r="A234" s="56"/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</row>
    <row r="235" s="1" customFormat="1" ht="15.95" customHeight="1" spans="1:27">
      <c r="A235" s="56"/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</row>
    <row r="236" s="1" customFormat="1" ht="15.95" customHeight="1" spans="1:27">
      <c r="A236" s="56"/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</row>
    <row r="237" s="1" customFormat="1" ht="15.95" customHeight="1" spans="1:27">
      <c r="A237" s="56"/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</row>
    <row r="238" s="1" customFormat="1" ht="15.95" customHeight="1" spans="1:27">
      <c r="A238" s="56"/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</row>
    <row r="239" s="1" customFormat="1" ht="15.95" customHeight="1" spans="1:27">
      <c r="A239" s="56"/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</row>
    <row r="240" s="1" customFormat="1" ht="15.95" customHeight="1" spans="1:27">
      <c r="A240" s="56"/>
      <c r="B240" s="56"/>
      <c r="C240" s="56"/>
      <c r="D240" s="56"/>
      <c r="E240" s="56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</row>
    <row r="241" s="1" customFormat="1" ht="15.95" customHeight="1" spans="1:27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</row>
    <row r="242" s="1" customFormat="1" ht="15.95" customHeight="1" spans="1:27">
      <c r="A242" s="56"/>
      <c r="B242" s="56"/>
      <c r="C242" s="56"/>
      <c r="D242" s="56"/>
      <c r="E242" s="56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</row>
    <row r="243" s="1" customFormat="1" ht="15.95" customHeight="1" spans="1:27">
      <c r="A243" s="56"/>
      <c r="B243" s="56"/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</row>
    <row r="244" s="1" customFormat="1" ht="15.95" customHeight="1" spans="1:27">
      <c r="A244" s="56"/>
      <c r="B244" s="56"/>
      <c r="C244" s="56"/>
      <c r="D244" s="56"/>
      <c r="E244" s="56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</row>
    <row r="245" s="1" customFormat="1" ht="15.95" customHeight="1" spans="1:27">
      <c r="A245" s="56"/>
      <c r="B245" s="56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</row>
    <row r="246" s="1" customFormat="1" ht="15.95" customHeight="1" spans="1:27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</row>
    <row r="247" s="1" customFormat="1" ht="15.95" customHeight="1" spans="1:27">
      <c r="A247" s="56"/>
      <c r="B247" s="56"/>
      <c r="C247" s="56"/>
      <c r="D247" s="56"/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</row>
    <row r="248" s="1" customFormat="1" ht="15.95" customHeight="1" spans="1:27">
      <c r="A248" s="56"/>
      <c r="B248" s="56"/>
      <c r="C248" s="56"/>
      <c r="D248" s="56"/>
      <c r="E248" s="56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</row>
    <row r="249" s="1" customFormat="1" ht="15.95" customHeight="1" spans="1:27">
      <c r="A249" s="56"/>
      <c r="B249" s="56"/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</row>
    <row r="250" s="1" customFormat="1" ht="15.95" customHeight="1" spans="1:27">
      <c r="A250" s="56"/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</row>
    <row r="251" s="1" customFormat="1" ht="15.95" customHeight="1" spans="1:27">
      <c r="A251" s="56"/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</row>
    <row r="252" s="1" customFormat="1" ht="15.95" customHeight="1" spans="1:27">
      <c r="A252" s="56"/>
      <c r="B252" s="56"/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</row>
    <row r="253" s="1" customFormat="1" ht="15.95" customHeight="1" spans="1:27">
      <c r="A253" s="56"/>
      <c r="B253" s="56"/>
      <c r="C253" s="56"/>
      <c r="D253" s="56"/>
      <c r="E253" s="56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</row>
    <row r="254" s="1" customFormat="1" ht="15.95" customHeight="1" spans="1:27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</row>
    <row r="255" s="1" customFormat="1" ht="15.95" customHeight="1" spans="1:27">
      <c r="A255" s="56"/>
      <c r="B255" s="56"/>
      <c r="C255" s="56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</row>
    <row r="256" s="1" customFormat="1" ht="15.95" customHeight="1" spans="1:27">
      <c r="A256" s="56"/>
      <c r="B256" s="56"/>
      <c r="C256" s="56"/>
      <c r="D256" s="56"/>
      <c r="E256" s="56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</row>
    <row r="257" s="1" customFormat="1" ht="15.95" customHeight="1" spans="1:27">
      <c r="A257" s="56"/>
      <c r="B257" s="56"/>
      <c r="C257" s="56"/>
      <c r="D257" s="56"/>
      <c r="E257" s="56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</row>
    <row r="258" s="1" customFormat="1" ht="15.95" customHeight="1" spans="1:27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</row>
    <row r="259" s="1" customFormat="1" ht="15.95" customHeight="1" spans="1:27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</row>
    <row r="260" s="1" customFormat="1" ht="15.95" customHeight="1" spans="1:27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</row>
    <row r="261" s="1" customFormat="1" ht="15.95" customHeight="1" spans="1:27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</row>
    <row r="262" s="1" customFormat="1" ht="15.95" customHeight="1" spans="1:27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</row>
    <row r="263" s="1" customFormat="1" ht="15.95" customHeight="1" spans="1:27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</row>
    <row r="264" s="1" customFormat="1" ht="15.95" customHeight="1" spans="1:27">
      <c r="A264" s="56"/>
      <c r="B264" s="56"/>
      <c r="C264" s="56"/>
      <c r="D264" s="56"/>
      <c r="E264" s="56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</row>
    <row r="265" s="1" customFormat="1" ht="15.95" customHeight="1" spans="1:27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</row>
    <row r="266" s="1" customFormat="1" ht="15.95" customHeight="1" spans="1:27">
      <c r="A266" s="56"/>
      <c r="B266" s="56"/>
      <c r="C266" s="56"/>
      <c r="D266" s="56"/>
      <c r="E266" s="56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</row>
    <row r="267" s="1" customFormat="1" ht="15.95" customHeight="1" spans="1:27">
      <c r="A267" s="56"/>
      <c r="B267" s="56"/>
      <c r="C267" s="56"/>
      <c r="D267" s="56"/>
      <c r="E267" s="56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</row>
    <row r="268" s="1" customFormat="1" ht="15.95" customHeight="1" spans="1:27">
      <c r="A268" s="56"/>
      <c r="B268" s="56"/>
      <c r="C268" s="56"/>
      <c r="D268" s="56"/>
      <c r="E268" s="56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</row>
    <row r="269" s="1" customFormat="1" ht="15.95" customHeight="1" spans="1:27">
      <c r="A269" s="56"/>
      <c r="B269" s="56"/>
      <c r="C269" s="56"/>
      <c r="D269" s="56"/>
      <c r="E269" s="56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</row>
    <row r="270" s="1" customFormat="1" ht="15.95" customHeight="1" spans="1:27">
      <c r="A270" s="56"/>
      <c r="B270" s="56"/>
      <c r="C270" s="56"/>
      <c r="D270" s="56"/>
      <c r="E270" s="56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</row>
    <row r="271" s="1" customFormat="1" ht="15.95" customHeight="1" spans="1:27">
      <c r="A271" s="56"/>
      <c r="B271" s="56"/>
      <c r="C271" s="56"/>
      <c r="D271" s="56"/>
      <c r="E271" s="56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</row>
    <row r="272" s="1" customFormat="1" ht="15.95" customHeight="1" spans="1:27">
      <c r="A272" s="56"/>
      <c r="B272" s="56"/>
      <c r="C272" s="56"/>
      <c r="D272" s="56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</row>
    <row r="273" s="1" customFormat="1" ht="15.95" customHeight="1" spans="1:27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</row>
    <row r="274" s="1" customFormat="1" ht="15.95" customHeight="1" spans="1:27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</row>
    <row r="275" s="1" customFormat="1" ht="15.95" customHeight="1" spans="1:27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</row>
    <row r="276" s="1" customFormat="1" ht="15.95" customHeight="1" spans="1:27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</row>
    <row r="277" s="1" customFormat="1" ht="15.95" customHeight="1" spans="1:27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</row>
    <row r="278" s="1" customFormat="1" ht="15.95" customHeight="1" spans="1:27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</row>
    <row r="279" s="1" customFormat="1" ht="15.95" customHeight="1" spans="1:27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</row>
    <row r="280" s="1" customFormat="1" ht="15.95" customHeight="1" spans="1:27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</row>
    <row r="281" s="1" customFormat="1" ht="15.95" customHeight="1" spans="1:27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</row>
    <row r="282" s="1" customFormat="1" ht="15.95" customHeight="1" spans="1:27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</row>
    <row r="283" s="1" customFormat="1" ht="15.95" customHeight="1" spans="1:27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</row>
    <row r="284" s="1" customFormat="1" ht="15.95" customHeight="1" spans="1:27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</row>
    <row r="285" s="1" customFormat="1" ht="15.95" customHeight="1" spans="1:27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</row>
    <row r="286" s="1" customFormat="1" ht="15.95" customHeight="1" spans="1:27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</row>
    <row r="287" s="1" customFormat="1" ht="15.95" customHeight="1" spans="1:27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</row>
    <row r="288" s="1" customFormat="1" ht="15.95" customHeight="1" spans="1:27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</row>
    <row r="289" s="1" customFormat="1" ht="15.95" customHeight="1" spans="1:27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</row>
    <row r="290" s="1" customFormat="1" ht="15.95" customHeight="1" spans="1:27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</row>
    <row r="291" s="1" customFormat="1" ht="15.95" customHeight="1" spans="1:27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</row>
    <row r="292" s="1" customFormat="1" ht="15.95" customHeight="1" spans="1:27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</row>
    <row r="293" s="1" customFormat="1" ht="15.95" customHeight="1" spans="1:27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</row>
    <row r="294" s="1" customFormat="1" ht="15.95" customHeight="1" spans="1:27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</row>
    <row r="295" s="1" customFormat="1" ht="15.95" customHeight="1" spans="1:27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</row>
    <row r="296" s="1" customFormat="1" ht="15.95" customHeight="1" spans="1:27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</row>
    <row r="297" s="1" customFormat="1" ht="15.95" customHeight="1" spans="1:27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</row>
    <row r="298" s="1" customFormat="1" ht="15.95" customHeight="1" spans="1:27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</row>
    <row r="299" s="1" customFormat="1" ht="15.95" customHeight="1" spans="1:27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</row>
    <row r="300" s="1" customFormat="1" ht="15.95" customHeight="1" spans="1:27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</row>
    <row r="301" s="1" customFormat="1" ht="15.95" customHeight="1" spans="1:27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</row>
    <row r="302" s="1" customFormat="1" ht="15.95" customHeight="1" spans="1:27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</row>
    <row r="303" s="1" customFormat="1" ht="15.95" customHeight="1" spans="1:27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</row>
    <row r="304" s="1" customFormat="1" ht="15.95" customHeight="1" spans="1:27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</row>
    <row r="305" s="1" customFormat="1" ht="15.95" customHeight="1" spans="1:27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</row>
    <row r="306" s="1" customFormat="1" ht="15.95" customHeight="1" spans="1:27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</row>
    <row r="307" s="1" customFormat="1" ht="15.95" customHeight="1" spans="1:27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</row>
    <row r="308" s="1" customFormat="1" ht="15.95" customHeight="1" spans="1:27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</row>
    <row r="309" s="1" customFormat="1" ht="15.95" customHeight="1" spans="1:27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</row>
    <row r="310" s="1" customFormat="1" ht="15.95" customHeight="1" spans="1:27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</row>
    <row r="311" s="1" customFormat="1" ht="15.95" customHeight="1" spans="1:27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</row>
    <row r="312" s="1" customFormat="1" ht="15.95" customHeight="1" spans="1:27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</row>
    <row r="313" s="1" customFormat="1" ht="15.95" customHeight="1" spans="1:27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</row>
    <row r="314" s="1" customFormat="1" ht="15.95" customHeight="1" spans="1:27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</row>
    <row r="315" s="1" customFormat="1" ht="15.95" customHeight="1" spans="1:27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</row>
    <row r="316" s="1" customFormat="1" ht="15.95" customHeight="1" spans="1:27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</row>
    <row r="317" s="1" customFormat="1" ht="15.95" customHeight="1" spans="1:27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</row>
    <row r="318" s="1" customFormat="1" ht="15.95" customHeight="1" spans="1:27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</row>
    <row r="319" s="1" customFormat="1" ht="15.95" customHeight="1" spans="1:27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</row>
    <row r="320" s="1" customFormat="1" ht="15.95" customHeight="1" spans="1:27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</row>
    <row r="321" s="1" customFormat="1" ht="15.95" customHeight="1" spans="1:27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</row>
    <row r="322" s="1" customFormat="1" ht="15.95" customHeight="1" spans="1:27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</row>
    <row r="323" s="1" customFormat="1" ht="15.95" customHeight="1" spans="1:27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</row>
    <row r="324" s="1" customFormat="1" ht="15.95" customHeight="1" spans="1:27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</row>
    <row r="325" s="1" customFormat="1" ht="15.95" customHeight="1" spans="1:27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</row>
    <row r="326" s="1" customFormat="1" ht="15.95" customHeight="1" spans="1:27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</row>
    <row r="327" s="1" customFormat="1" ht="15.95" customHeight="1" spans="1:27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</row>
    <row r="328" s="1" customFormat="1" ht="15.95" customHeight="1" spans="1:27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</row>
    <row r="329" s="1" customFormat="1" ht="15.95" customHeight="1" spans="1:27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</row>
    <row r="330" s="1" customFormat="1" ht="15.95" customHeight="1" spans="1:27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</row>
    <row r="331" s="1" customFormat="1" ht="15.95" customHeight="1" spans="1:27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</row>
    <row r="332" s="1" customFormat="1" ht="15.95" customHeight="1" spans="1:27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</row>
    <row r="333" s="1" customFormat="1" ht="15.95" customHeight="1" spans="1:27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</row>
    <row r="334" s="1" customFormat="1" ht="15.95" customHeight="1" spans="1:27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</row>
    <row r="335" s="1" customFormat="1" ht="15.95" customHeight="1" spans="1:27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</row>
    <row r="336" s="1" customFormat="1" ht="15.95" customHeight="1" spans="1:27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</row>
    <row r="337" s="1" customFormat="1" ht="15.95" customHeight="1" spans="1:27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</row>
    <row r="338" s="1" customFormat="1" ht="15.95" customHeight="1" spans="1:27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</row>
    <row r="339" s="1" customFormat="1" ht="15.95" customHeight="1" spans="1:27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</row>
    <row r="340" s="1" customFormat="1" ht="15.95" customHeight="1" spans="1:27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</row>
    <row r="341" s="1" customFormat="1" ht="15.95" customHeight="1" spans="1:27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</row>
    <row r="342" s="1" customFormat="1" ht="15.95" customHeight="1" spans="1:27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</row>
    <row r="343" s="1" customFormat="1" ht="15.95" customHeight="1" spans="1:27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</row>
    <row r="344" s="1" customFormat="1" ht="15.95" customHeight="1" spans="1:27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</row>
    <row r="345" s="1" customFormat="1" ht="15.95" customHeight="1" spans="1:27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</row>
    <row r="346" s="1" customFormat="1" ht="15.95" customHeight="1" spans="1:27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</row>
    <row r="347" s="1" customFormat="1" ht="15.95" customHeight="1" spans="1:27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</row>
    <row r="348" s="1" customFormat="1" ht="15.95" customHeight="1" spans="1:27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</row>
    <row r="349" s="1" customFormat="1" ht="15.95" customHeight="1" spans="1:27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</row>
    <row r="350" s="1" customFormat="1" ht="15.95" customHeight="1" spans="1:27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</row>
    <row r="351" s="1" customFormat="1" ht="15.95" customHeight="1" spans="1:27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</row>
    <row r="352" s="1" customFormat="1" ht="15.95" customHeight="1" spans="1:27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</row>
    <row r="353" s="1" customFormat="1" ht="15.95" customHeight="1" spans="1:27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</row>
    <row r="354" s="1" customFormat="1" ht="15.95" customHeight="1" spans="1:27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</row>
    <row r="355" s="1" customFormat="1" ht="15.95" customHeight="1" spans="1:27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</row>
    <row r="356" s="1" customFormat="1" ht="15.95" customHeight="1" spans="1:27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</row>
    <row r="357" s="1" customFormat="1" ht="15.95" customHeight="1" spans="1:27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</row>
    <row r="358" s="1" customFormat="1" ht="15.95" customHeight="1" spans="1:27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</row>
    <row r="359" s="1" customFormat="1" ht="15.95" customHeight="1" spans="1:27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</row>
    <row r="360" s="1" customFormat="1" ht="15.95" customHeight="1" spans="1:27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</row>
    <row r="361" s="1" customFormat="1" ht="15.95" customHeight="1" spans="1:27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</row>
    <row r="362" s="1" customFormat="1" ht="15.95" customHeight="1" spans="1:27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</row>
    <row r="363" s="1" customFormat="1" ht="15.95" customHeight="1" spans="1:27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</row>
    <row r="364" s="1" customFormat="1" ht="15.95" customHeight="1" spans="1:27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</row>
    <row r="365" s="1" customFormat="1" ht="15.95" customHeight="1" spans="1:27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</row>
    <row r="366" s="1" customFormat="1" ht="15.95" customHeight="1" spans="1:27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</row>
    <row r="367" s="1" customFormat="1" ht="15.95" customHeight="1" spans="1:27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</row>
    <row r="368" s="1" customFormat="1" ht="15.95" customHeight="1" spans="1:27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</row>
    <row r="369" s="1" customFormat="1" ht="15.95" customHeight="1" spans="1:27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</row>
    <row r="370" s="1" customFormat="1" ht="15.95" customHeight="1" spans="1:27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</row>
    <row r="371" s="1" customFormat="1" ht="15.95" customHeight="1" spans="1:27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</row>
    <row r="372" s="1" customFormat="1" ht="15.95" customHeight="1" spans="1:27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</row>
    <row r="373" s="1" customFormat="1" ht="15.95" customHeight="1" spans="1:27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</row>
    <row r="374" s="1" customFormat="1" ht="15.95" customHeight="1" spans="1:27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</row>
    <row r="375" s="1" customFormat="1" ht="15.95" customHeight="1" spans="1:27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</row>
    <row r="376" s="1" customFormat="1" ht="15.95" customHeight="1" spans="1:27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</row>
    <row r="377" s="1" customFormat="1" ht="15.95" customHeight="1" spans="1:27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</row>
    <row r="378" s="1" customFormat="1" ht="15.95" customHeight="1" spans="1:27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</row>
    <row r="379" s="1" customFormat="1" ht="15.95" customHeight="1" spans="1:27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</row>
    <row r="380" s="1" customFormat="1" ht="15.95" customHeight="1" spans="1:27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</row>
    <row r="381" s="1" customFormat="1" ht="15.95" customHeight="1" spans="1:27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</row>
    <row r="382" s="1" customFormat="1" ht="15.95" customHeight="1" spans="1:27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</row>
    <row r="383" s="1" customFormat="1" ht="15.95" customHeight="1" spans="1:27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</row>
    <row r="384" s="1" customFormat="1" ht="15.95" customHeight="1" spans="1:27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</row>
    <row r="385" s="1" customFormat="1" ht="15.95" customHeight="1" spans="1:27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</row>
    <row r="386" s="1" customFormat="1" ht="15.95" customHeight="1" spans="1:27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</row>
    <row r="387" s="1" customFormat="1" ht="15.95" customHeight="1" spans="1:27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</row>
    <row r="388" s="1" customFormat="1" ht="15.95" customHeight="1" spans="1:27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</row>
    <row r="389" s="1" customFormat="1" ht="15.95" customHeight="1" spans="1:27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</row>
    <row r="390" s="1" customFormat="1" ht="15.95" customHeight="1" spans="1:27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</row>
    <row r="391" s="1" customFormat="1" ht="15.95" customHeight="1" spans="1:27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</row>
    <row r="392" s="1" customFormat="1" ht="15.95" customHeight="1" spans="1:27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</row>
    <row r="393" s="1" customFormat="1" ht="15.95" customHeight="1" spans="1:27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</row>
    <row r="394" s="1" customFormat="1" ht="15.95" customHeight="1" spans="1:27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</row>
    <row r="395" s="1" customFormat="1" ht="15.95" customHeight="1" spans="1:27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</row>
    <row r="396" s="1" customFormat="1" ht="15.95" customHeight="1" spans="1:27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</row>
    <row r="397" s="1" customFormat="1" ht="15.95" customHeight="1" spans="1:27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</row>
    <row r="398" s="1" customFormat="1" ht="15.95" customHeight="1" spans="1:27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</row>
    <row r="399" s="1" customFormat="1" ht="15.95" customHeight="1" spans="1:27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</row>
    <row r="400" s="1" customFormat="1" ht="15.95" customHeight="1" spans="1:27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</row>
    <row r="401" s="1" customFormat="1" ht="15.95" customHeight="1" spans="1:27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</row>
    <row r="402" s="1" customFormat="1" ht="15.95" customHeight="1" spans="1:27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</row>
    <row r="403" s="1" customFormat="1" ht="15.95" customHeight="1" spans="1:27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</row>
    <row r="404" s="1" customFormat="1" ht="15.95" customHeight="1" spans="1:27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</row>
    <row r="405" s="1" customFormat="1" ht="15.95" customHeight="1" spans="1:27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</row>
    <row r="406" s="1" customFormat="1" ht="15.95" customHeight="1" spans="1:27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</row>
    <row r="407" s="1" customFormat="1" ht="15.95" customHeight="1" spans="1:27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</row>
    <row r="408" s="1" customFormat="1" ht="15.95" customHeight="1" spans="1:27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</row>
    <row r="409" s="1" customFormat="1" ht="15.95" customHeight="1" spans="1:27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</row>
    <row r="410" s="1" customFormat="1" ht="15.95" customHeight="1" spans="1:27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</row>
    <row r="411" s="1" customFormat="1" ht="15.95" customHeight="1" spans="1:27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</row>
    <row r="412" s="1" customFormat="1" ht="15.95" customHeight="1" spans="1:27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</row>
    <row r="413" s="1" customFormat="1" ht="15.95" customHeight="1" spans="1:27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</row>
    <row r="414" s="1" customFormat="1" ht="15.95" customHeight="1" spans="1:27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</row>
    <row r="415" s="1" customFormat="1" ht="15.95" customHeight="1" spans="1:27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</row>
    <row r="416" s="1" customFormat="1" ht="15.95" customHeight="1" spans="1:27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</row>
    <row r="417" s="1" customFormat="1" ht="15.95" customHeight="1" spans="1:27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</row>
    <row r="418" s="1" customFormat="1" ht="15.95" customHeight="1" spans="1:27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</row>
    <row r="419" s="1" customFormat="1" ht="15.95" customHeight="1" spans="1:27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</row>
    <row r="420" s="1" customFormat="1" ht="15.95" customHeight="1" spans="1:27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</row>
    <row r="421" s="1" customFormat="1" ht="15.95" customHeight="1" spans="1:27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</row>
    <row r="422" s="1" customFormat="1" ht="15.95" customHeight="1" spans="1:27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</row>
    <row r="423" s="1" customFormat="1" ht="15.95" customHeight="1" spans="1:27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</row>
    <row r="424" s="1" customFormat="1" ht="15.95" customHeight="1" spans="1:27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</row>
    <row r="425" s="1" customFormat="1" ht="15.95" customHeight="1" spans="1:27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</row>
    <row r="426" s="1" customFormat="1" ht="15.95" customHeight="1" spans="1:27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</row>
    <row r="427" s="1" customFormat="1" ht="15.95" customHeight="1" spans="1:27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</row>
    <row r="428" s="1" customFormat="1" ht="15.95" customHeight="1" spans="1:27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</row>
    <row r="429" s="1" customFormat="1" ht="15.95" customHeight="1" spans="1:27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</row>
    <row r="430" s="1" customFormat="1" ht="15.95" customHeight="1" spans="1:27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</row>
    <row r="431" s="1" customFormat="1" ht="15.95" customHeight="1" spans="1:27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</row>
    <row r="432" s="1" customFormat="1" ht="15.95" customHeight="1" spans="1:27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</row>
    <row r="433" s="1" customFormat="1" ht="15.95" customHeight="1" spans="1:27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</row>
    <row r="434" s="1" customFormat="1" ht="15.95" customHeight="1" spans="1:27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</row>
    <row r="435" s="1" customFormat="1" ht="15.95" customHeight="1" spans="1:27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</row>
    <row r="436" s="1" customFormat="1" ht="15.95" customHeight="1" spans="1:27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</row>
    <row r="437" s="1" customFormat="1" ht="15.95" customHeight="1" spans="1:27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</row>
    <row r="438" s="1" customFormat="1" ht="15.95" customHeight="1" spans="1:27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</row>
    <row r="439" s="1" customFormat="1" ht="15.95" customHeight="1" spans="1:27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</row>
    <row r="440" s="1" customFormat="1" ht="15.95" customHeight="1" spans="1:27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</row>
    <row r="441" s="1" customFormat="1" ht="15.95" customHeight="1" spans="1:27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</row>
    <row r="442" s="1" customFormat="1" ht="15.95" customHeight="1" spans="1:27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</row>
    <row r="443" s="1" customFormat="1" ht="15.95" customHeight="1" spans="1:27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</row>
    <row r="444" s="1" customFormat="1" ht="15.95" customHeight="1" spans="1:27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</row>
    <row r="445" s="1" customFormat="1" ht="15.95" customHeight="1" spans="1:27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</row>
    <row r="446" s="1" customFormat="1" ht="15.95" customHeight="1" spans="1:27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</row>
    <row r="447" s="1" customFormat="1" ht="15.95" customHeight="1" spans="1:27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</row>
    <row r="448" s="1" customFormat="1" ht="15.95" customHeight="1" spans="1:27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</row>
    <row r="449" s="1" customFormat="1" ht="15.95" customHeight="1" spans="1:27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</row>
    <row r="450" s="1" customFormat="1" ht="15.95" customHeight="1" spans="1:27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</row>
    <row r="451" s="1" customFormat="1" ht="15.95" customHeight="1" spans="1:27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</row>
    <row r="452" s="1" customFormat="1" ht="15.95" customHeight="1" spans="1:27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</row>
    <row r="453" s="1" customFormat="1" ht="15.95" customHeight="1" spans="1:27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</row>
    <row r="454" s="1" customFormat="1" ht="15.95" customHeight="1" spans="1:27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</row>
    <row r="455" s="1" customFormat="1" ht="15.95" customHeight="1" spans="1:27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</row>
    <row r="456" s="1" customFormat="1" ht="15.95" customHeight="1" spans="1:27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</row>
    <row r="457" s="1" customFormat="1" ht="15.95" customHeight="1" spans="1:27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</row>
    <row r="458" s="1" customFormat="1" ht="15.95" customHeight="1" spans="1:27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</row>
    <row r="459" s="1" customFormat="1" ht="15.95" customHeight="1" spans="1:27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</row>
    <row r="460" s="1" customFormat="1" ht="15.95" customHeight="1" spans="1:27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</row>
    <row r="461" s="1" customFormat="1" ht="15.95" customHeight="1" spans="1:27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</row>
    <row r="462" s="1" customFormat="1" ht="15.95" customHeight="1" spans="1:27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</row>
    <row r="463" s="1" customFormat="1" ht="15.95" customHeight="1" spans="1:27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</row>
    <row r="464" s="1" customFormat="1" ht="15.95" customHeight="1" spans="1:27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</row>
    <row r="465" s="1" customFormat="1" ht="15.95" customHeight="1" spans="1:27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</row>
    <row r="466" s="1" customFormat="1" ht="15.95" customHeight="1" spans="1:27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</row>
    <row r="467" s="1" customFormat="1" ht="15.95" customHeight="1" spans="1:27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</row>
    <row r="468" s="1" customFormat="1" ht="15.95" customHeight="1" spans="1:27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</row>
    <row r="469" s="1" customFormat="1" ht="15.95" customHeight="1" spans="1:27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</row>
    <row r="470" s="1" customFormat="1" ht="15.95" customHeight="1" spans="1:27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</row>
    <row r="471" s="1" customFormat="1" ht="15.95" customHeight="1" spans="1:27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</row>
    <row r="472" s="1" customFormat="1" ht="15.95" customHeight="1" spans="1:27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</row>
    <row r="473" s="1" customFormat="1" ht="15.95" customHeight="1" spans="1:27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</row>
    <row r="474" s="1" customFormat="1" ht="15.95" customHeight="1" spans="1:27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</row>
    <row r="475" s="1" customFormat="1" ht="15.95" customHeight="1" spans="1:27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</row>
    <row r="476" s="1" customFormat="1" ht="15.95" customHeight="1" spans="1:27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</row>
    <row r="477" s="1" customFormat="1" ht="15.95" customHeight="1" spans="1:27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</row>
    <row r="478" s="1" customFormat="1" ht="15.95" customHeight="1" spans="1:27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</row>
    <row r="479" s="1" customFormat="1" ht="15.95" customHeight="1" spans="1:27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</row>
    <row r="480" s="1" customFormat="1" ht="15.95" customHeight="1" spans="1:27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</row>
    <row r="481" s="1" customFormat="1" ht="15.95" customHeight="1" spans="1:27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</row>
    <row r="482" s="1" customFormat="1" ht="15.95" customHeight="1" spans="1:27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</row>
    <row r="483" s="1" customFormat="1" ht="15.95" customHeight="1" spans="1:27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</row>
    <row r="484" s="1" customFormat="1" ht="15.95" customHeight="1" spans="1:27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</row>
    <row r="485" s="1" customFormat="1" ht="15.95" customHeight="1" spans="1:27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</row>
    <row r="486" s="1" customFormat="1" ht="15.95" customHeight="1" spans="1:27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</row>
    <row r="487" s="1" customFormat="1" ht="15.95" customHeight="1" spans="1:27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</row>
    <row r="488" s="1" customFormat="1" ht="15.95" customHeight="1" spans="1:27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</row>
    <row r="489" s="1" customFormat="1" ht="15.95" customHeight="1" spans="1:27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</row>
    <row r="490" s="1" customFormat="1" ht="15.95" customHeight="1" spans="1:27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</row>
    <row r="491" s="1" customFormat="1" ht="15.95" customHeight="1" spans="1:27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</row>
    <row r="492" s="1" customFormat="1" ht="15.95" customHeight="1" spans="1:27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</row>
    <row r="493" s="1" customFormat="1" ht="15.95" customHeight="1" spans="1:27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</row>
    <row r="494" s="1" customFormat="1" ht="15.95" customHeight="1" spans="1:27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</row>
    <row r="495" s="1" customFormat="1" ht="15.95" customHeight="1" spans="1:27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</row>
    <row r="496" s="1" customFormat="1" ht="15.95" customHeight="1" spans="1:27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</row>
    <row r="497" s="1" customFormat="1" ht="15.95" customHeight="1" spans="1:27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</row>
    <row r="498" s="1" customFormat="1" ht="15.95" customHeight="1" spans="1:27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</row>
    <row r="499" s="1" customFormat="1" ht="15.95" customHeight="1" spans="1:27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</row>
    <row r="500" s="1" customFormat="1" ht="15.95" customHeight="1" spans="1:27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</row>
    <row r="501" s="1" customFormat="1" ht="15.95" customHeight="1" spans="1:27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</row>
    <row r="502" s="1" customFormat="1" ht="15.95" customHeight="1" spans="1:27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</row>
    <row r="503" s="1" customFormat="1" ht="15.95" customHeight="1" spans="1:27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</row>
    <row r="504" s="1" customFormat="1" ht="15.95" customHeight="1" spans="1:27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</row>
    <row r="505" s="1" customFormat="1" ht="15.95" customHeight="1" spans="1:27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</row>
    <row r="506" s="1" customFormat="1" ht="15.95" customHeight="1" spans="1:27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</row>
    <row r="507" s="1" customFormat="1" ht="15.95" customHeight="1" spans="1:27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</row>
    <row r="508" s="1" customFormat="1" ht="15.95" customHeight="1" spans="1:27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</row>
    <row r="509" s="1" customFormat="1" ht="15.95" customHeight="1" spans="1:27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</row>
    <row r="510" s="1" customFormat="1" ht="15.95" customHeight="1" spans="1:27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</row>
    <row r="511" s="1" customFormat="1" ht="15.95" customHeight="1" spans="1:27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</row>
    <row r="512" s="1" customFormat="1" ht="15.95" customHeight="1" spans="1:27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</row>
    <row r="513" s="1" customFormat="1" ht="15.95" customHeight="1" spans="1:27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</row>
    <row r="514" s="1" customFormat="1" ht="15.95" customHeight="1" spans="1:27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</row>
    <row r="515" s="1" customFormat="1" ht="15.95" customHeight="1" spans="1:27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</row>
    <row r="516" s="1" customFormat="1" ht="15.95" customHeight="1" spans="1:27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</row>
    <row r="517" s="1" customFormat="1" ht="15.95" customHeight="1" spans="1:27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</row>
    <row r="518" s="1" customFormat="1" ht="15.95" customHeight="1" spans="1:27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</row>
    <row r="519" s="1" customFormat="1" ht="15.95" customHeight="1" spans="1:27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</row>
    <row r="520" s="1" customFormat="1" ht="15.95" customHeight="1" spans="1:27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</row>
    <row r="521" s="1" customFormat="1" ht="15.95" customHeight="1" spans="1:27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</row>
    <row r="522" s="1" customFormat="1" ht="15.95" customHeight="1" spans="1:27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</row>
    <row r="523" s="1" customFormat="1" ht="15.95" customHeight="1" spans="1:27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</row>
    <row r="524" s="1" customFormat="1" ht="15.95" customHeight="1" spans="1:27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</row>
    <row r="525" s="1" customFormat="1" ht="15.95" customHeight="1" spans="1:27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</row>
    <row r="526" s="1" customFormat="1" ht="15.95" customHeight="1" spans="1:27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</row>
    <row r="527" s="1" customFormat="1" ht="15.95" customHeight="1" spans="1:27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</row>
    <row r="528" s="1" customFormat="1" ht="15.95" customHeight="1" spans="1:27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</row>
    <row r="529" s="1" customFormat="1" ht="15.95" customHeight="1" spans="1:27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</row>
    <row r="530" s="1" customFormat="1" ht="15.95" customHeight="1" spans="1:27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</row>
    <row r="531" s="1" customFormat="1" ht="15.95" customHeight="1" spans="1:27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</row>
    <row r="532" s="1" customFormat="1" ht="15.95" customHeight="1" spans="1:27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</row>
    <row r="533" s="1" customFormat="1" ht="15.95" customHeight="1" spans="1:27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</row>
    <row r="534" s="1" customFormat="1" ht="15.95" customHeight="1" spans="1:27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</row>
    <row r="535" s="1" customFormat="1" ht="15.95" customHeight="1" spans="1:27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</row>
    <row r="536" s="1" customFormat="1" ht="15.95" customHeight="1" spans="1:27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</row>
    <row r="537" s="1" customFormat="1" ht="15.95" customHeight="1" spans="1:27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</row>
    <row r="538" s="1" customFormat="1" ht="15.95" customHeight="1" spans="1:27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</row>
    <row r="539" s="1" customFormat="1" ht="15.95" customHeight="1" spans="1:27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</row>
    <row r="540" s="1" customFormat="1" ht="15.95" customHeight="1" spans="1:27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</row>
    <row r="541" s="1" customFormat="1" ht="15.95" customHeight="1" spans="1:27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</row>
    <row r="542" s="1" customFormat="1" ht="15.95" customHeight="1" spans="1:27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</row>
    <row r="543" s="1" customFormat="1" ht="15.95" customHeight="1" spans="1:27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</row>
    <row r="544" s="1" customFormat="1" ht="15.95" customHeight="1" spans="1:27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</row>
    <row r="545" s="1" customFormat="1" ht="15.95" customHeight="1" spans="1:27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</row>
    <row r="546" s="1" customFormat="1" ht="15.95" customHeight="1" spans="1:27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</row>
    <row r="547" s="1" customFormat="1" ht="15.95" customHeight="1" spans="1:27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</row>
    <row r="548" s="1" customFormat="1" ht="15.95" customHeight="1" spans="1:27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</row>
    <row r="549" s="1" customFormat="1" ht="15.95" customHeight="1" spans="1:27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</row>
    <row r="550" s="1" customFormat="1" ht="15.95" customHeight="1" spans="1:27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</row>
    <row r="551" s="1" customFormat="1" ht="15.95" customHeight="1" spans="1:27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</row>
    <row r="552" s="1" customFormat="1" ht="15.95" customHeight="1" spans="1:27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</row>
    <row r="553" s="1" customFormat="1" ht="15.95" customHeight="1" spans="1:27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</row>
    <row r="554" s="1" customFormat="1" ht="15.95" customHeight="1" spans="1:27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</row>
    <row r="555" s="1" customFormat="1" ht="15.95" customHeight="1" spans="1:27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</row>
    <row r="556" s="1" customFormat="1" ht="15.95" customHeight="1" spans="1:27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</row>
    <row r="557" s="1" customFormat="1" ht="15.95" customHeight="1" spans="1:27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</row>
    <row r="558" s="1" customFormat="1" ht="15.95" customHeight="1" spans="1:27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</row>
    <row r="559" s="1" customFormat="1" ht="15.95" customHeight="1" spans="1:27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</row>
    <row r="560" s="1" customFormat="1" ht="15.95" customHeight="1" spans="1:27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</row>
    <row r="561" s="1" customFormat="1" ht="15.95" customHeight="1" spans="1:27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</row>
    <row r="562" s="1" customFormat="1" ht="15.95" customHeight="1" spans="1:27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</row>
    <row r="563" s="1" customFormat="1" ht="15.95" customHeight="1" spans="1:27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</row>
    <row r="564" s="1" customFormat="1" ht="15.95" customHeight="1" spans="1:27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</row>
    <row r="565" s="1" customFormat="1" ht="15.95" customHeight="1" spans="1:27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</row>
    <row r="566" s="1" customFormat="1" ht="15.95" customHeight="1" spans="1:27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</row>
    <row r="567" s="1" customFormat="1" ht="15.95" customHeight="1" spans="1:27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</row>
    <row r="568" s="1" customFormat="1" ht="15.95" customHeight="1" spans="1:27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</row>
    <row r="569" s="1" customFormat="1" ht="15.95" customHeight="1" spans="1:27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</row>
    <row r="570" s="1" customFormat="1" ht="15.95" customHeight="1" spans="1:27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</row>
    <row r="571" s="1" customFormat="1" ht="15.95" customHeight="1" spans="1:27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</row>
    <row r="572" s="1" customFormat="1" ht="15.95" customHeight="1" spans="1:27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</row>
    <row r="573" s="1" customFormat="1" ht="15.95" customHeight="1" spans="1:27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</row>
    <row r="574" s="1" customFormat="1" ht="15.95" customHeight="1" spans="1:27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</row>
    <row r="575" s="1" customFormat="1" ht="15.95" customHeight="1" spans="1:27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</row>
    <row r="576" s="1" customFormat="1" ht="15.95" customHeight="1" spans="1:27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</row>
    <row r="577" s="1" customFormat="1" ht="15.95" customHeight="1" spans="1:27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</row>
    <row r="578" s="1" customFormat="1" ht="15.95" customHeight="1" spans="1:27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</row>
    <row r="579" s="1" customFormat="1" ht="15.95" customHeight="1" spans="1:27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</row>
    <row r="580" s="1" customFormat="1" ht="15.95" customHeight="1" spans="1:27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</row>
    <row r="581" s="1" customFormat="1" ht="15.95" customHeight="1" spans="1:27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</row>
    <row r="582" s="1" customFormat="1" ht="15.95" customHeight="1" spans="1:27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</row>
    <row r="583" s="1" customFormat="1" ht="15.95" customHeight="1" spans="1:27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</row>
    <row r="584" s="1" customFormat="1" ht="15.95" customHeight="1" spans="1:27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</row>
    <row r="585" s="1" customFormat="1" ht="15.95" customHeight="1" spans="1:27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</row>
    <row r="586" s="1" customFormat="1" ht="15.95" customHeight="1" spans="1:27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</row>
    <row r="587" s="1" customFormat="1" ht="15.95" customHeight="1" spans="1:27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</row>
    <row r="588" s="1" customFormat="1" ht="15.95" customHeight="1" spans="1:27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</row>
    <row r="589" s="1" customFormat="1" ht="15.95" customHeight="1" spans="1:27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</row>
    <row r="590" s="1" customFormat="1" ht="15.95" customHeight="1" spans="1:27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</row>
    <row r="591" s="1" customFormat="1" ht="15.95" customHeight="1" spans="1:27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</row>
    <row r="592" s="1" customFormat="1" ht="15.95" customHeight="1" spans="1:27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</row>
    <row r="593" s="1" customFormat="1" ht="15.95" customHeight="1" spans="1:27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</row>
    <row r="594" s="1" customFormat="1" ht="15.95" customHeight="1" spans="1:27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</row>
    <row r="595" s="1" customFormat="1" ht="15.95" customHeight="1" spans="1:27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</row>
    <row r="596" s="1" customFormat="1" ht="15.95" customHeight="1" spans="1:27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</row>
    <row r="597" s="1" customFormat="1" ht="15.95" customHeight="1" spans="1:27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</row>
    <row r="598" s="1" customFormat="1" ht="15.95" customHeight="1" spans="1:27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</row>
    <row r="599" s="1" customFormat="1" ht="15.95" customHeight="1" spans="1:27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</row>
    <row r="600" s="1" customFormat="1" ht="15.95" customHeight="1" spans="1:27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</row>
    <row r="601" s="1" customFormat="1" ht="15.95" customHeight="1" spans="1:27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</row>
    <row r="602" s="1" customFormat="1" ht="15.95" customHeight="1" spans="1:27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</row>
    <row r="603" s="1" customFormat="1" ht="15.95" customHeight="1" spans="1:27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</row>
    <row r="604" s="1" customFormat="1" ht="15.95" customHeight="1" spans="1:27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</row>
    <row r="605" s="1" customFormat="1" ht="15.95" customHeight="1" spans="1:27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</row>
    <row r="606" s="1" customFormat="1" ht="15.95" customHeight="1" spans="1:27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</row>
    <row r="607" s="1" customFormat="1" ht="15.95" customHeight="1" spans="1:27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</row>
    <row r="608" s="1" customFormat="1" ht="15.95" customHeight="1" spans="1:27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</row>
    <row r="609" s="1" customFormat="1" ht="15.95" customHeight="1" spans="1:27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</row>
    <row r="610" s="1" customFormat="1" ht="15.95" customHeight="1" spans="1:27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</row>
    <row r="611" s="1" customFormat="1" ht="15.95" customHeight="1" spans="1:27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</row>
    <row r="612" s="1" customFormat="1" ht="15.95" customHeight="1" spans="1:27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</row>
    <row r="613" s="1" customFormat="1" ht="15.95" customHeight="1" spans="1:27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</row>
    <row r="614" s="1" customFormat="1" ht="15.95" customHeight="1" spans="1:27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</row>
    <row r="615" s="1" customFormat="1" ht="15.95" customHeight="1" spans="1:27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</row>
    <row r="616" s="1" customFormat="1" ht="15.95" customHeight="1" spans="1:27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</row>
    <row r="617" s="1" customFormat="1" ht="15.95" customHeight="1" spans="1:27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</row>
    <row r="618" s="1" customFormat="1" ht="15.95" customHeight="1" spans="1:27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</row>
    <row r="619" s="1" customFormat="1" ht="15.95" customHeight="1" spans="1:27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</row>
    <row r="620" s="1" customFormat="1" ht="15.95" customHeight="1" spans="1:27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</row>
    <row r="621" s="1" customFormat="1" ht="15.95" customHeight="1" spans="1:27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</row>
    <row r="622" s="1" customFormat="1" ht="15.95" customHeight="1" spans="1:27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</row>
    <row r="623" s="1" customFormat="1" ht="15.95" customHeight="1" spans="1:27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</row>
    <row r="624" s="1" customFormat="1" ht="15.95" customHeight="1" spans="1:27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</row>
    <row r="625" s="1" customFormat="1" ht="15.95" customHeight="1" spans="1:27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</row>
    <row r="626" s="1" customFormat="1" ht="15.95" customHeight="1" spans="1:27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</row>
    <row r="627" s="1" customFormat="1" ht="15.95" customHeight="1" spans="1:27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</row>
    <row r="628" s="1" customFormat="1" ht="15.95" customHeight="1" spans="1:27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</row>
    <row r="629" s="1" customFormat="1" ht="15.95" customHeight="1" spans="1:27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</row>
    <row r="630" s="1" customFormat="1" ht="15.95" customHeight="1" spans="1:27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</row>
    <row r="631" s="1" customFormat="1" ht="15.95" customHeight="1" spans="1:27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</row>
    <row r="632" s="1" customFormat="1" ht="15.95" customHeight="1" spans="1:27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</row>
    <row r="633" s="1" customFormat="1" ht="15.95" customHeight="1" spans="1:27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</row>
    <row r="634" s="1" customFormat="1" ht="15.95" customHeight="1" spans="1:27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</row>
    <row r="635" s="1" customFormat="1" ht="15.95" customHeight="1" spans="1:27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</row>
    <row r="636" s="1" customFormat="1" ht="15.95" customHeight="1" spans="1:27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</row>
    <row r="637" s="1" customFormat="1" ht="15.95" customHeight="1" spans="1:27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</row>
    <row r="638" s="1" customFormat="1" ht="15.95" customHeight="1" spans="1:27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</row>
    <row r="639" s="1" customFormat="1" ht="15.95" customHeight="1" spans="1:27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</row>
    <row r="640" s="1" customFormat="1" ht="15.95" customHeight="1" spans="1:27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</row>
    <row r="641" s="1" customFormat="1" ht="15.95" customHeight="1" spans="1:27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</row>
    <row r="642" s="1" customFormat="1" ht="15.95" customHeight="1" spans="1:27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</row>
    <row r="643" s="1" customFormat="1" ht="15.95" customHeight="1" spans="1:27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</row>
    <row r="644" s="1" customFormat="1" ht="15.95" customHeight="1" spans="1:27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</row>
    <row r="645" s="1" customFormat="1" ht="15.95" customHeight="1" spans="1:27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</row>
    <row r="646" s="1" customFormat="1" ht="15.95" customHeight="1" spans="1:27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</row>
    <row r="647" s="1" customFormat="1" ht="15.95" customHeight="1" spans="1:27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</row>
    <row r="648" s="1" customFormat="1" ht="15.95" customHeight="1" spans="1:27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</row>
    <row r="649" s="1" customFormat="1" ht="15.95" customHeight="1" spans="1:27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</row>
    <row r="650" s="1" customFormat="1" ht="15.95" customHeight="1" spans="1:27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</row>
    <row r="651" s="1" customFormat="1" ht="15.95" customHeight="1" spans="1:27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</row>
    <row r="652" s="1" customFormat="1" ht="15.95" customHeight="1" spans="1:27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</row>
    <row r="653" s="1" customFormat="1" ht="15.95" customHeight="1" spans="1:27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</row>
    <row r="654" s="1" customFormat="1" ht="15.95" customHeight="1" spans="1:27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</row>
    <row r="655" s="1" customFormat="1" ht="15.95" customHeight="1" spans="1:27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</row>
    <row r="656" s="1" customFormat="1" ht="15.95" customHeight="1" spans="1:27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</row>
    <row r="657" s="1" customFormat="1" ht="15.95" customHeight="1" spans="1:27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</row>
    <row r="658" s="1" customFormat="1" ht="15.95" customHeight="1" spans="1:27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</row>
    <row r="659" s="1" customFormat="1" ht="15.95" customHeight="1" spans="1:27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</row>
    <row r="660" s="1" customFormat="1" ht="15.95" customHeight="1" spans="1:27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</row>
    <row r="661" s="1" customFormat="1" ht="15.95" customHeight="1" spans="1:27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</row>
    <row r="662" s="1" customFormat="1" ht="15.95" customHeight="1" spans="1:27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</row>
    <row r="663" s="1" customFormat="1" ht="15.95" customHeight="1" spans="1:27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</row>
    <row r="664" s="1" customFormat="1" ht="15.95" customHeight="1" spans="1:27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</row>
    <row r="665" s="1" customFormat="1" ht="15.95" customHeight="1" spans="1:27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</row>
    <row r="666" s="1" customFormat="1" ht="15.95" customHeight="1" spans="1:27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</row>
    <row r="667" s="1" customFormat="1" ht="15.95" customHeight="1" spans="1:27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</row>
    <row r="668" s="1" customFormat="1" ht="15.95" customHeight="1" spans="1:27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</row>
    <row r="669" s="1" customFormat="1" ht="15.95" customHeight="1" spans="1:27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</row>
    <row r="670" s="1" customFormat="1" ht="15.95" customHeight="1" spans="1:27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</row>
    <row r="671" s="1" customFormat="1" ht="15.95" customHeight="1" spans="1:27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</row>
    <row r="672" s="1" customFormat="1" ht="15.95" customHeight="1" spans="1:27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</row>
    <row r="673" s="1" customFormat="1" ht="15.95" customHeight="1" spans="1:27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</row>
    <row r="674" s="1" customFormat="1" ht="15.95" customHeight="1" spans="1:27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</row>
    <row r="675" s="1" customFormat="1" ht="15.95" customHeight="1" spans="1:27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</row>
    <row r="676" s="1" customFormat="1" ht="15.95" customHeight="1" spans="1:27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</row>
    <row r="677" s="1" customFormat="1" ht="15.95" customHeight="1" spans="1:27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</row>
    <row r="678" s="1" customFormat="1" ht="15.95" customHeight="1" spans="1:27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</row>
    <row r="679" s="1" customFormat="1" ht="15.95" customHeight="1" spans="1:27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</row>
    <row r="680" s="1" customFormat="1" ht="15.95" customHeight="1" spans="1:27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</row>
    <row r="681" s="1" customFormat="1" ht="15.95" customHeight="1" spans="1:27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</row>
    <row r="682" s="1" customFormat="1" ht="15.95" customHeight="1" spans="1:27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</row>
    <row r="683" s="1" customFormat="1" ht="15.95" customHeight="1" spans="1:27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</row>
    <row r="684" s="1" customFormat="1" ht="15.95" customHeight="1" spans="1:27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</row>
    <row r="685" s="1" customFormat="1" ht="15.95" customHeight="1" spans="1:27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</row>
    <row r="686" s="1" customFormat="1" ht="15.95" customHeight="1" spans="1:27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</row>
    <row r="687" s="1" customFormat="1" ht="15.95" customHeight="1" spans="1:27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</row>
    <row r="688" s="1" customFormat="1" ht="15.95" customHeight="1" spans="1:27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</row>
    <row r="689" s="1" customFormat="1" ht="15.95" customHeight="1" spans="1:27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</row>
    <row r="690" s="1" customFormat="1" ht="15.95" customHeight="1" spans="1:27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</row>
    <row r="691" s="1" customFormat="1" ht="15.95" customHeight="1" spans="1:27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</row>
    <row r="692" s="1" customFormat="1" ht="15.95" customHeight="1" spans="1:27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</row>
    <row r="693" s="1" customFormat="1" ht="15.95" customHeight="1" spans="1:27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</row>
    <row r="694" s="1" customFormat="1" ht="15.95" customHeight="1" spans="1:27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</row>
    <row r="695" s="1" customFormat="1" ht="15.95" customHeight="1" spans="1:27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</row>
    <row r="696" s="1" customFormat="1" ht="15.95" customHeight="1" spans="1:27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</row>
    <row r="697" s="1" customFormat="1" ht="15.95" customHeight="1" spans="1:27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</row>
    <row r="698" s="1" customFormat="1" ht="15.95" customHeight="1" spans="1:27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</row>
    <row r="699" s="1" customFormat="1" ht="15.95" customHeight="1" spans="1:27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</row>
    <row r="700" s="1" customFormat="1" ht="15.95" customHeight="1" spans="1:27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</row>
    <row r="701" s="1" customFormat="1" ht="15.95" customHeight="1" spans="1:27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</row>
    <row r="702" s="1" customFormat="1" ht="15.95" customHeight="1" spans="1:27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</row>
    <row r="703" s="1" customFormat="1" ht="15.95" customHeight="1" spans="1:27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</row>
    <row r="704" s="1" customFormat="1" ht="15.95" customHeight="1" spans="1:27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</row>
    <row r="705" s="1" customFormat="1" ht="15.95" customHeight="1" spans="1:27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</row>
    <row r="706" s="1" customFormat="1" ht="15.95" customHeight="1" spans="1:27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</row>
    <row r="707" s="1" customFormat="1" ht="15.95" customHeight="1" spans="1:27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</row>
    <row r="708" s="1" customFormat="1" ht="15.95" customHeight="1" spans="1:27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</row>
    <row r="709" s="1" customFormat="1" ht="15.95" customHeight="1" spans="1:27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</row>
    <row r="710" s="1" customFormat="1" ht="15.95" customHeight="1" spans="1:27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</row>
    <row r="711" s="1" customFormat="1" ht="15.95" customHeight="1" spans="1:27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</row>
    <row r="712" s="1" customFormat="1" ht="15.95" customHeight="1" spans="1:27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</row>
    <row r="713" s="1" customFormat="1" ht="15.95" customHeight="1" spans="1:27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</row>
    <row r="714" s="1" customFormat="1" ht="15.95" customHeight="1" spans="1:27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</row>
    <row r="715" s="1" customFormat="1" ht="15.95" customHeight="1" spans="1:27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</row>
    <row r="716" s="1" customFormat="1" ht="15.95" customHeight="1" spans="1:27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</row>
    <row r="717" s="1" customFormat="1" ht="15.95" customHeight="1" spans="1:27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</row>
    <row r="718" s="1" customFormat="1" ht="15.95" customHeight="1" spans="1:27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</row>
    <row r="719" s="1" customFormat="1" ht="15.95" customHeight="1" spans="1:27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</row>
    <row r="720" s="1" customFormat="1" ht="15.95" customHeight="1" spans="1:27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</row>
    <row r="721" s="1" customFormat="1" ht="15.95" customHeight="1" spans="1:27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</row>
    <row r="722" s="1" customFormat="1" ht="15.95" customHeight="1" spans="1:27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</row>
    <row r="723" s="1" customFormat="1" ht="15.95" customHeight="1" spans="1:27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</row>
    <row r="724" s="1" customFormat="1" ht="15.95" customHeight="1" spans="1:27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</row>
    <row r="725" s="1" customFormat="1" ht="15.95" customHeight="1" spans="1:27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</row>
    <row r="726" s="1" customFormat="1" ht="15.95" customHeight="1" spans="1:27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</row>
    <row r="727" s="1" customFormat="1" ht="15.95" customHeight="1" spans="1:27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</row>
    <row r="728" s="1" customFormat="1" ht="15.95" customHeight="1" spans="1:27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</row>
    <row r="729" s="1" customFormat="1" ht="15.95" customHeight="1" spans="1:27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</row>
    <row r="730" s="1" customFormat="1" ht="15.95" customHeight="1" spans="1:27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</row>
    <row r="731" s="1" customFormat="1" ht="15.95" customHeight="1" spans="1:27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</row>
    <row r="732" s="1" customFormat="1" ht="15.95" customHeight="1" spans="1:27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</row>
    <row r="733" s="1" customFormat="1" ht="15.95" customHeight="1" spans="1:27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</row>
    <row r="734" s="1" customFormat="1" ht="15.95" customHeight="1" spans="1:27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</row>
    <row r="735" s="1" customFormat="1" ht="15.95" customHeight="1" spans="1:27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</row>
    <row r="736" s="1" customFormat="1" ht="15.95" customHeight="1" spans="1:27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</row>
    <row r="737" s="1" customFormat="1" ht="15.95" customHeight="1" spans="1:27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</row>
    <row r="738" s="1" customFormat="1" ht="15.95" customHeight="1" spans="1:27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</row>
    <row r="739" s="1" customFormat="1" ht="15.95" customHeight="1" spans="1:27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</row>
    <row r="740" s="1" customFormat="1" ht="15.95" customHeight="1" spans="1:27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</row>
    <row r="741" s="1" customFormat="1" ht="15.95" customHeight="1" spans="1:27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</row>
    <row r="742" s="1" customFormat="1" ht="15.95" customHeight="1" spans="1:27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</row>
    <row r="743" s="1" customFormat="1" ht="15.95" customHeight="1" spans="1:27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</row>
    <row r="744" s="1" customFormat="1" ht="15.95" customHeight="1" spans="1:27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</row>
    <row r="745" s="1" customFormat="1" ht="15.95" customHeight="1" spans="1:27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</row>
    <row r="746" s="1" customFormat="1" ht="15.95" customHeight="1" spans="1:27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</row>
    <row r="747" s="1" customFormat="1" ht="15.95" customHeight="1" spans="1:27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</row>
    <row r="748" s="1" customFormat="1" ht="15.95" customHeight="1" spans="1:27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</row>
    <row r="749" s="1" customFormat="1" ht="15.95" customHeight="1" spans="1:27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</row>
    <row r="750" s="1" customFormat="1" ht="15.95" customHeight="1" spans="1:27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</row>
    <row r="751" s="1" customFormat="1" ht="15.95" customHeight="1" spans="1:27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</row>
    <row r="752" s="1" customFormat="1" ht="15.95" customHeight="1" spans="1:27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</row>
    <row r="753" s="1" customFormat="1" ht="15.95" customHeight="1" spans="1:27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</row>
    <row r="754" s="1" customFormat="1" ht="15.95" customHeight="1" spans="1:27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</row>
    <row r="755" s="1" customFormat="1" ht="15.95" customHeight="1" spans="1:27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</row>
    <row r="756" s="1" customFormat="1" ht="15.95" customHeight="1" spans="1:27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</row>
    <row r="757" s="1" customFormat="1" ht="15.95" customHeight="1" spans="1:27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</row>
    <row r="758" s="1" customFormat="1" ht="15.95" customHeight="1" spans="1:27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</row>
    <row r="759" s="1" customFormat="1" ht="15.95" customHeight="1" spans="1:27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</row>
    <row r="760" s="1" customFormat="1" ht="15.95" customHeight="1" spans="1:27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</row>
    <row r="761" s="1" customFormat="1" ht="15.95" customHeight="1" spans="1:27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</row>
    <row r="762" s="1" customFormat="1" ht="15.95" customHeight="1" spans="1:27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</row>
    <row r="763" s="1" customFormat="1" ht="15.95" customHeight="1" spans="1:27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</row>
    <row r="764" s="1" customFormat="1" ht="15.95" customHeight="1" spans="1:27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</row>
    <row r="765" s="1" customFormat="1" ht="15.95" customHeight="1" spans="1:27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</row>
    <row r="766" s="1" customFormat="1" ht="15.95" customHeight="1" spans="1:27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</row>
    <row r="767" s="1" customFormat="1" ht="15.95" customHeight="1" spans="1:27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</row>
    <row r="768" s="1" customFormat="1" ht="15.95" customHeight="1" spans="1:27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</row>
    <row r="769" s="1" customFormat="1" ht="15.95" customHeight="1" spans="1:27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</row>
    <row r="770" s="1" customFormat="1" ht="15.95" customHeight="1" spans="1:27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</row>
    <row r="771" s="1" customFormat="1" ht="15.95" customHeight="1" spans="1:27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</row>
    <row r="772" s="1" customFormat="1" ht="15.95" customHeight="1" spans="1:27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</row>
    <row r="773" s="1" customFormat="1" ht="15.95" customHeight="1" spans="1:27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</row>
    <row r="774" s="1" customFormat="1" ht="15.95" customHeight="1" spans="1:27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</row>
    <row r="775" s="1" customFormat="1" ht="15.95" customHeight="1" spans="1:27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</row>
    <row r="776" s="1" customFormat="1" ht="15.95" customHeight="1" spans="1:27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</row>
    <row r="777" s="1" customFormat="1" ht="15.95" customHeight="1" spans="1:27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</row>
    <row r="778" s="1" customFormat="1" ht="15.95" customHeight="1" spans="1:27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</row>
    <row r="779" s="1" customFormat="1" ht="15.95" customHeight="1" spans="1:27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</row>
    <row r="780" s="1" customFormat="1" ht="15.95" customHeight="1" spans="1:27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</row>
    <row r="781" s="1" customFormat="1" ht="15.95" customHeight="1" spans="1:27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</row>
    <row r="782" s="1" customFormat="1" ht="15.95" customHeight="1" spans="1:27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</row>
    <row r="783" s="1" customFormat="1" ht="15.95" customHeight="1" spans="1:27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</row>
    <row r="784" s="1" customFormat="1" ht="15.95" customHeight="1" spans="1:27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</row>
    <row r="785" s="1" customFormat="1" ht="15.95" customHeight="1" spans="1:27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</row>
    <row r="786" s="1" customFormat="1" ht="15.95" customHeight="1" spans="1:27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</row>
    <row r="787" s="1" customFormat="1" ht="15.95" customHeight="1" spans="1:27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</row>
    <row r="788" s="1" customFormat="1" ht="15.95" customHeight="1" spans="1:27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</row>
    <row r="789" s="1" customFormat="1" ht="15.95" customHeight="1" spans="1:27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</row>
    <row r="790" s="1" customFormat="1" ht="15.95" customHeight="1" spans="1:27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</row>
    <row r="791" s="1" customFormat="1" ht="15.95" customHeight="1" spans="1:27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</row>
    <row r="792" s="1" customFormat="1" ht="15.95" customHeight="1" spans="1:27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</row>
    <row r="793" s="1" customFormat="1" ht="15.95" customHeight="1" spans="1:27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</row>
    <row r="794" s="1" customFormat="1" ht="15.95" customHeight="1" spans="1:27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</row>
    <row r="795" s="1" customFormat="1" ht="15.95" customHeight="1" spans="1:27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</row>
    <row r="796" s="1" customFormat="1" ht="15.95" customHeight="1" spans="1:27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</row>
    <row r="797" s="1" customFormat="1" ht="15.95" customHeight="1" spans="1:27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</row>
    <row r="798" s="1" customFormat="1" ht="15.95" customHeight="1" spans="1:27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</row>
    <row r="799" s="1" customFormat="1" ht="15.95" customHeight="1" spans="1:27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</row>
    <row r="800" s="1" customFormat="1" ht="15.95" customHeight="1" spans="1:27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</row>
    <row r="801" s="1" customFormat="1" ht="15.95" customHeight="1" spans="1:27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</row>
    <row r="802" s="1" customFormat="1" ht="15.95" customHeight="1" spans="1:27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</row>
    <row r="803" s="1" customFormat="1" ht="15.95" customHeight="1" spans="1:27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</row>
    <row r="804" s="1" customFormat="1" ht="15.95" customHeight="1" spans="1:27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</row>
    <row r="805" s="1" customFormat="1" ht="15.95" customHeight="1" spans="1:27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</row>
    <row r="806" s="1" customFormat="1" ht="15.95" customHeight="1" spans="1:27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</row>
    <row r="807" s="1" customFormat="1" ht="15.95" customHeight="1" spans="1:27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</row>
    <row r="808" s="1" customFormat="1" ht="15.95" customHeight="1" spans="1:27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</row>
    <row r="809" s="1" customFormat="1" ht="15.95" customHeight="1" spans="1:27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</row>
    <row r="810" s="1" customFormat="1" ht="15.95" customHeight="1" spans="1:27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</row>
    <row r="811" s="1" customFormat="1" ht="15.95" customHeight="1" spans="1:27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</row>
    <row r="812" s="1" customFormat="1" ht="15.95" customHeight="1" spans="1:27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</row>
    <row r="813" s="1" customFormat="1" ht="15.95" customHeight="1" spans="1:27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</row>
    <row r="814" s="1" customFormat="1" ht="15.95" customHeight="1" spans="1:27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</row>
    <row r="815" s="1" customFormat="1" ht="15.95" customHeight="1" spans="1:27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</row>
    <row r="816" s="1" customFormat="1" ht="15.95" customHeight="1" spans="1:27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</row>
    <row r="817" s="1" customFormat="1" ht="15.95" customHeight="1" spans="1:27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</row>
    <row r="818" s="1" customFormat="1" ht="15.95" customHeight="1" spans="1:27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</row>
    <row r="819" s="1" customFormat="1" ht="15.95" customHeight="1" spans="1:27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</row>
    <row r="820" s="1" customFormat="1" ht="15.95" customHeight="1" spans="1:27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</row>
    <row r="821" s="1" customFormat="1" ht="15.95" customHeight="1" spans="1:27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</row>
    <row r="822" s="1" customFormat="1" ht="15.95" customHeight="1" spans="1:27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</row>
    <row r="823" s="1" customFormat="1" ht="15.95" customHeight="1" spans="1:27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</row>
    <row r="824" s="1" customFormat="1" ht="15.95" customHeight="1" spans="1:27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</row>
    <row r="825" s="1" customFormat="1" ht="15.95" customHeight="1" spans="1:27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</row>
    <row r="826" s="1" customFormat="1" ht="15.95" customHeight="1" spans="1:27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</row>
    <row r="827" s="1" customFormat="1" ht="15.95" customHeight="1" spans="1:27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</row>
    <row r="828" s="1" customFormat="1" ht="15.95" customHeight="1" spans="1:27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</row>
    <row r="829" s="1" customFormat="1" ht="15.95" customHeight="1" spans="1:27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</row>
    <row r="830" s="1" customFormat="1" ht="15.95" customHeight="1" spans="1:27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</row>
    <row r="831" s="1" customFormat="1" ht="15.95" customHeight="1" spans="1:27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</row>
    <row r="832" s="1" customFormat="1" ht="15.95" customHeight="1" spans="1:27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</row>
    <row r="833" s="1" customFormat="1" ht="15.95" customHeight="1" spans="1:27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</row>
    <row r="834" s="1" customFormat="1" ht="15.95" customHeight="1" spans="1:27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</row>
    <row r="835" s="1" customFormat="1" ht="15.95" customHeight="1" spans="1:27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</row>
    <row r="836" s="1" customFormat="1" ht="15.95" customHeight="1" spans="1:27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</row>
    <row r="837" s="1" customFormat="1" ht="15.95" customHeight="1" spans="1:27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</row>
    <row r="838" s="1" customFormat="1" ht="15.95" customHeight="1" spans="1:27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</row>
    <row r="839" s="1" customFormat="1" ht="15.95" customHeight="1" spans="1:27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</row>
    <row r="840" s="1" customFormat="1" ht="15.95" customHeight="1" spans="1:27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</row>
    <row r="841" s="1" customFormat="1" ht="15.95" customHeight="1" spans="1:27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</row>
    <row r="842" s="1" customFormat="1" ht="15.95" customHeight="1" spans="1:27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</row>
    <row r="843" s="1" customFormat="1" ht="15.95" customHeight="1" spans="1:27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</row>
    <row r="844" s="1" customFormat="1" ht="15.95" customHeight="1" spans="1:27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</row>
    <row r="845" s="1" customFormat="1" ht="15.95" customHeight="1" spans="1:27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</row>
    <row r="846" s="1" customFormat="1" ht="15.95" customHeight="1" spans="1:27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</row>
    <row r="847" s="1" customFormat="1" ht="15.95" customHeight="1" spans="1:27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</row>
    <row r="848" s="1" customFormat="1" ht="15.95" customHeight="1" spans="1:27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</row>
    <row r="849" s="1" customFormat="1" ht="15.95" customHeight="1" spans="1:27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</row>
    <row r="850" s="1" customFormat="1" ht="15.95" customHeight="1" spans="1:27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</row>
    <row r="851" s="1" customFormat="1" ht="15.95" customHeight="1" spans="1:27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</row>
    <row r="852" s="1" customFormat="1" ht="15.95" customHeight="1" spans="1:27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</row>
    <row r="853" s="1" customFormat="1" ht="15.95" customHeight="1" spans="1:27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</row>
    <row r="854" s="1" customFormat="1" ht="15.95" customHeight="1" spans="1:27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</row>
    <row r="855" s="1" customFormat="1" ht="15.95" customHeight="1" spans="1:27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</row>
    <row r="856" s="1" customFormat="1" ht="15.95" customHeight="1" spans="1:27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</row>
    <row r="857" s="1" customFormat="1" ht="15.95" customHeight="1" spans="1:27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</row>
    <row r="858" s="1" customFormat="1" ht="15.95" customHeight="1" spans="1:27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</row>
    <row r="859" s="1" customFormat="1" ht="15.95" customHeight="1" spans="1:27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</row>
    <row r="860" s="1" customFormat="1" ht="15.95" customHeight="1" spans="1:27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</row>
    <row r="861" s="1" customFormat="1" ht="15.95" customHeight="1" spans="1:27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</row>
    <row r="862" s="1" customFormat="1" ht="15.95" customHeight="1" spans="1:27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</row>
    <row r="863" s="1" customFormat="1" ht="15.95" customHeight="1" spans="1:27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</row>
    <row r="864" s="1" customFormat="1" ht="15.95" customHeight="1" spans="1:27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</row>
    <row r="865" s="1" customFormat="1" ht="15.95" customHeight="1" spans="1:27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</row>
    <row r="866" s="1" customFormat="1" ht="15.95" customHeight="1" spans="1:27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</row>
    <row r="867" s="1" customFormat="1" ht="15.95" customHeight="1" spans="1:27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</row>
    <row r="868" s="1" customFormat="1" ht="15.95" customHeight="1" spans="1:27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</row>
    <row r="869" s="1" customFormat="1" ht="15.95" customHeight="1" spans="1:27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</row>
    <row r="870" s="1" customFormat="1" ht="15.95" customHeight="1" spans="1:27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</row>
    <row r="871" s="1" customFormat="1" ht="15.95" customHeight="1" spans="1:27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</row>
    <row r="872" s="1" customFormat="1" ht="15.95" customHeight="1" spans="1:27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</row>
    <row r="873" s="1" customFormat="1" ht="15.95" customHeight="1" spans="1:27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</row>
    <row r="874" s="1" customFormat="1" ht="15.95" customHeight="1" spans="1:27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</row>
    <row r="875" s="1" customFormat="1" ht="15.95" customHeight="1" spans="1:27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</row>
    <row r="876" s="1" customFormat="1" ht="15.95" customHeight="1" spans="1:27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</row>
    <row r="877" s="1" customFormat="1" ht="15.95" customHeight="1" spans="1:27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</row>
    <row r="878" s="1" customFormat="1" ht="15.95" customHeight="1" spans="1:27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</row>
    <row r="879" s="1" customFormat="1" ht="15.95" customHeight="1" spans="1:27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</row>
    <row r="880" s="1" customFormat="1" ht="15.95" customHeight="1" spans="1:27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</row>
    <row r="881" s="1" customFormat="1" ht="15.95" customHeight="1" spans="1:27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</row>
    <row r="882" s="1" customFormat="1" ht="15.95" customHeight="1" spans="1:27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</row>
    <row r="883" s="1" customFormat="1" ht="15.95" customHeight="1" spans="1:27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</row>
    <row r="884" s="1" customFormat="1" ht="15.95" customHeight="1" spans="1:27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</row>
    <row r="885" s="1" customFormat="1" ht="15.95" customHeight="1" spans="1:27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</row>
    <row r="886" s="1" customFormat="1" ht="15.95" customHeight="1" spans="1:27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</row>
    <row r="887" s="1" customFormat="1" ht="15.95" customHeight="1" spans="1:27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</row>
    <row r="888" s="1" customFormat="1" ht="15.95" customHeight="1" spans="1:27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</row>
    <row r="889" s="1" customFormat="1" ht="15.95" customHeight="1" spans="1:27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</row>
    <row r="890" s="1" customFormat="1" ht="15.95" customHeight="1" spans="1:27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</row>
    <row r="891" s="1" customFormat="1" ht="15.95" customHeight="1" spans="1:27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</row>
    <row r="892" s="1" customFormat="1" ht="15.95" customHeight="1" spans="1:27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</row>
    <row r="893" s="1" customFormat="1" ht="15.95" customHeight="1" spans="1:27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</row>
    <row r="894" s="1" customFormat="1" ht="15.95" customHeight="1" spans="1:27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</row>
    <row r="895" s="1" customFormat="1" ht="15.95" customHeight="1" spans="1:27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</row>
    <row r="896" s="1" customFormat="1" ht="15.95" customHeight="1" spans="1:27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</row>
    <row r="897" s="1" customFormat="1" ht="15.95" customHeight="1" spans="1:27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</row>
    <row r="898" s="1" customFormat="1" ht="15.95" customHeight="1" spans="1:27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</row>
    <row r="899" s="1" customFormat="1" ht="15.95" customHeight="1" spans="1:27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</row>
    <row r="900" s="1" customFormat="1" ht="15.95" customHeight="1" spans="1:27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</row>
    <row r="901" s="1" customFormat="1" ht="15.95" customHeight="1" spans="1:27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9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2021-03-19T05:51:00Z</dcterms:created>
  <dcterms:modified xsi:type="dcterms:W3CDTF">2025-04-01T03:49:19Z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FD28F135A7FF407FBC391D957003538D_13</vt:lpwstr>
  </property>
  <property fmtid="{D5CDD505-2E9C-101B-9397-08002B2CF9AE}" pid="3" name="KSOProductBuildVer">
    <vt:lpwstr>2052-12.1.0.20305</vt:lpwstr>
  </property>
</Properties>
</file>