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1"/>
  </bookViews>
  <sheets>
    <sheet name="XS-XXL" sheetId="3" r:id="rId1"/>
    <sheet name="XS-XXL (cm)" sheetId="5" r:id="rId2"/>
    <sheet name="1X-3X" sheetId="1" r:id="rId3"/>
    <sheet name="1X-3X (cm)" sheetId="4" r:id="rId4"/>
  </sheets>
  <definedNames>
    <definedName name="_xlnm.Print_Area" localSheetId="2">'1X-3X'!$A$1:$I$26</definedName>
    <definedName name="_xlnm.Print_Area" localSheetId="3">'1X-3X (cm)'!$A$1:$I$26</definedName>
    <definedName name="_xlnm.Print_Area" localSheetId="0">'XS-XXL'!$A$1:$M$25</definedName>
    <definedName name="_xlnm.Print_Area" localSheetId="1">'XS-XXL (cm)'!$A$1:$M$25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<sst xmlns="http://schemas.openxmlformats.org/spreadsheetml/2006/main" count="238" uniqueCount="79">
  <si>
    <t>GRADED SPEC PAGE</t>
  </si>
  <si>
    <t>STYLE NAME:</t>
  </si>
  <si>
    <t>BG5117 YOLANDA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</si>
  <si>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</si>
  <si>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</si>
  <si>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</si>
  <si>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</si>
  <si>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</si>
  <si>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</si>
  <si>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</si>
  <si>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</si>
  <si>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</si>
  <si>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</si>
  <si>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</si>
  <si>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</si>
  <si>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</si>
  <si>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</si>
  <si>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</si>
  <si>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</si>
  <si>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</si>
  <si>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</si>
  <si>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</si>
  <si>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</si>
  <si>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</si>
  <si>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</si>
  <si>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</si>
  <si>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HPS TO WAIST SEAM)</t>
  </si>
  <si>
    <r>
      <rPr>
        <sz val="10"/>
        <color rgb="FF000000"/>
        <rFont val="宋体"/>
        <charset val="134"/>
      </rPr>
      <t>前上身长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宋体"/>
        <charset val="134"/>
      </rPr>
      <t>肩高点到腰</t>
    </r>
  </si>
  <si>
    <t>CF SKIRT LENGTH (FROM WAIST JOINT SEAM TO HEM)</t>
  </si>
  <si>
    <r>
      <rPr>
        <sz val="10"/>
        <color rgb="FF000000"/>
        <rFont val="宋体"/>
        <charset val="134"/>
      </rPr>
      <t>前中裙长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宋体"/>
        <charset val="134"/>
      </rPr>
      <t>腰到地</t>
    </r>
  </si>
  <si>
    <t>NECK WIDTH - SEAM TO SEAM</t>
  </si>
  <si>
    <r>
      <rPr>
        <sz val="10"/>
        <color rgb="FF000000"/>
        <rFont val="宋体"/>
        <charset val="134"/>
      </rPr>
      <t>领宽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宋体"/>
        <charset val="134"/>
      </rPr>
      <t>边到边</t>
    </r>
  </si>
  <si>
    <t>ACROSS SHOULDER AH SEAM TO AH SEAM</t>
  </si>
  <si>
    <r>
      <rPr>
        <sz val="10"/>
        <color rgb="FF000000"/>
        <rFont val="宋体"/>
        <charset val="134"/>
      </rPr>
      <t>肩宽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宋体"/>
        <charset val="134"/>
      </rPr>
      <t>缝到缝</t>
    </r>
  </si>
  <si>
    <t>ACROSS FRONT - 5" from HPS</t>
  </si>
  <si>
    <r>
      <rPr>
        <sz val="10"/>
        <color rgb="FF000000"/>
        <rFont val="宋体"/>
        <charset val="134"/>
      </rPr>
      <t>前胸宽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宋体"/>
        <charset val="134"/>
      </rPr>
      <t>肩高点往下</t>
    </r>
    <r>
      <rPr>
        <sz val="10"/>
        <color rgb="FF000000"/>
        <rFont val="Calibri"/>
        <charset val="134"/>
      </rPr>
      <t>5‘’</t>
    </r>
  </si>
  <si>
    <t>ACROSS BACK - 5" from HPS</t>
  </si>
  <si>
    <r>
      <rPr>
        <sz val="10"/>
        <color rgb="FF000000"/>
        <rFont val="宋体"/>
        <charset val="134"/>
      </rPr>
      <t>后背宽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宋体"/>
        <charset val="134"/>
      </rPr>
      <t>肩高点往下</t>
    </r>
    <r>
      <rPr>
        <sz val="10"/>
        <color rgb="FF000000"/>
        <rFont val="Calibri"/>
        <charset val="134"/>
      </rPr>
      <t>5‘’</t>
    </r>
  </si>
  <si>
    <t>BUST WIDTH (1" BELOW AH)</t>
  </si>
  <si>
    <r>
      <rPr>
        <sz val="10"/>
        <color rgb="FF000000"/>
        <rFont val="宋体"/>
        <charset val="134"/>
      </rPr>
      <t>胸围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宋体"/>
        <charset val="134"/>
      </rPr>
      <t>腋下</t>
    </r>
    <r>
      <rPr>
        <sz val="10"/>
        <color rgb="FF000000"/>
        <rFont val="Calibri"/>
        <charset val="134"/>
      </rPr>
      <t>1‘’</t>
    </r>
  </si>
  <si>
    <t>WAIST SEAM WIDTH</t>
  </si>
  <si>
    <t>腰围</t>
  </si>
  <si>
    <t>HIP WIDTH (8.5" BELOW WAIST JOIN SEAM) - 3PT MEASUREMENT</t>
  </si>
  <si>
    <r>
      <rPr>
        <sz val="10"/>
        <color rgb="FF000000"/>
        <rFont val="宋体"/>
        <charset val="134"/>
      </rPr>
      <t>臀围三点量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宋体"/>
        <charset val="134"/>
      </rPr>
      <t>腰下</t>
    </r>
    <r>
      <rPr>
        <sz val="10"/>
        <color rgb="FF000000"/>
        <rFont val="Calibri"/>
        <charset val="134"/>
      </rPr>
      <t>8.5‘’</t>
    </r>
  </si>
  <si>
    <t>KNEE WIDTH (29" BELOW AH) - 3PT MEASUREMENT</t>
  </si>
  <si>
    <r>
      <rPr>
        <sz val="10"/>
        <color rgb="FF000000"/>
        <rFont val="宋体"/>
        <charset val="134"/>
      </rPr>
      <t>膝盖三点量</t>
    </r>
    <r>
      <rPr>
        <sz val="10"/>
        <color rgb="FF000000"/>
        <rFont val="Calibri"/>
        <charset val="134"/>
      </rPr>
      <t>-</t>
    </r>
    <r>
      <rPr>
        <sz val="10"/>
        <color rgb="FF000000"/>
        <rFont val="宋体"/>
        <charset val="134"/>
      </rPr>
      <t>腋下</t>
    </r>
    <r>
      <rPr>
        <sz val="10"/>
        <color rgb="FF000000"/>
        <rFont val="Calibri"/>
        <charset val="134"/>
      </rPr>
      <t>29‘’</t>
    </r>
  </si>
  <si>
    <t>SWEEP WIDTH (SELF) - ALONG THE CURVE</t>
  </si>
  <si>
    <t>面布弧量</t>
  </si>
  <si>
    <t>SWEEP WIDTH (LINING) - ALONG THE CURVE</t>
  </si>
  <si>
    <t>里布弧量</t>
  </si>
  <si>
    <t>SLIT HEIGHT</t>
  </si>
  <si>
    <t>开叉长</t>
  </si>
  <si>
    <t>SLV LENGTH</t>
  </si>
  <si>
    <t>袖长</t>
  </si>
  <si>
    <t>TIE LENGTH (SIDE SEAM - JOINT SEAM TO THE LONGEST POINT)</t>
  </si>
  <si>
    <t>侧缝系带长</t>
  </si>
  <si>
    <t>TIE LENGTH (OVERLAP - JOINT SEAM TO THE LONGEST POINT)</t>
  </si>
  <si>
    <t>覆盖层系带长</t>
  </si>
  <si>
    <t>ZIPPER LENGTH</t>
  </si>
  <si>
    <t>拉链长</t>
  </si>
  <si>
    <t>BRAND:</t>
  </si>
  <si>
    <t>1X-3X</t>
  </si>
  <si>
    <t>1X</t>
  </si>
  <si>
    <t>2X</t>
  </si>
  <si>
    <t>3X</t>
  </si>
  <si>
    <r>
      <rPr>
        <sz val="10"/>
        <color theme="1"/>
        <rFont val="宋体"/>
        <charset val="134"/>
      </rPr>
      <t>前上身长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肩高点到腰</t>
    </r>
  </si>
  <si>
    <r>
      <rPr>
        <sz val="10"/>
        <color theme="1"/>
        <rFont val="宋体"/>
        <charset val="134"/>
      </rPr>
      <t>前中裙长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腰到地</t>
    </r>
  </si>
  <si>
    <r>
      <rPr>
        <sz val="10"/>
        <color theme="1"/>
        <rFont val="宋体"/>
        <charset val="134"/>
      </rPr>
      <t>领宽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边到边</t>
    </r>
  </si>
  <si>
    <t>ACROSS FRONT - 5" FROM HPS</t>
  </si>
  <si>
    <r>
      <rPr>
        <sz val="10"/>
        <color theme="1"/>
        <rFont val="宋体"/>
        <charset val="134"/>
      </rPr>
      <t>前胸宽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肩高点往下</t>
    </r>
    <r>
      <rPr>
        <sz val="10"/>
        <color theme="1"/>
        <rFont val="Calibri"/>
        <charset val="134"/>
      </rPr>
      <t>5‘’</t>
    </r>
  </si>
  <si>
    <t>ACROSS BACK - 5" FROM HPS</t>
  </si>
  <si>
    <r>
      <rPr>
        <sz val="10"/>
        <color theme="1"/>
        <rFont val="宋体"/>
        <charset val="134"/>
      </rPr>
      <t>后背宽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肩高点往下</t>
    </r>
    <r>
      <rPr>
        <sz val="10"/>
        <color theme="1"/>
        <rFont val="Calibri"/>
        <charset val="134"/>
      </rPr>
      <t>5‘’</t>
    </r>
  </si>
  <si>
    <t>BUST WIDTH (1" BELOW AH) - SEAM TO SEAM</t>
  </si>
  <si>
    <r>
      <rPr>
        <sz val="10"/>
        <color theme="1"/>
        <rFont val="宋体"/>
        <charset val="134"/>
      </rPr>
      <t>胸围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腋下</t>
    </r>
    <r>
      <rPr>
        <sz val="10"/>
        <color theme="1"/>
        <rFont val="Calibri"/>
        <charset val="134"/>
      </rPr>
      <t>1‘’</t>
    </r>
  </si>
  <si>
    <r>
      <rPr>
        <sz val="10"/>
        <color theme="1"/>
        <rFont val="宋体"/>
        <charset val="134"/>
      </rPr>
      <t>臀围三点量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腰下</t>
    </r>
    <r>
      <rPr>
        <sz val="10"/>
        <color theme="1"/>
        <rFont val="Calibri"/>
        <charset val="134"/>
      </rPr>
      <t>8.5‘’</t>
    </r>
  </si>
  <si>
    <r>
      <rPr>
        <sz val="10"/>
        <color theme="1"/>
        <rFont val="宋体"/>
        <charset val="134"/>
      </rPr>
      <t>膝盖三点量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腋下</t>
    </r>
    <r>
      <rPr>
        <sz val="10"/>
        <color theme="1"/>
        <rFont val="Calibri"/>
        <charset val="134"/>
      </rPr>
      <t>29‘’</t>
    </r>
  </si>
  <si>
    <t>TIE WIDTH</t>
  </si>
  <si>
    <t>系带宽</t>
  </si>
  <si>
    <t>右侧缝系带长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</si>
</sst>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/?"/>
    <numFmt numFmtId="180" formatCode="#\ ??/??"/>
    <numFmt numFmtId="181" formatCode="#\ ?/?;\-?/?;0"/>
  </numFmts>
  <fonts count="5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sz val="9"/>
      <color rgb="FF7F7F7F"/>
      <name val="Calibri"/>
      <charset val="134"/>
    </font>
    <font>
      <sz val="10"/>
      <color theme="1"/>
      <name val="宋体"/>
      <charset val="134"/>
    </font>
    <font>
      <sz val="12"/>
      <color rgb="FFFF0000"/>
      <name val="Calibri"/>
      <charset val="134"/>
    </font>
    <font>
      <sz val="12"/>
      <color theme="1"/>
      <name val="Calibri"/>
      <charset val="134"/>
    </font>
    <font>
      <sz val="10"/>
      <color rgb="FF000000"/>
      <name val="宋体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name val="Calibri"/>
      <charset val="134"/>
    </font>
    <font>
      <sz val="10"/>
      <color rgb="FFFF0000"/>
      <name val="Calibri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3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8" applyNumberFormat="0" applyFill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2" borderId="40" applyNumberFormat="0" applyAlignment="0" applyProtection="0">
      <alignment vertical="center"/>
    </xf>
    <xf numFmtId="0" fontId="39" fillId="13" borderId="41" applyNumberFormat="0" applyAlignment="0" applyProtection="0">
      <alignment vertical="center"/>
    </xf>
    <xf numFmtId="0" fontId="40" fillId="13" borderId="40" applyNumberFormat="0" applyAlignment="0" applyProtection="0">
      <alignment vertical="center"/>
    </xf>
    <xf numFmtId="0" fontId="41" fillId="14" borderId="42" applyNumberFormat="0" applyAlignment="0" applyProtection="0">
      <alignment vertical="center"/>
    </xf>
    <xf numFmtId="0" fontId="42" fillId="0" borderId="43" applyNumberFormat="0" applyFill="0" applyAlignment="0" applyProtection="0">
      <alignment vertical="center"/>
    </xf>
    <xf numFmtId="0" fontId="43" fillId="0" borderId="44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" fillId="0" borderId="0"/>
  </cellStyleXfs>
  <cellXfs count="154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50" applyFont="1" applyFill="1" applyBorder="1" applyAlignment="1">
      <alignment horizontal="left" vertical="center"/>
    </xf>
    <xf numFmtId="0" fontId="5" fillId="3" borderId="8" xfId="49" applyFont="1" applyFill="1" applyBorder="1" applyAlignment="1">
      <alignment horizontal="right" vertical="center"/>
    </xf>
    <xf numFmtId="0" fontId="7" fillId="4" borderId="8" xfId="49" applyFont="1" applyFill="1" applyBorder="1" applyAlignment="1">
      <alignment horizontal="left" vertical="center"/>
    </xf>
    <xf numFmtId="0" fontId="8" fillId="0" borderId="9" xfId="49" applyFont="1" applyFill="1" applyBorder="1" applyAlignment="1"/>
    <xf numFmtId="176" fontId="7" fillId="5" borderId="10" xfId="49" applyNumberFormat="1" applyFont="1" applyFill="1" applyBorder="1" applyAlignment="1">
      <alignment horizontal="center" vertical="center"/>
    </xf>
    <xf numFmtId="176" fontId="7" fillId="5" borderId="11" xfId="49" applyNumberFormat="1" applyFont="1" applyFill="1" applyBorder="1" applyAlignment="1">
      <alignment horizontal="center" vertical="center"/>
    </xf>
    <xf numFmtId="0" fontId="5" fillId="3" borderId="12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9" fillId="0" borderId="8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4" borderId="1" xfId="49" applyFont="1" applyFill="1" applyBorder="1" applyAlignment="1">
      <alignment horizontal="left" vertical="center"/>
    </xf>
    <xf numFmtId="0" fontId="8" fillId="0" borderId="3" xfId="49" applyFont="1" applyFill="1" applyBorder="1" applyAlignment="1"/>
    <xf numFmtId="176" fontId="7" fillId="5" borderId="13" xfId="49" applyNumberFormat="1" applyFont="1" applyFill="1" applyBorder="1" applyAlignment="1">
      <alignment horizontal="center" vertical="center"/>
    </xf>
    <xf numFmtId="176" fontId="7" fillId="5" borderId="0" xfId="49" applyNumberFormat="1" applyFont="1" applyFill="1" applyAlignment="1">
      <alignment horizontal="center" vertical="center"/>
    </xf>
    <xf numFmtId="0" fontId="9" fillId="0" borderId="8" xfId="49" applyFont="1" applyFill="1" applyBorder="1" applyAlignment="1">
      <alignment horizontal="left" vertical="center"/>
    </xf>
    <xf numFmtId="49" fontId="9" fillId="0" borderId="8" xfId="49" applyNumberFormat="1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/>
    </xf>
    <xf numFmtId="176" fontId="7" fillId="5" borderId="8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0" fillId="6" borderId="13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4" xfId="49" applyFont="1" applyFill="1" applyBorder="1" applyAlignment="1"/>
    <xf numFmtId="0" fontId="11" fillId="6" borderId="15" xfId="49" applyFont="1" applyFill="1" applyBorder="1" applyAlignment="1">
      <alignment horizontal="center" vertical="center" wrapText="1"/>
    </xf>
    <xf numFmtId="0" fontId="12" fillId="6" borderId="1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8" xfId="49" applyFont="1" applyFill="1" applyBorder="1" applyAlignment="1"/>
    <xf numFmtId="0" fontId="3" fillId="0" borderId="6" xfId="49" applyFont="1" applyFill="1" applyBorder="1" applyAlignment="1"/>
    <xf numFmtId="0" fontId="3" fillId="0" borderId="9" xfId="49" applyFont="1" applyFill="1" applyBorder="1" applyAlignment="1"/>
    <xf numFmtId="0" fontId="3" fillId="0" borderId="16" xfId="49" applyFont="1" applyFill="1" applyBorder="1" applyAlignment="1"/>
    <xf numFmtId="0" fontId="13" fillId="0" borderId="4" xfId="49" applyFont="1" applyFill="1" applyBorder="1" applyAlignment="1">
      <alignment horizontal="center"/>
    </xf>
    <xf numFmtId="0" fontId="9" fillId="7" borderId="1" xfId="49" applyFont="1" applyFill="1" applyBorder="1" applyAlignment="1"/>
    <xf numFmtId="0" fontId="9" fillId="7" borderId="2" xfId="49" applyFont="1" applyFill="1" applyBorder="1" applyAlignment="1"/>
    <xf numFmtId="0" fontId="14" fillId="7" borderId="4" xfId="49" applyFont="1" applyFill="1" applyBorder="1" applyAlignment="1"/>
    <xf numFmtId="177" fontId="15" fillId="7" borderId="16" xfId="49" applyNumberFormat="1" applyFont="1" applyFill="1" applyBorder="1" applyAlignment="1">
      <alignment horizontal="center"/>
    </xf>
    <xf numFmtId="178" fontId="16" fillId="0" borderId="4" xfId="50" applyNumberFormat="1" applyFont="1" applyFill="1" applyBorder="1" applyAlignment="1">
      <alignment horizontal="center" vertical="center" wrapText="1"/>
    </xf>
    <xf numFmtId="0" fontId="13" fillId="0" borderId="16" xfId="49" applyFont="1" applyFill="1" applyBorder="1" applyAlignment="1">
      <alignment horizontal="center"/>
    </xf>
    <xf numFmtId="177" fontId="15" fillId="0" borderId="16" xfId="49" applyNumberFormat="1" applyFont="1" applyFill="1" applyBorder="1" applyAlignment="1">
      <alignment horizontal="center"/>
    </xf>
    <xf numFmtId="179" fontId="15" fillId="7" borderId="9" xfId="49" applyNumberFormat="1" applyFont="1" applyFill="1" applyBorder="1" applyAlignment="1">
      <alignment horizontal="center"/>
    </xf>
    <xf numFmtId="0" fontId="7" fillId="0" borderId="1" xfId="49" applyFont="1" applyFill="1" applyBorder="1" applyAlignment="1"/>
    <xf numFmtId="0" fontId="7" fillId="0" borderId="2" xfId="49" applyFont="1" applyFill="1" applyBorder="1" applyAlignment="1"/>
    <xf numFmtId="0" fontId="17" fillId="0" borderId="4" xfId="49" applyFont="1" applyFill="1" applyBorder="1" applyAlignment="1"/>
    <xf numFmtId="0" fontId="13" fillId="0" borderId="16" xfId="51" applyFont="1" applyFill="1" applyBorder="1" applyAlignment="1">
      <alignment horizontal="center"/>
    </xf>
    <xf numFmtId="177" fontId="15" fillId="7" borderId="9" xfId="49" applyNumberFormat="1" applyFont="1" applyFill="1" applyBorder="1" applyAlignment="1">
      <alignment horizontal="center"/>
    </xf>
    <xf numFmtId="0" fontId="9" fillId="0" borderId="1" xfId="50" applyFont="1" applyFill="1" applyBorder="1" applyAlignment="1">
      <alignment vertical="center"/>
    </xf>
    <xf numFmtId="0" fontId="9" fillId="0" borderId="2" xfId="50" applyFont="1" applyFill="1" applyBorder="1" applyAlignment="1">
      <alignment vertical="center"/>
    </xf>
    <xf numFmtId="0" fontId="14" fillId="0" borderId="4" xfId="50" applyFont="1" applyFill="1" applyBorder="1" applyAlignment="1">
      <alignment vertical="center"/>
    </xf>
    <xf numFmtId="180" fontId="15" fillId="0" borderId="16" xfId="49" applyNumberFormat="1" applyFont="1" applyFill="1" applyBorder="1" applyAlignment="1">
      <alignment horizontal="center"/>
    </xf>
    <xf numFmtId="0" fontId="7" fillId="0" borderId="0" xfId="49" applyFont="1" applyFill="1" applyAlignment="1"/>
    <xf numFmtId="0" fontId="18" fillId="0" borderId="0" xfId="49" applyFont="1" applyFill="1" applyAlignment="1"/>
    <xf numFmtId="176" fontId="7" fillId="5" borderId="17" xfId="49" applyNumberFormat="1" applyFont="1" applyFill="1" applyBorder="1" applyAlignment="1">
      <alignment horizontal="center" vertical="center"/>
    </xf>
    <xf numFmtId="0" fontId="9" fillId="7" borderId="0" xfId="49" applyFont="1" applyFill="1" applyAlignment="1"/>
    <xf numFmtId="176" fontId="7" fillId="5" borderId="14" xfId="49" applyNumberFormat="1" applyFont="1" applyFill="1" applyBorder="1" applyAlignment="1">
      <alignment horizontal="center" vertical="center"/>
    </xf>
    <xf numFmtId="176" fontId="7" fillId="5" borderId="9" xfId="49" applyNumberFormat="1" applyFont="1" applyFill="1" applyBorder="1" applyAlignment="1">
      <alignment horizontal="center" vertical="center"/>
    </xf>
    <xf numFmtId="0" fontId="9" fillId="8" borderId="0" xfId="49" applyFont="1" applyFill="1" applyAlignment="1"/>
    <xf numFmtId="0" fontId="19" fillId="6" borderId="15" xfId="49" applyFont="1" applyFill="1" applyBorder="1" applyAlignment="1">
      <alignment horizontal="center" vertical="center" wrapText="1"/>
    </xf>
    <xf numFmtId="0" fontId="9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20" fillId="0" borderId="0" xfId="49" applyFont="1" applyFill="1" applyAlignment="1">
      <alignment horizontal="center" vertical="center" wrapText="1"/>
    </xf>
    <xf numFmtId="0" fontId="21" fillId="0" borderId="0" xfId="49" applyFont="1" applyFill="1" applyAlignment="1">
      <alignment horizontal="center" vertical="center"/>
    </xf>
    <xf numFmtId="179" fontId="9" fillId="0" borderId="0" xfId="49" applyNumberFormat="1" applyFont="1" applyFill="1" applyAlignment="1">
      <alignment horizontal="center" vertical="center" wrapText="1"/>
    </xf>
    <xf numFmtId="179" fontId="22" fillId="0" borderId="0" xfId="49" applyNumberFormat="1" applyFont="1" applyFill="1" applyAlignment="1">
      <alignment horizontal="center" vertical="center" wrapText="1"/>
    </xf>
    <xf numFmtId="0" fontId="9" fillId="0" borderId="0" xfId="49" applyFont="1" applyFill="1" applyAlignment="1">
      <alignment horizontal="center" vertical="center"/>
    </xf>
    <xf numFmtId="179" fontId="16" fillId="0" borderId="4" xfId="50" applyNumberFormat="1" applyFont="1" applyFill="1" applyBorder="1" applyAlignment="1">
      <alignment horizontal="center" vertical="center" wrapText="1"/>
    </xf>
    <xf numFmtId="179" fontId="23" fillId="7" borderId="4" xfId="49" applyNumberFormat="1" applyFont="1" applyFill="1" applyBorder="1" applyAlignment="1">
      <alignment horizontal="center" wrapText="1"/>
    </xf>
    <xf numFmtId="180" fontId="16" fillId="7" borderId="3" xfId="49" applyNumberFormat="1" applyFont="1" applyFill="1" applyBorder="1" applyAlignment="1">
      <alignment horizontal="center" wrapText="1"/>
    </xf>
    <xf numFmtId="179" fontId="23" fillId="0" borderId="4" xfId="50" applyNumberFormat="1" applyFont="1" applyFill="1" applyBorder="1" applyAlignment="1">
      <alignment horizontal="center" vertical="center" wrapText="1"/>
    </xf>
    <xf numFmtId="180" fontId="23" fillId="7" borderId="4" xfId="49" applyNumberFormat="1" applyFont="1" applyFill="1" applyBorder="1" applyAlignment="1">
      <alignment horizontal="center" wrapText="1"/>
    </xf>
    <xf numFmtId="180" fontId="16" fillId="7" borderId="3" xfId="52" applyNumberFormat="1" applyFont="1" applyFill="1" applyBorder="1" applyAlignment="1">
      <alignment horizontal="center" wrapText="1"/>
    </xf>
    <xf numFmtId="180" fontId="16" fillId="0" borderId="3" xfId="52" applyNumberFormat="1" applyFont="1" applyFill="1" applyBorder="1" applyAlignment="1">
      <alignment horizontal="center" wrapText="1"/>
    </xf>
    <xf numFmtId="0" fontId="1" fillId="0" borderId="0" xfId="51" applyFont="1" applyFill="1" applyAlignment="1"/>
    <xf numFmtId="0" fontId="2" fillId="0" borderId="18" xfId="51" applyFont="1" applyFill="1" applyBorder="1" applyAlignment="1">
      <alignment horizontal="center" vertical="center"/>
    </xf>
    <xf numFmtId="0" fontId="2" fillId="0" borderId="19" xfId="51" applyFont="1" applyFill="1" applyBorder="1" applyAlignment="1">
      <alignment horizontal="center" vertical="center"/>
    </xf>
    <xf numFmtId="0" fontId="2" fillId="0" borderId="20" xfId="51" applyFont="1" applyFill="1" applyBorder="1" applyAlignment="1">
      <alignment horizontal="center" vertical="center"/>
    </xf>
    <xf numFmtId="0" fontId="4" fillId="9" borderId="21" xfId="51" applyFont="1" applyFill="1" applyBorder="1" applyAlignment="1">
      <alignment horizontal="center" vertical="center"/>
    </xf>
    <xf numFmtId="0" fontId="5" fillId="3" borderId="22" xfId="51" applyFont="1" applyFill="1" applyBorder="1" applyAlignment="1">
      <alignment horizontal="right" vertical="center"/>
    </xf>
    <xf numFmtId="0" fontId="6" fillId="0" borderId="6" xfId="51" applyFont="1" applyFill="1" applyBorder="1" applyAlignment="1"/>
    <xf numFmtId="0" fontId="7" fillId="0" borderId="23" xfId="53" applyFont="1" applyBorder="1" applyAlignment="1">
      <alignment vertical="center"/>
    </xf>
    <xf numFmtId="0" fontId="5" fillId="3" borderId="8" xfId="51" applyFont="1" applyFill="1" applyBorder="1" applyAlignment="1">
      <alignment horizontal="right" vertical="center"/>
    </xf>
    <xf numFmtId="0" fontId="7" fillId="0" borderId="7" xfId="53" applyFont="1" applyBorder="1" applyAlignment="1">
      <alignment horizontal="left" vertical="center"/>
    </xf>
    <xf numFmtId="176" fontId="7" fillId="5" borderId="0" xfId="51" applyNumberFormat="1" applyFont="1" applyFill="1" applyAlignment="1">
      <alignment horizontal="center" vertical="center"/>
    </xf>
    <xf numFmtId="176" fontId="7" fillId="5" borderId="11" xfId="51" applyNumberFormat="1" applyFont="1" applyFill="1" applyBorder="1" applyAlignment="1">
      <alignment horizontal="center" vertical="center"/>
    </xf>
    <xf numFmtId="0" fontId="5" fillId="3" borderId="24" xfId="51" applyFont="1" applyFill="1" applyBorder="1" applyAlignment="1">
      <alignment horizontal="right" vertical="center"/>
    </xf>
    <xf numFmtId="0" fontId="6" fillId="0" borderId="2" xfId="51" applyFont="1" applyFill="1" applyBorder="1" applyAlignment="1"/>
    <xf numFmtId="14" fontId="7" fillId="0" borderId="7" xfId="53" applyNumberFormat="1" applyFont="1" applyBorder="1" applyAlignment="1">
      <alignment horizontal="left" vertical="center"/>
    </xf>
    <xf numFmtId="0" fontId="5" fillId="3" borderId="1" xfId="51" applyFont="1" applyFill="1" applyBorder="1" applyAlignment="1">
      <alignment horizontal="right" vertical="center"/>
    </xf>
    <xf numFmtId="176" fontId="7" fillId="5" borderId="25" xfId="51" applyNumberFormat="1" applyFont="1" applyFill="1" applyBorder="1" applyAlignment="1">
      <alignment horizontal="center" vertical="center"/>
    </xf>
    <xf numFmtId="176" fontId="7" fillId="5" borderId="6" xfId="51" applyNumberFormat="1" applyFont="1" applyFill="1" applyBorder="1" applyAlignment="1">
      <alignment horizontal="center" vertical="center"/>
    </xf>
    <xf numFmtId="0" fontId="4" fillId="0" borderId="26" xfId="51" applyFont="1" applyFill="1" applyBorder="1" applyAlignment="1">
      <alignment vertical="center"/>
    </xf>
    <xf numFmtId="0" fontId="10" fillId="6" borderId="13" xfId="51" applyFont="1" applyFill="1" applyBorder="1" applyAlignment="1">
      <alignment horizontal="center" vertical="center" wrapText="1"/>
    </xf>
    <xf numFmtId="0" fontId="3" fillId="0" borderId="0" xfId="51" applyFont="1" applyFill="1" applyAlignment="1"/>
    <xf numFmtId="0" fontId="3" fillId="0" borderId="14" xfId="51" applyFont="1" applyFill="1" applyBorder="1" applyAlignment="1"/>
    <xf numFmtId="0" fontId="20" fillId="6" borderId="15" xfId="51" applyFont="1" applyFill="1" applyBorder="1" applyAlignment="1">
      <alignment horizontal="center" vertical="center" wrapText="1"/>
    </xf>
    <xf numFmtId="0" fontId="20" fillId="6" borderId="27" xfId="51" applyFont="1" applyFill="1" applyBorder="1" applyAlignment="1">
      <alignment horizontal="center" vertical="center" wrapText="1"/>
    </xf>
    <xf numFmtId="0" fontId="24" fillId="6" borderId="15" xfId="51" applyFont="1" applyFill="1" applyBorder="1" applyAlignment="1">
      <alignment horizontal="center" vertical="center" wrapText="1"/>
    </xf>
    <xf numFmtId="0" fontId="4" fillId="0" borderId="22" xfId="51" applyFont="1" applyFill="1" applyBorder="1" applyAlignment="1">
      <alignment vertical="center"/>
    </xf>
    <xf numFmtId="0" fontId="3" fillId="0" borderId="8" xfId="51" applyFont="1" applyFill="1" applyBorder="1" applyAlignment="1"/>
    <xf numFmtId="0" fontId="3" fillId="0" borderId="6" xfId="51" applyFont="1" applyFill="1" applyBorder="1" applyAlignment="1"/>
    <xf numFmtId="0" fontId="3" fillId="0" borderId="9" xfId="51" applyFont="1" applyFill="1" applyBorder="1" applyAlignment="1"/>
    <xf numFmtId="0" fontId="3" fillId="0" borderId="16" xfId="51" applyFont="1" applyFill="1" applyBorder="1" applyAlignment="1"/>
    <xf numFmtId="0" fontId="20" fillId="6" borderId="16" xfId="51" applyFont="1" applyFill="1" applyBorder="1" applyAlignment="1">
      <alignment horizontal="center" vertical="center" wrapText="1"/>
    </xf>
    <xf numFmtId="0" fontId="25" fillId="0" borderId="16" xfId="51" applyFont="1" applyFill="1" applyBorder="1" applyAlignment="1"/>
    <xf numFmtId="0" fontId="13" fillId="0" borderId="24" xfId="51" applyFont="1" applyFill="1" applyBorder="1" applyAlignment="1">
      <alignment horizontal="center"/>
    </xf>
    <xf numFmtId="0" fontId="7" fillId="0" borderId="1" xfId="51" applyFont="1" applyFill="1" applyBorder="1" applyAlignment="1"/>
    <xf numFmtId="0" fontId="7" fillId="0" borderId="2" xfId="51" applyFont="1" applyFill="1" applyBorder="1" applyAlignment="1"/>
    <xf numFmtId="0" fontId="17" fillId="0" borderId="4" xfId="51" applyFont="1" applyFill="1" applyBorder="1" applyAlignment="1"/>
    <xf numFmtId="177" fontId="26" fillId="7" borderId="16" xfId="49" applyNumberFormat="1" applyFont="1" applyFill="1" applyBorder="1" applyAlignment="1">
      <alignment horizontal="center"/>
    </xf>
    <xf numFmtId="181" fontId="9" fillId="0" borderId="3" xfId="49" applyNumberFormat="1" applyFont="1" applyFill="1" applyBorder="1" applyAlignment="1">
      <alignment horizontal="center" wrapText="1"/>
    </xf>
    <xf numFmtId="178" fontId="27" fillId="0" borderId="3" xfId="49" applyNumberFormat="1" applyFont="1" applyFill="1" applyBorder="1" applyAlignment="1">
      <alignment horizontal="center" wrapText="1"/>
    </xf>
    <xf numFmtId="177" fontId="26" fillId="0" borderId="16" xfId="49" applyNumberFormat="1" applyFont="1" applyFill="1" applyBorder="1" applyAlignment="1">
      <alignment horizontal="center"/>
    </xf>
    <xf numFmtId="181" fontId="9" fillId="0" borderId="4" xfId="49" applyNumberFormat="1" applyFont="1" applyFill="1" applyBorder="1" applyAlignment="1">
      <alignment horizontal="center" wrapText="1"/>
    </xf>
    <xf numFmtId="179" fontId="26" fillId="7" borderId="16" xfId="49" applyNumberFormat="1" applyFont="1" applyFill="1" applyBorder="1" applyAlignment="1">
      <alignment horizontal="center"/>
    </xf>
    <xf numFmtId="181" fontId="7" fillId="0" borderId="4" xfId="49" applyNumberFormat="1" applyFont="1" applyFill="1" applyBorder="1" applyAlignment="1">
      <alignment horizontal="center" wrapText="1"/>
    </xf>
    <xf numFmtId="179" fontId="7" fillId="0" borderId="4" xfId="49" applyNumberFormat="1" applyFont="1" applyFill="1" applyBorder="1" applyAlignment="1">
      <alignment horizontal="center" wrapText="1"/>
    </xf>
    <xf numFmtId="180" fontId="26" fillId="0" borderId="16" xfId="49" applyNumberFormat="1" applyFont="1" applyFill="1" applyBorder="1" applyAlignment="1">
      <alignment horizontal="center"/>
    </xf>
    <xf numFmtId="0" fontId="7" fillId="0" borderId="21" xfId="51" applyFont="1" applyFill="1" applyBorder="1" applyAlignment="1"/>
    <xf numFmtId="0" fontId="7" fillId="0" borderId="28" xfId="51" applyFont="1" applyFill="1" applyBorder="1" applyAlignment="1"/>
    <xf numFmtId="0" fontId="17" fillId="0" borderId="29" xfId="51" applyFont="1" applyFill="1" applyBorder="1" applyAlignment="1"/>
    <xf numFmtId="0" fontId="7" fillId="0" borderId="0" xfId="51" applyFont="1" applyFill="1" applyAlignment="1"/>
    <xf numFmtId="0" fontId="3" fillId="0" borderId="28" xfId="51" applyFont="1" applyFill="1" applyBorder="1" applyAlignment="1"/>
    <xf numFmtId="0" fontId="3" fillId="0" borderId="30" xfId="51" applyFont="1" applyFill="1" applyBorder="1" applyAlignment="1"/>
    <xf numFmtId="0" fontId="18" fillId="0" borderId="0" xfId="51" applyFont="1" applyFill="1" applyAlignment="1"/>
    <xf numFmtId="176" fontId="7" fillId="5" borderId="31" xfId="51" applyNumberFormat="1" applyFont="1" applyFill="1" applyBorder="1" applyAlignment="1">
      <alignment horizontal="center" vertical="center"/>
    </xf>
    <xf numFmtId="0" fontId="9" fillId="7" borderId="0" xfId="51" applyFont="1" applyFill="1" applyAlignment="1"/>
    <xf numFmtId="176" fontId="7" fillId="5" borderId="32" xfId="51" applyNumberFormat="1" applyFont="1" applyFill="1" applyBorder="1" applyAlignment="1">
      <alignment horizontal="center" vertical="center"/>
    </xf>
    <xf numFmtId="176" fontId="7" fillId="5" borderId="33" xfId="51" applyNumberFormat="1" applyFont="1" applyFill="1" applyBorder="1" applyAlignment="1">
      <alignment horizontal="center" vertical="center"/>
    </xf>
    <xf numFmtId="176" fontId="7" fillId="5" borderId="34" xfId="51" applyNumberFormat="1" applyFont="1" applyFill="1" applyBorder="1" applyAlignment="1">
      <alignment horizontal="center" vertical="center"/>
    </xf>
    <xf numFmtId="0" fontId="28" fillId="6" borderId="15" xfId="51" applyFont="1" applyFill="1" applyBorder="1" applyAlignment="1">
      <alignment horizontal="center" vertical="center" wrapText="1"/>
    </xf>
    <xf numFmtId="0" fontId="29" fillId="6" borderId="15" xfId="51" applyFont="1" applyFill="1" applyBorder="1" applyAlignment="1">
      <alignment horizontal="center" vertical="center" wrapText="1"/>
    </xf>
    <xf numFmtId="0" fontId="24" fillId="6" borderId="35" xfId="51" applyFont="1" applyFill="1" applyBorder="1" applyAlignment="1">
      <alignment horizontal="center" vertical="center" wrapText="1"/>
    </xf>
    <xf numFmtId="0" fontId="9" fillId="0" borderId="0" xfId="51" applyFont="1" applyFill="1" applyAlignment="1">
      <alignment vertical="center"/>
    </xf>
    <xf numFmtId="0" fontId="5" fillId="0" borderId="0" xfId="51" applyFont="1" applyFill="1" applyAlignment="1">
      <alignment horizontal="center" vertical="center"/>
    </xf>
    <xf numFmtId="0" fontId="25" fillId="0" borderId="36" xfId="51" applyFont="1" applyFill="1" applyBorder="1" applyAlignment="1"/>
    <xf numFmtId="0" fontId="21" fillId="0" borderId="0" xfId="51" applyFont="1" applyFill="1" applyAlignment="1">
      <alignment horizontal="center" vertical="center"/>
    </xf>
    <xf numFmtId="0" fontId="20" fillId="0" borderId="0" xfId="51" applyFont="1" applyFill="1" applyAlignment="1">
      <alignment horizontal="center" vertical="center" wrapText="1"/>
    </xf>
    <xf numFmtId="179" fontId="9" fillId="0" borderId="0" xfId="51" applyNumberFormat="1" applyFont="1" applyFill="1" applyAlignment="1">
      <alignment horizontal="center" vertical="center" wrapText="1"/>
    </xf>
    <xf numFmtId="0" fontId="9" fillId="8" borderId="0" xfId="51" applyFont="1" applyFill="1" applyAlignment="1"/>
    <xf numFmtId="179" fontId="22" fillId="0" borderId="0" xfId="51" applyNumberFormat="1" applyFont="1" applyFill="1" applyAlignment="1">
      <alignment horizontal="center" vertical="center" wrapText="1"/>
    </xf>
    <xf numFmtId="0" fontId="9" fillId="0" borderId="0" xfId="51" applyFont="1" applyFill="1" applyAlignment="1">
      <alignment horizontal="center" vertical="center"/>
    </xf>
    <xf numFmtId="181" fontId="27" fillId="0" borderId="3" xfId="49" applyNumberFormat="1" applyFont="1" applyFill="1" applyBorder="1" applyAlignment="1">
      <alignment horizontal="center" wrapText="1"/>
    </xf>
    <xf numFmtId="181" fontId="22" fillId="0" borderId="4" xfId="49" applyNumberFormat="1" applyFont="1" applyFill="1" applyBorder="1" applyAlignment="1">
      <alignment horizontal="center" wrapText="1"/>
    </xf>
    <xf numFmtId="179" fontId="22" fillId="0" borderId="4" xfId="49" applyNumberFormat="1" applyFont="1" applyFill="1" applyBorder="1" applyAlignment="1">
      <alignment horizontal="center" wrapText="1"/>
    </xf>
    <xf numFmtId="179" fontId="27" fillId="10" borderId="4" xfId="50" applyNumberFormat="1" applyFont="1" applyFill="1" applyBorder="1" applyAlignment="1">
      <alignment horizontal="center" vertical="center" wrapText="1"/>
    </xf>
    <xf numFmtId="181" fontId="27" fillId="0" borderId="3" xfId="54" applyNumberFormat="1" applyFont="1" applyFill="1" applyBorder="1" applyAlignment="1">
      <alignment horizontal="center" wrapText="1"/>
    </xf>
    <xf numFmtId="180" fontId="22" fillId="0" borderId="4" xfId="54" applyNumberFormat="1" applyFont="1" applyFill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Normal 2" xfId="50"/>
    <cellStyle name="Normal 3 2" xfId="51"/>
    <cellStyle name="Normal 5 2" xfId="52"/>
    <cellStyle name="Normal 2 2 3" xfId="53"/>
    <cellStyle name="Normal 3 2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38378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38378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38378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38378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3639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36397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02"/>
  <sheetViews>
    <sheetView view="pageBreakPreview" zoomScaleNormal="100" topLeftCell="C1" workbookViewId="0">
      <selection activeCell="D30" sqref="D30"/>
    </sheetView>
  </sheetViews>
  <sheetFormatPr defaultColWidth="11.9469026548673" defaultRowHeight="15" customHeight="1"/>
  <cols>
    <col min="1" max="1" width="4.38053097345133" style="79" customWidth="1"/>
    <col min="2" max="2" width="17.3893805309735" style="79" customWidth="1"/>
    <col min="3" max="3" width="17.4690265486726" style="79" customWidth="1"/>
    <col min="4" max="4" width="15.8053097345133" style="79" customWidth="1"/>
    <col min="5" max="5" width="21.5752212389381" style="79" customWidth="1"/>
    <col min="6" max="6" width="9.55752212389381" style="79" customWidth="1"/>
    <col min="7" max="7" width="9.29203539823009" style="79" hidden="1" customWidth="1"/>
    <col min="8" max="13" width="9.29203539823009" style="79" customWidth="1"/>
    <col min="14" max="14" width="5.97345132743363" style="79" customWidth="1"/>
    <col min="15" max="17" width="9.15929203539823" style="79" customWidth="1"/>
    <col min="18" max="18" width="5.84070796460177" style="79" customWidth="1"/>
    <col min="19" max="19" width="9.15929203539823" style="79" customWidth="1"/>
    <col min="20" max="21" width="9.02654867256637" style="79" customWidth="1"/>
    <col min="22" max="22" width="7.0353982300885" style="79" customWidth="1"/>
    <col min="23" max="23" width="10.7522123893805" style="79" customWidth="1"/>
    <col min="24" max="24" width="30.3982300884956" style="79" customWidth="1"/>
    <col min="25" max="26" width="12.7433628318584" style="79" customWidth="1"/>
    <col min="27" max="16384" width="11.9469026548673" style="79"/>
  </cols>
  <sheetData>
    <row r="1" s="79" customFormat="1" ht="30" customHeight="1" spans="1:26">
      <c r="A1" s="80" t="s">
        <v>0</v>
      </c>
      <c r="B1" s="81"/>
      <c r="C1" s="81"/>
      <c r="D1" s="81"/>
      <c r="E1" s="81"/>
      <c r="F1" s="81"/>
      <c r="G1" s="82"/>
      <c r="H1" s="83"/>
      <c r="I1" s="128"/>
      <c r="J1" s="128"/>
      <c r="K1" s="128"/>
      <c r="L1" s="128"/>
      <c r="M1" s="129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27"/>
      <c r="Y1" s="127"/>
      <c r="Z1" s="127"/>
    </row>
    <row r="2" s="79" customFormat="1" ht="16.15" customHeight="1" spans="1:26">
      <c r="A2" s="84" t="s">
        <v>1</v>
      </c>
      <c r="B2" s="85"/>
      <c r="C2" s="86" t="s">
        <v>2</v>
      </c>
      <c r="D2" s="87" t="s">
        <v>3</v>
      </c>
      <c r="E2" s="88" t="s">
        <v>4</v>
      </c>
      <c r="F2" s="88"/>
      <c r="G2" s="89"/>
      <c r="H2" s="90"/>
      <c r="I2" s="90"/>
      <c r="J2" s="90"/>
      <c r="K2" s="90"/>
      <c r="L2" s="90"/>
      <c r="M2" s="131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27"/>
      <c r="Y2" s="127"/>
      <c r="Z2" s="127"/>
    </row>
    <row r="3" s="79" customFormat="1" ht="16.15" customHeight="1" spans="1:26">
      <c r="A3" s="91" t="s">
        <v>5</v>
      </c>
      <c r="B3" s="92"/>
      <c r="C3" s="93">
        <v>45330</v>
      </c>
      <c r="D3" s="94" t="s">
        <v>6</v>
      </c>
      <c r="E3" s="88"/>
      <c r="F3" s="88"/>
      <c r="G3" s="89"/>
      <c r="H3" s="89"/>
      <c r="I3" s="89"/>
      <c r="J3" s="89"/>
      <c r="K3" s="89"/>
      <c r="L3" s="89"/>
      <c r="M3" s="133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27"/>
      <c r="Y3" s="127"/>
      <c r="Z3" s="127"/>
    </row>
    <row r="4" s="79" customFormat="1" ht="16.15" customHeight="1" spans="1:26">
      <c r="A4" s="91" t="s">
        <v>7</v>
      </c>
      <c r="B4" s="92"/>
      <c r="C4" s="93"/>
      <c r="D4" s="94" t="s">
        <v>8</v>
      </c>
      <c r="E4" s="88" t="s">
        <v>9</v>
      </c>
      <c r="F4" s="88"/>
      <c r="G4" s="89"/>
      <c r="H4" s="89"/>
      <c r="I4" s="89"/>
      <c r="J4" s="89"/>
      <c r="K4" s="89"/>
      <c r="L4" s="89"/>
      <c r="M4" s="133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27"/>
      <c r="Y4" s="127"/>
      <c r="Z4" s="127"/>
    </row>
    <row r="5" s="79" customFormat="1" ht="16.15" customHeight="1" spans="1:26">
      <c r="A5" s="91" t="s">
        <v>10</v>
      </c>
      <c r="B5" s="92"/>
      <c r="C5" s="93"/>
      <c r="D5" s="94" t="s">
        <v>11</v>
      </c>
      <c r="E5" s="88" t="s">
        <v>12</v>
      </c>
      <c r="F5" s="88"/>
      <c r="G5" s="95"/>
      <c r="H5" s="95"/>
      <c r="I5" s="95"/>
      <c r="J5" s="95"/>
      <c r="K5" s="95"/>
      <c r="L5" s="95"/>
      <c r="M5" s="134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27"/>
      <c r="Y5" s="127"/>
      <c r="Z5" s="127"/>
    </row>
    <row r="6" s="79" customFormat="1" ht="16.15" customHeight="1" spans="1:26">
      <c r="A6" s="91" t="s">
        <v>13</v>
      </c>
      <c r="B6" s="92"/>
      <c r="C6" s="93" t="s">
        <v>14</v>
      </c>
      <c r="D6" s="94" t="s">
        <v>15</v>
      </c>
      <c r="E6" s="88" t="s">
        <v>16</v>
      </c>
      <c r="F6" s="88"/>
      <c r="G6" s="96"/>
      <c r="H6" s="96"/>
      <c r="I6" s="96"/>
      <c r="J6" s="96"/>
      <c r="K6" s="96"/>
      <c r="L6" s="96"/>
      <c r="M6" s="135"/>
      <c r="N6" s="132"/>
      <c r="O6" s="132"/>
      <c r="P6" s="132"/>
      <c r="Q6" s="132"/>
      <c r="R6" s="132"/>
      <c r="S6" s="132"/>
      <c r="T6" s="132"/>
      <c r="U6" s="132"/>
      <c r="V6" s="132"/>
      <c r="W6" s="145"/>
      <c r="X6" s="127"/>
      <c r="Y6" s="127"/>
      <c r="Z6" s="127"/>
    </row>
    <row r="7" s="79" customFormat="1" ht="16.15" customHeight="1" spans="1:26">
      <c r="A7" s="97"/>
      <c r="B7" s="98" t="s">
        <v>17</v>
      </c>
      <c r="C7" s="99"/>
      <c r="D7" s="99"/>
      <c r="E7" s="100"/>
      <c r="F7" s="101" t="s">
        <v>18</v>
      </c>
      <c r="G7" s="102" t="s">
        <v>19</v>
      </c>
      <c r="H7" s="103" t="s">
        <v>20</v>
      </c>
      <c r="I7" s="136" t="s">
        <v>21</v>
      </c>
      <c r="J7" s="137" t="s">
        <v>22</v>
      </c>
      <c r="K7" s="103" t="s">
        <v>23</v>
      </c>
      <c r="L7" s="103" t="s">
        <v>24</v>
      </c>
      <c r="M7" s="138" t="s">
        <v>25</v>
      </c>
      <c r="N7" s="139"/>
      <c r="O7" s="139"/>
      <c r="P7" s="140"/>
      <c r="Q7" s="139"/>
      <c r="R7" s="139"/>
      <c r="S7" s="139"/>
      <c r="T7" s="140"/>
      <c r="U7" s="139"/>
      <c r="V7" s="139"/>
      <c r="W7" s="140"/>
      <c r="X7" s="143"/>
      <c r="Y7" s="127"/>
      <c r="Z7" s="127"/>
    </row>
    <row r="8" s="79" customFormat="1" customHeight="1" spans="1:26">
      <c r="A8" s="104"/>
      <c r="B8" s="105"/>
      <c r="C8" s="106"/>
      <c r="D8" s="106"/>
      <c r="E8" s="107"/>
      <c r="F8" s="108"/>
      <c r="G8" s="109"/>
      <c r="H8" s="110"/>
      <c r="I8" s="110"/>
      <c r="J8" s="110"/>
      <c r="K8" s="110"/>
      <c r="L8" s="110"/>
      <c r="M8" s="141"/>
      <c r="N8" s="142"/>
      <c r="O8" s="143"/>
      <c r="P8" s="143"/>
      <c r="Q8" s="143"/>
      <c r="R8" s="142"/>
      <c r="S8" s="143"/>
      <c r="T8" s="143"/>
      <c r="U8" s="143"/>
      <c r="V8" s="142"/>
      <c r="W8" s="143"/>
      <c r="X8" s="143"/>
      <c r="Y8" s="127"/>
      <c r="Z8" s="127"/>
    </row>
    <row r="9" s="79" customFormat="1" ht="16.15" customHeight="1" spans="1:26">
      <c r="A9" s="111"/>
      <c r="B9" s="112" t="s">
        <v>26</v>
      </c>
      <c r="C9" s="113"/>
      <c r="D9" s="113"/>
      <c r="E9" s="114" t="s">
        <v>27</v>
      </c>
      <c r="F9" s="115">
        <v>44930</v>
      </c>
      <c r="G9" s="116">
        <f>SUM(H9-1/4)</f>
        <v>13.25</v>
      </c>
      <c r="H9" s="148">
        <f>SUM(I9-1/4)</f>
        <v>13.5</v>
      </c>
      <c r="I9" s="151">
        <v>13.75</v>
      </c>
      <c r="J9" s="152">
        <f t="shared" ref="J9:M9" si="0">SUM(I9+0.25)</f>
        <v>14</v>
      </c>
      <c r="K9" s="152">
        <f t="shared" si="0"/>
        <v>14.25</v>
      </c>
      <c r="L9" s="152">
        <f t="shared" si="0"/>
        <v>14.5</v>
      </c>
      <c r="M9" s="152">
        <f t="shared" si="0"/>
        <v>14.75</v>
      </c>
      <c r="N9" s="144"/>
      <c r="O9" s="144"/>
      <c r="P9" s="144"/>
      <c r="Q9" s="146"/>
      <c r="R9" s="144"/>
      <c r="S9" s="144"/>
      <c r="T9" s="144"/>
      <c r="U9" s="146"/>
      <c r="V9" s="144"/>
      <c r="W9" s="144"/>
      <c r="X9" s="147"/>
      <c r="Y9" s="127"/>
      <c r="Z9" s="127"/>
    </row>
    <row r="10" s="79" customFormat="1" ht="16.15" customHeight="1" spans="1:26">
      <c r="A10" s="111"/>
      <c r="B10" s="112" t="s">
        <v>28</v>
      </c>
      <c r="C10" s="113"/>
      <c r="D10" s="113"/>
      <c r="E10" s="114" t="s">
        <v>29</v>
      </c>
      <c r="F10" s="118">
        <v>44928</v>
      </c>
      <c r="G10" s="119">
        <f t="shared" ref="G10:G14" si="1">SUM(H10-0.25)</f>
        <v>46.25</v>
      </c>
      <c r="H10" s="148">
        <f>SUM(I10-1/4)</f>
        <v>46.5</v>
      </c>
      <c r="I10" s="151">
        <v>46.75</v>
      </c>
      <c r="J10" s="152">
        <f>SUM(I10+0.25)</f>
        <v>47</v>
      </c>
      <c r="K10" s="152">
        <f>SUM(J10+0.25)</f>
        <v>47.25</v>
      </c>
      <c r="L10" s="152">
        <f>SUM(K10+0)</f>
        <v>47.25</v>
      </c>
      <c r="M10" s="152">
        <f>SUM(L10+0)</f>
        <v>47.25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</row>
    <row r="11" s="79" customFormat="1" ht="16.15" customHeight="1" spans="1:26">
      <c r="A11" s="111"/>
      <c r="B11" s="112" t="s">
        <v>30</v>
      </c>
      <c r="C11" s="113"/>
      <c r="D11" s="113"/>
      <c r="E11" s="114" t="s">
        <v>31</v>
      </c>
      <c r="F11" s="120">
        <v>0.125</v>
      </c>
      <c r="G11" s="121">
        <f>SUM(H11-0.125)</f>
        <v>8.125</v>
      </c>
      <c r="H11" s="149">
        <f>SUM(I11-0.25)</f>
        <v>8.25</v>
      </c>
      <c r="I11" s="151">
        <v>8.5</v>
      </c>
      <c r="J11" s="149">
        <f t="shared" ref="J11:M11" si="2">SUM(I11+0.25)</f>
        <v>8.75</v>
      </c>
      <c r="K11" s="149">
        <f t="shared" si="2"/>
        <v>9</v>
      </c>
      <c r="L11" s="149">
        <f t="shared" si="2"/>
        <v>9.25</v>
      </c>
      <c r="M11" s="149">
        <f t="shared" si="2"/>
        <v>9.5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</row>
    <row r="12" s="79" customFormat="1" ht="16.15" customHeight="1" spans="1:26">
      <c r="A12" s="111"/>
      <c r="B12" s="112" t="s">
        <v>32</v>
      </c>
      <c r="C12" s="113"/>
      <c r="D12" s="113"/>
      <c r="E12" s="114" t="s">
        <v>33</v>
      </c>
      <c r="F12" s="120">
        <v>0.125</v>
      </c>
      <c r="G12" s="121">
        <f t="shared" si="1"/>
        <v>12.5</v>
      </c>
      <c r="H12" s="149">
        <f t="shared" ref="H12:H14" si="3">SUM(I12-0.5)</f>
        <v>12.75</v>
      </c>
      <c r="I12" s="151">
        <v>13.25</v>
      </c>
      <c r="J12" s="149">
        <f t="shared" ref="J12:M12" si="4">SUM(I12+0.5)</f>
        <v>13.75</v>
      </c>
      <c r="K12" s="149">
        <f t="shared" si="4"/>
        <v>14.25</v>
      </c>
      <c r="L12" s="149">
        <f t="shared" si="4"/>
        <v>14.75</v>
      </c>
      <c r="M12" s="149">
        <f t="shared" si="4"/>
        <v>15.25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</row>
    <row r="13" s="79" customFormat="1" ht="16.15" customHeight="1" spans="1:26">
      <c r="A13" s="111"/>
      <c r="B13" s="112" t="s">
        <v>34</v>
      </c>
      <c r="C13" s="113"/>
      <c r="D13" s="113"/>
      <c r="E13" s="114" t="s">
        <v>35</v>
      </c>
      <c r="F13" s="120">
        <v>0.125</v>
      </c>
      <c r="G13" s="121">
        <f t="shared" si="1"/>
        <v>11.5</v>
      </c>
      <c r="H13" s="149">
        <f t="shared" si="3"/>
        <v>11.75</v>
      </c>
      <c r="I13" s="151">
        <v>12.25</v>
      </c>
      <c r="J13" s="149">
        <f t="shared" ref="J13:M13" si="5">SUM(I13+0.5)</f>
        <v>12.75</v>
      </c>
      <c r="K13" s="149">
        <f t="shared" si="5"/>
        <v>13.25</v>
      </c>
      <c r="L13" s="149">
        <f t="shared" si="5"/>
        <v>13.75</v>
      </c>
      <c r="M13" s="149">
        <f t="shared" si="5"/>
        <v>14.25</v>
      </c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</row>
    <row r="14" s="79" customFormat="1" ht="16.15" customHeight="1" spans="1:26">
      <c r="A14" s="111"/>
      <c r="B14" s="112" t="s">
        <v>36</v>
      </c>
      <c r="C14" s="113"/>
      <c r="D14" s="113"/>
      <c r="E14" s="114" t="s">
        <v>37</v>
      </c>
      <c r="F14" s="120">
        <v>0.125</v>
      </c>
      <c r="G14" s="121">
        <f t="shared" si="1"/>
        <v>12</v>
      </c>
      <c r="H14" s="149">
        <f t="shared" si="3"/>
        <v>12.25</v>
      </c>
      <c r="I14" s="151">
        <v>12.75</v>
      </c>
      <c r="J14" s="149">
        <f t="shared" ref="J14:M14" si="6">SUM(I14+0.5)</f>
        <v>13.25</v>
      </c>
      <c r="K14" s="149">
        <f t="shared" si="6"/>
        <v>13.75</v>
      </c>
      <c r="L14" s="149">
        <f t="shared" si="6"/>
        <v>14.25</v>
      </c>
      <c r="M14" s="149">
        <f t="shared" si="6"/>
        <v>14.75</v>
      </c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</row>
    <row r="15" s="79" customFormat="1" ht="16.15" customHeight="1" spans="1:26">
      <c r="A15" s="111"/>
      <c r="B15" s="112" t="s">
        <v>38</v>
      </c>
      <c r="C15" s="113"/>
      <c r="D15" s="113"/>
      <c r="E15" s="114" t="s">
        <v>39</v>
      </c>
      <c r="F15" s="118">
        <v>44928</v>
      </c>
      <c r="G15" s="122">
        <f t="shared" ref="G15:G20" si="7">SUM(H15-1)</f>
        <v>29</v>
      </c>
      <c r="H15" s="150">
        <f t="shared" ref="H15:H20" si="8">SUM(I15-2)</f>
        <v>30</v>
      </c>
      <c r="I15" s="151">
        <v>32</v>
      </c>
      <c r="J15" s="150">
        <f t="shared" ref="J15:M15" si="9">SUM(I15+2)</f>
        <v>34</v>
      </c>
      <c r="K15" s="150">
        <f t="shared" ref="K15:K20" si="10">SUM(J15+2.5)</f>
        <v>36.5</v>
      </c>
      <c r="L15" s="150">
        <f t="shared" si="9"/>
        <v>38.5</v>
      </c>
      <c r="M15" s="150">
        <f t="shared" si="9"/>
        <v>40.5</v>
      </c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</row>
    <row r="16" s="79" customFormat="1" ht="16.15" customHeight="1" spans="1:26">
      <c r="A16" s="111"/>
      <c r="B16" s="112" t="s">
        <v>40</v>
      </c>
      <c r="C16" s="113"/>
      <c r="D16" s="113"/>
      <c r="E16" s="114" t="s">
        <v>41</v>
      </c>
      <c r="F16" s="118">
        <v>44928</v>
      </c>
      <c r="G16" s="122">
        <f t="shared" si="7"/>
        <v>26.5</v>
      </c>
      <c r="H16" s="150">
        <f t="shared" si="8"/>
        <v>27.5</v>
      </c>
      <c r="I16" s="151">
        <v>29.5</v>
      </c>
      <c r="J16" s="150">
        <f t="shared" ref="J16:M16" si="11">SUM(I16+2)</f>
        <v>31.5</v>
      </c>
      <c r="K16" s="150">
        <f t="shared" si="10"/>
        <v>34</v>
      </c>
      <c r="L16" s="150">
        <f t="shared" si="11"/>
        <v>36</v>
      </c>
      <c r="M16" s="150">
        <f t="shared" si="11"/>
        <v>38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</row>
    <row r="17" s="79" customFormat="1" ht="16.15" customHeight="1" spans="1:26">
      <c r="A17" s="111"/>
      <c r="B17" s="112" t="s">
        <v>42</v>
      </c>
      <c r="C17" s="113"/>
      <c r="D17" s="113"/>
      <c r="E17" s="114" t="s">
        <v>43</v>
      </c>
      <c r="F17" s="118">
        <v>44928</v>
      </c>
      <c r="G17" s="122">
        <f t="shared" si="7"/>
        <v>37</v>
      </c>
      <c r="H17" s="150">
        <f t="shared" si="8"/>
        <v>38</v>
      </c>
      <c r="I17" s="151">
        <v>40</v>
      </c>
      <c r="J17" s="150">
        <f t="shared" ref="J17:M17" si="12">SUM(I17+2)</f>
        <v>42</v>
      </c>
      <c r="K17" s="150">
        <f t="shared" si="10"/>
        <v>44.5</v>
      </c>
      <c r="L17" s="150">
        <f t="shared" si="12"/>
        <v>46.5</v>
      </c>
      <c r="M17" s="150">
        <f t="shared" si="12"/>
        <v>48.5</v>
      </c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</row>
    <row r="18" s="79" customFormat="1" ht="16.15" customHeight="1" spans="1:26">
      <c r="A18" s="111"/>
      <c r="B18" s="112" t="s">
        <v>44</v>
      </c>
      <c r="C18" s="113"/>
      <c r="D18" s="113"/>
      <c r="E18" s="114" t="s">
        <v>45</v>
      </c>
      <c r="F18" s="118">
        <v>44928</v>
      </c>
      <c r="G18" s="122">
        <f t="shared" si="7"/>
        <v>45</v>
      </c>
      <c r="H18" s="150">
        <f t="shared" si="8"/>
        <v>46</v>
      </c>
      <c r="I18" s="151">
        <v>48</v>
      </c>
      <c r="J18" s="150">
        <f t="shared" ref="J18:M18" si="13">SUM(I18+2)</f>
        <v>50</v>
      </c>
      <c r="K18" s="150">
        <f t="shared" si="10"/>
        <v>52.5</v>
      </c>
      <c r="L18" s="150">
        <f t="shared" si="13"/>
        <v>54.5</v>
      </c>
      <c r="M18" s="150">
        <f t="shared" si="13"/>
        <v>56.5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</row>
    <row r="19" s="79" customFormat="1" ht="16.15" customHeight="1" spans="1:26">
      <c r="A19" s="111"/>
      <c r="B19" s="112" t="s">
        <v>46</v>
      </c>
      <c r="C19" s="113"/>
      <c r="D19" s="113"/>
      <c r="E19" s="114" t="s">
        <v>47</v>
      </c>
      <c r="F19" s="118">
        <v>44928</v>
      </c>
      <c r="G19" s="122">
        <f t="shared" si="7"/>
        <v>53</v>
      </c>
      <c r="H19" s="150">
        <f t="shared" si="8"/>
        <v>54</v>
      </c>
      <c r="I19" s="151">
        <v>56</v>
      </c>
      <c r="J19" s="150">
        <f t="shared" ref="J19:M19" si="14">SUM(I19+2)</f>
        <v>58</v>
      </c>
      <c r="K19" s="150">
        <f t="shared" si="10"/>
        <v>60.5</v>
      </c>
      <c r="L19" s="150">
        <f t="shared" si="14"/>
        <v>62.5</v>
      </c>
      <c r="M19" s="150">
        <f t="shared" si="14"/>
        <v>64.5</v>
      </c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</row>
    <row r="20" s="79" customFormat="1" ht="16.15" customHeight="1" spans="1:26">
      <c r="A20" s="111"/>
      <c r="B20" s="112" t="s">
        <v>48</v>
      </c>
      <c r="C20" s="113"/>
      <c r="D20" s="113"/>
      <c r="E20" s="114" t="s">
        <v>49</v>
      </c>
      <c r="F20" s="118">
        <v>44928</v>
      </c>
      <c r="G20" s="122">
        <f t="shared" si="7"/>
        <v>51</v>
      </c>
      <c r="H20" s="150">
        <f t="shared" si="8"/>
        <v>52</v>
      </c>
      <c r="I20" s="151">
        <v>54</v>
      </c>
      <c r="J20" s="150">
        <f t="shared" ref="J20:M20" si="15">SUM(I20+2)</f>
        <v>56</v>
      </c>
      <c r="K20" s="150">
        <f t="shared" si="10"/>
        <v>58.5</v>
      </c>
      <c r="L20" s="150">
        <f t="shared" si="15"/>
        <v>60.5</v>
      </c>
      <c r="M20" s="150">
        <f t="shared" si="15"/>
        <v>62.5</v>
      </c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</row>
    <row r="21" s="79" customFormat="1" ht="16.15" customHeight="1" spans="1:26">
      <c r="A21" s="111"/>
      <c r="B21" s="112" t="s">
        <v>50</v>
      </c>
      <c r="C21" s="113"/>
      <c r="D21" s="113"/>
      <c r="E21" s="114" t="s">
        <v>51</v>
      </c>
      <c r="F21" s="123">
        <v>0.25</v>
      </c>
      <c r="G21" s="119">
        <f>SUM(H21-0.25)</f>
        <v>30.5</v>
      </c>
      <c r="H21" s="148">
        <f>SUM(I21-1/4)</f>
        <v>30.75</v>
      </c>
      <c r="I21" s="151">
        <v>31</v>
      </c>
      <c r="J21" s="152">
        <f>SUM(I21+0.25)</f>
        <v>31.25</v>
      </c>
      <c r="K21" s="152">
        <f>SUM(J21+0.25)</f>
        <v>31.5</v>
      </c>
      <c r="L21" s="152">
        <f t="shared" ref="L21:L24" si="16">SUM(K21+0)</f>
        <v>31.5</v>
      </c>
      <c r="M21" s="152">
        <f t="shared" ref="M21:M25" si="17">SUM(L21+0)</f>
        <v>31.5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</row>
    <row r="22" s="79" customFormat="1" ht="16.15" customHeight="1" spans="1:26">
      <c r="A22" s="111"/>
      <c r="B22" s="124" t="s">
        <v>52</v>
      </c>
      <c r="C22" s="125"/>
      <c r="D22" s="125"/>
      <c r="E22" s="126" t="s">
        <v>53</v>
      </c>
      <c r="F22" s="120">
        <v>0.125</v>
      </c>
      <c r="G22" s="121">
        <f>SUM(H22-0.25)</f>
        <v>6.25</v>
      </c>
      <c r="H22" s="149">
        <f>SUM(I22-0.5)</f>
        <v>6.5</v>
      </c>
      <c r="I22" s="151">
        <v>7</v>
      </c>
      <c r="J22" s="149">
        <f>SUM(I22+0.5)</f>
        <v>7.5</v>
      </c>
      <c r="K22" s="149">
        <f>SUM(J22+0.5)</f>
        <v>8</v>
      </c>
      <c r="L22" s="149">
        <f t="shared" si="16"/>
        <v>8</v>
      </c>
      <c r="M22" s="149">
        <f t="shared" si="17"/>
        <v>8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</row>
    <row r="23" s="79" customFormat="1" ht="16.15" customHeight="1" spans="1:26">
      <c r="A23" s="111"/>
      <c r="B23" s="112" t="s">
        <v>54</v>
      </c>
      <c r="C23" s="113"/>
      <c r="D23" s="113"/>
      <c r="E23" s="114" t="s">
        <v>55</v>
      </c>
      <c r="F23" s="123">
        <v>0.375</v>
      </c>
      <c r="G23" s="122">
        <f>H23</f>
        <v>36</v>
      </c>
      <c r="H23" s="150">
        <f>I23</f>
        <v>36</v>
      </c>
      <c r="I23" s="151">
        <v>36</v>
      </c>
      <c r="J23" s="150">
        <f>I23</f>
        <v>36</v>
      </c>
      <c r="K23" s="150">
        <f>SUM(J23+1)</f>
        <v>37</v>
      </c>
      <c r="L23" s="150">
        <f t="shared" si="16"/>
        <v>37</v>
      </c>
      <c r="M23" s="150">
        <f t="shared" si="17"/>
        <v>37</v>
      </c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</row>
    <row r="24" s="79" customFormat="1" ht="16.15" customHeight="1" spans="1:26">
      <c r="A24" s="111"/>
      <c r="B24" s="112" t="s">
        <v>56</v>
      </c>
      <c r="C24" s="113"/>
      <c r="D24" s="113"/>
      <c r="E24" s="114" t="s">
        <v>57</v>
      </c>
      <c r="F24" s="123">
        <v>0.375</v>
      </c>
      <c r="G24" s="122">
        <f>H24</f>
        <v>25</v>
      </c>
      <c r="H24" s="150">
        <f>I24</f>
        <v>25</v>
      </c>
      <c r="I24" s="151">
        <v>25</v>
      </c>
      <c r="J24" s="150">
        <f>I24</f>
        <v>25</v>
      </c>
      <c r="K24" s="150">
        <f>SUM(J24+1)</f>
        <v>26</v>
      </c>
      <c r="L24" s="150">
        <f t="shared" si="16"/>
        <v>26</v>
      </c>
      <c r="M24" s="150">
        <f t="shared" si="17"/>
        <v>26</v>
      </c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="79" customFormat="1" ht="16.15" customHeight="1" spans="1:26">
      <c r="A25" s="111"/>
      <c r="B25" s="112" t="s">
        <v>58</v>
      </c>
      <c r="C25" s="113"/>
      <c r="D25" s="113"/>
      <c r="E25" s="114" t="s">
        <v>59</v>
      </c>
      <c r="F25" s="123">
        <v>0.25</v>
      </c>
      <c r="G25" s="122">
        <f>SUM(H25+0)</f>
        <v>10</v>
      </c>
      <c r="H25" s="150">
        <f>SUM(I25+0)</f>
        <v>10</v>
      </c>
      <c r="I25" s="151">
        <v>10</v>
      </c>
      <c r="J25" s="153">
        <f>SUM(I25+0.5)</f>
        <v>10.5</v>
      </c>
      <c r="K25" s="153">
        <f>SUM(J25+0)</f>
        <v>10.5</v>
      </c>
      <c r="L25" s="153">
        <f>SUM(K25+0.5)</f>
        <v>11</v>
      </c>
      <c r="M25" s="153">
        <f t="shared" si="17"/>
        <v>11</v>
      </c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</row>
    <row r="26" s="79" customFormat="1" ht="16.15" customHeight="1" spans="1:26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</row>
    <row r="27" s="79" customFormat="1" ht="16.15" customHeight="1" spans="1:26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</row>
    <row r="28" s="79" customFormat="1" ht="16.15" customHeight="1" spans="1:26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</row>
    <row r="29" s="79" customFormat="1" ht="16.15" customHeight="1" spans="1:26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</row>
    <row r="30" s="79" customFormat="1" ht="16.15" customHeight="1" spans="1:26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</row>
    <row r="31" s="79" customFormat="1" ht="16.15" customHeight="1" spans="1:26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</row>
    <row r="32" s="79" customFormat="1" ht="16.15" customHeight="1" spans="1:26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</row>
    <row r="33" s="79" customFormat="1" ht="16.15" customHeight="1" spans="1:26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</row>
    <row r="34" s="79" customFormat="1" ht="16.15" customHeight="1" spans="1:26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</row>
    <row r="35" s="79" customFormat="1" ht="16.15" customHeight="1" spans="1:26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</row>
    <row r="36" s="79" customFormat="1" ht="16.15" customHeight="1" spans="1:26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</row>
    <row r="37" s="79" customFormat="1" ht="16.15" customHeight="1" spans="1:26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</row>
    <row r="38" s="79" customFormat="1" ht="16.15" customHeight="1" spans="1:26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</row>
    <row r="39" s="79" customFormat="1" ht="16.15" customHeight="1" spans="1:26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</row>
    <row r="40" s="79" customFormat="1" ht="16.15" customHeight="1" spans="1:26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</row>
    <row r="41" s="79" customFormat="1" ht="16.15" customHeight="1" spans="1:26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</row>
    <row r="42" s="79" customFormat="1" ht="16.15" customHeight="1" spans="1:26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</row>
    <row r="43" s="79" customFormat="1" ht="16.15" customHeight="1" spans="1:26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</row>
    <row r="44" s="79" customFormat="1" ht="16.15" customHeight="1" spans="1:26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</row>
    <row r="45" s="79" customFormat="1" ht="16.15" customHeight="1" spans="1:26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</row>
    <row r="46" s="79" customFormat="1" ht="16.15" customHeight="1" spans="1:26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</row>
    <row r="47" s="79" customFormat="1" ht="16.15" customHeight="1" spans="1:26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</row>
    <row r="48" s="79" customFormat="1" ht="16.15" customHeight="1" spans="1:26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</row>
    <row r="49" s="79" customFormat="1" ht="16.15" customHeight="1" spans="1:26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</row>
    <row r="50" s="79" customFormat="1" ht="16.15" customHeight="1" spans="1:26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</row>
    <row r="51" s="79" customFormat="1" ht="16.15" customHeight="1" spans="1:26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</row>
    <row r="52" s="79" customFormat="1" ht="16.15" customHeight="1" spans="1:26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</row>
    <row r="53" s="79" customFormat="1" ht="16.15" customHeight="1" spans="1:26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</row>
    <row r="54" s="79" customFormat="1" ht="16.15" customHeight="1" spans="1:26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</row>
    <row r="55" s="79" customFormat="1" ht="16.15" customHeight="1" spans="1:26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</row>
    <row r="56" s="79" customFormat="1" ht="16.15" customHeight="1" spans="1:26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</row>
    <row r="57" s="79" customFormat="1" ht="16.15" customHeight="1" spans="1:26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</row>
    <row r="58" s="79" customFormat="1" ht="16.15" customHeight="1" spans="1:26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</row>
    <row r="59" s="79" customFormat="1" ht="16.15" customHeight="1" spans="1:26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</row>
    <row r="60" s="79" customFormat="1" ht="16.15" customHeight="1" spans="1:26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</row>
    <row r="61" s="79" customFormat="1" ht="16.15" customHeight="1" spans="1:26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</row>
    <row r="62" s="79" customFormat="1" ht="16.15" customHeight="1" spans="1:26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</row>
    <row r="63" s="79" customFormat="1" ht="16.15" customHeight="1" spans="1:26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</row>
    <row r="64" s="79" customFormat="1" ht="16.15" customHeight="1" spans="1:26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</row>
    <row r="65" s="79" customFormat="1" ht="16.15" customHeight="1" spans="1:26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</row>
    <row r="66" s="79" customFormat="1" ht="16.15" customHeight="1" spans="1:26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</row>
    <row r="67" s="79" customFormat="1" ht="16.15" customHeight="1" spans="1:26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</row>
    <row r="68" s="79" customFormat="1" ht="16.15" customHeight="1" spans="1:26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</row>
    <row r="69" s="79" customFormat="1" ht="16.15" customHeight="1" spans="1:26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</row>
    <row r="70" s="79" customFormat="1" ht="16.15" customHeight="1" spans="1:26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</row>
    <row r="71" s="79" customFormat="1" ht="16.15" customHeight="1" spans="1:26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</row>
    <row r="72" s="79" customFormat="1" ht="16.15" customHeight="1" spans="1:26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</row>
    <row r="73" s="79" customFormat="1" ht="16.15" customHeight="1" spans="1:26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</row>
    <row r="74" s="79" customFormat="1" ht="16.15" customHeight="1" spans="1:26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</row>
    <row r="75" s="79" customFormat="1" ht="16.15" customHeight="1" spans="1:26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</row>
    <row r="76" s="79" customFormat="1" ht="16.15" customHeight="1" spans="1:26">
      <c r="A76" s="127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</row>
    <row r="77" s="79" customFormat="1" ht="16.15" customHeight="1" spans="1:26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</row>
    <row r="78" s="79" customFormat="1" ht="16.15" customHeight="1" spans="1:26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</row>
    <row r="79" s="79" customFormat="1" ht="16.15" customHeight="1" spans="1:26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</row>
    <row r="80" s="79" customFormat="1" ht="16.15" customHeight="1" spans="1:26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</row>
    <row r="81" s="79" customFormat="1" ht="16.15" customHeight="1" spans="1:26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</row>
    <row r="82" s="79" customFormat="1" ht="16.15" customHeight="1" spans="1:26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</row>
    <row r="83" s="79" customFormat="1" ht="16.15" customHeight="1" spans="1:26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</row>
    <row r="84" s="79" customFormat="1" ht="16.15" customHeight="1" spans="1:26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</row>
    <row r="85" s="79" customFormat="1" ht="16.15" customHeight="1" spans="1:26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</row>
    <row r="86" s="79" customFormat="1" ht="16.15" customHeight="1" spans="1:26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</row>
    <row r="87" s="79" customFormat="1" ht="16.15" customHeight="1" spans="1:26">
      <c r="A87" s="127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</row>
    <row r="88" s="79" customFormat="1" ht="16.15" customHeight="1" spans="1:26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</row>
    <row r="89" s="79" customFormat="1" ht="16.15" customHeight="1" spans="1:26">
      <c r="A89" s="127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</row>
    <row r="90" s="79" customFormat="1" ht="16.15" customHeight="1" spans="1:26">
      <c r="A90" s="127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</row>
    <row r="91" s="79" customFormat="1" ht="16.15" customHeight="1" spans="1:26">
      <c r="A91" s="127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</row>
    <row r="92" s="79" customFormat="1" ht="16.15" customHeight="1" spans="1:26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</row>
    <row r="93" s="79" customFormat="1" ht="16.15" customHeight="1" spans="1:26">
      <c r="A93" s="127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</row>
    <row r="94" s="79" customFormat="1" ht="16.15" customHeight="1" spans="1:26">
      <c r="A94" s="127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</row>
    <row r="95" s="79" customFormat="1" ht="16.15" customHeight="1" spans="1:26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</row>
    <row r="96" s="79" customFormat="1" ht="16.15" customHeight="1" spans="1:26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</row>
    <row r="97" s="79" customFormat="1" ht="16.15" customHeight="1" spans="1:26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</row>
    <row r="98" s="79" customFormat="1" ht="16.15" customHeight="1" spans="1:26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</row>
    <row r="99" s="79" customFormat="1" ht="16.15" customHeight="1" spans="1:26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</row>
    <row r="100" s="79" customFormat="1" ht="16.15" customHeight="1" spans="1:26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</row>
    <row r="101" s="79" customFormat="1" ht="16.15" customHeight="1" spans="1:26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</row>
    <row r="102" s="79" customFormat="1" ht="16.15" customHeight="1" spans="1:26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</row>
    <row r="103" s="79" customFormat="1" ht="16.15" customHeight="1" spans="1:26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</row>
    <row r="104" s="79" customFormat="1" ht="16.15" customHeight="1" spans="1:26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</row>
    <row r="105" s="79" customFormat="1" ht="16.15" customHeight="1" spans="1:26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</row>
    <row r="106" s="79" customFormat="1" ht="16.15" customHeight="1" spans="1:26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</row>
    <row r="107" s="79" customFormat="1" ht="16.15" customHeight="1" spans="1:26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</row>
    <row r="108" s="79" customFormat="1" ht="16.15" customHeight="1" spans="1:26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</row>
    <row r="109" s="79" customFormat="1" ht="16.15" customHeight="1" spans="1:26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</row>
    <row r="110" s="79" customFormat="1" ht="16.15" customHeight="1" spans="1:26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</row>
    <row r="111" s="79" customFormat="1" ht="16.15" customHeight="1" spans="1:26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</row>
    <row r="112" s="79" customFormat="1" ht="16.15" customHeight="1" spans="1:26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</row>
    <row r="113" s="79" customFormat="1" ht="16.15" customHeight="1" spans="1:26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</row>
    <row r="114" s="79" customFormat="1" ht="16.15" customHeight="1" spans="1:26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</row>
    <row r="115" s="79" customFormat="1" ht="16.15" customHeight="1" spans="1:26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</row>
    <row r="116" s="79" customFormat="1" ht="16.15" customHeight="1" spans="1:26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</row>
    <row r="117" s="79" customFormat="1" ht="16.15" customHeight="1" spans="1:26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</row>
    <row r="118" s="79" customFormat="1" ht="16.15" customHeight="1" spans="1:26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</row>
    <row r="119" s="79" customFormat="1" ht="16.15" customHeight="1" spans="1:26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</row>
    <row r="120" s="79" customFormat="1" ht="16.15" customHeight="1" spans="1:26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</row>
    <row r="121" s="79" customFormat="1" ht="16.15" customHeight="1" spans="1:26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</row>
    <row r="122" s="79" customFormat="1" ht="16.15" customHeight="1" spans="1:26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</row>
    <row r="123" s="79" customFormat="1" ht="16.15" customHeight="1" spans="1:26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</row>
    <row r="124" s="79" customFormat="1" ht="16.15" customHeight="1" spans="1:26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</row>
    <row r="125" s="79" customFormat="1" ht="16.15" customHeight="1" spans="1:26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</row>
    <row r="126" s="79" customFormat="1" ht="16.15" customHeight="1" spans="1:26">
      <c r="A126" s="127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</row>
    <row r="127" s="79" customFormat="1" ht="16.15" customHeight="1" spans="1:26">
      <c r="A127" s="127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</row>
    <row r="128" s="79" customFormat="1" ht="16.15" customHeight="1" spans="1:26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</row>
    <row r="129" s="79" customFormat="1" ht="16.15" customHeight="1" spans="1:26">
      <c r="A129" s="127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</row>
    <row r="130" s="79" customFormat="1" ht="16.15" customHeight="1" spans="1:26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</row>
    <row r="131" s="79" customFormat="1" ht="16.15" customHeight="1" spans="1:26">
      <c r="A131" s="127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</row>
    <row r="132" s="79" customFormat="1" ht="16.15" customHeight="1" spans="1:26">
      <c r="A132" s="127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</row>
    <row r="133" s="79" customFormat="1" ht="16.15" customHeight="1" spans="1:26">
      <c r="A133" s="127"/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</row>
    <row r="134" s="79" customFormat="1" ht="16.15" customHeight="1" spans="1:26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</row>
    <row r="135" s="79" customFormat="1" ht="16.15" customHeight="1" spans="1:26">
      <c r="A135" s="127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</row>
    <row r="136" s="79" customFormat="1" ht="16.15" customHeight="1" spans="1:26">
      <c r="A136" s="127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</row>
    <row r="137" s="79" customFormat="1" ht="16.15" customHeight="1" spans="1:26">
      <c r="A137" s="127"/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</row>
    <row r="138" s="79" customFormat="1" ht="16.15" customHeight="1" spans="1:26">
      <c r="A138" s="127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</row>
    <row r="139" s="79" customFormat="1" ht="16.15" customHeight="1" spans="1:26">
      <c r="A139" s="127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</row>
    <row r="140" s="79" customFormat="1" ht="16.15" customHeight="1" spans="1:26">
      <c r="A140" s="127"/>
      <c r="B140" s="127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</row>
    <row r="141" s="79" customFormat="1" ht="16.15" customHeight="1" spans="1:26">
      <c r="A141" s="127"/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</row>
    <row r="142" s="79" customFormat="1" ht="16.15" customHeight="1" spans="1:26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</row>
    <row r="143" s="79" customFormat="1" ht="16.15" customHeight="1" spans="1:26">
      <c r="A143" s="127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</row>
    <row r="144" s="79" customFormat="1" ht="16.15" customHeight="1" spans="1:26">
      <c r="A144" s="127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</row>
    <row r="145" s="79" customFormat="1" ht="16.15" customHeight="1" spans="1:26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</row>
    <row r="146" s="79" customFormat="1" ht="16.15" customHeight="1" spans="1:26">
      <c r="A146" s="127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</row>
    <row r="147" s="79" customFormat="1" ht="16.15" customHeight="1" spans="1:26">
      <c r="A147" s="127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</row>
    <row r="148" s="79" customFormat="1" ht="16.15" customHeight="1" spans="1:26">
      <c r="A148" s="127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</row>
    <row r="149" s="79" customFormat="1" ht="16.15" customHeight="1" spans="1:26">
      <c r="A149" s="127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</row>
    <row r="150" s="79" customFormat="1" ht="16.15" customHeight="1" spans="1:26">
      <c r="A150" s="127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</row>
    <row r="151" s="79" customFormat="1" ht="16.15" customHeight="1" spans="1:26">
      <c r="A151" s="127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</row>
    <row r="152" s="79" customFormat="1" ht="16.15" customHeight="1" spans="1:26">
      <c r="A152" s="127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</row>
    <row r="153" s="79" customFormat="1" ht="16.15" customHeight="1" spans="1:26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</row>
    <row r="154" s="79" customFormat="1" ht="16.15" customHeight="1" spans="1:26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</row>
    <row r="155" s="79" customFormat="1" ht="16.15" customHeight="1" spans="1:26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</row>
    <row r="156" s="79" customFormat="1" ht="16.15" customHeight="1" spans="1:26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</row>
    <row r="157" s="79" customFormat="1" ht="16.15" customHeight="1" spans="1:26">
      <c r="A157" s="127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</row>
    <row r="158" s="79" customFormat="1" ht="16.15" customHeight="1" spans="1:26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</row>
    <row r="159" s="79" customFormat="1" ht="16.15" customHeight="1" spans="1:26">
      <c r="A159" s="127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</row>
    <row r="160" s="79" customFormat="1" ht="16.15" customHeight="1" spans="1:26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</row>
    <row r="161" s="79" customFormat="1" ht="16.15" customHeight="1" spans="1:26">
      <c r="A161" s="127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</row>
    <row r="162" s="79" customFormat="1" ht="16.15" customHeight="1" spans="1:26">
      <c r="A162" s="127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</row>
    <row r="163" s="79" customFormat="1" ht="16.15" customHeight="1" spans="1:26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</row>
    <row r="164" s="79" customFormat="1" ht="16.15" customHeight="1" spans="1:26">
      <c r="A164" s="127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</row>
    <row r="165" s="79" customFormat="1" ht="16.15" customHeight="1" spans="1:26">
      <c r="A165" s="127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</row>
    <row r="166" s="79" customFormat="1" ht="16.15" customHeight="1" spans="1:26">
      <c r="A166" s="127"/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</row>
    <row r="167" s="79" customFormat="1" ht="16.15" customHeight="1" spans="1:26">
      <c r="A167" s="127"/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</row>
    <row r="168" s="79" customFormat="1" ht="16.15" customHeight="1" spans="1:26">
      <c r="A168" s="127"/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</row>
    <row r="169" s="79" customFormat="1" ht="16.15" customHeight="1" spans="1:26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</row>
    <row r="170" s="79" customFormat="1" ht="16.15" customHeight="1" spans="1:26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</row>
    <row r="171" s="79" customFormat="1" ht="16.15" customHeight="1" spans="1:26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</row>
    <row r="172" s="79" customFormat="1" ht="16.15" customHeight="1" spans="1:26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</row>
    <row r="173" s="79" customFormat="1" ht="16.15" customHeight="1" spans="1:26">
      <c r="A173" s="127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</row>
    <row r="174" s="79" customFormat="1" ht="16.15" customHeight="1" spans="1:26">
      <c r="A174" s="127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</row>
    <row r="175" s="79" customFormat="1" ht="16.15" customHeight="1" spans="1:26">
      <c r="A175" s="127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</row>
    <row r="176" s="79" customFormat="1" ht="16.15" customHeight="1" spans="1:26">
      <c r="A176" s="127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</row>
    <row r="177" s="79" customFormat="1" ht="16.15" customHeight="1" spans="1:26">
      <c r="A177" s="127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</row>
    <row r="178" s="79" customFormat="1" ht="16.15" customHeight="1" spans="1:26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</row>
    <row r="179" s="79" customFormat="1" ht="16.15" customHeight="1" spans="1:26">
      <c r="A179" s="127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</row>
    <row r="180" s="79" customFormat="1" ht="16.15" customHeight="1" spans="1:26">
      <c r="A180" s="127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</row>
    <row r="181" s="79" customFormat="1" ht="16.15" customHeight="1" spans="1:26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</row>
    <row r="182" s="79" customFormat="1" ht="16.15" customHeight="1" spans="1:26">
      <c r="A182" s="127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</row>
    <row r="183" s="79" customFormat="1" ht="16.15" customHeight="1" spans="1:26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</row>
    <row r="184" s="79" customFormat="1" ht="16.15" customHeight="1" spans="1:26">
      <c r="A184" s="127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</row>
    <row r="185" s="79" customFormat="1" ht="16.15" customHeight="1" spans="1:26">
      <c r="A185" s="127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</row>
    <row r="186" s="79" customFormat="1" ht="16.15" customHeight="1" spans="1:26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</row>
    <row r="187" s="79" customFormat="1" ht="16.15" customHeight="1" spans="1:26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</row>
    <row r="188" s="79" customFormat="1" ht="16.15" customHeight="1" spans="1:26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</row>
    <row r="189" s="79" customFormat="1" ht="16.15" customHeight="1" spans="1:26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</row>
    <row r="190" s="79" customFormat="1" ht="16.15" customHeight="1" spans="1:26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</row>
    <row r="191" s="79" customFormat="1" ht="16.15" customHeight="1" spans="1:26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</row>
    <row r="192" s="79" customFormat="1" ht="16.15" customHeight="1" spans="1:26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</row>
    <row r="193" s="79" customFormat="1" ht="16.15" customHeight="1" spans="1:26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</row>
    <row r="194" s="79" customFormat="1" ht="16.15" customHeight="1" spans="1:26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</row>
    <row r="195" s="79" customFormat="1" ht="16.15" customHeight="1" spans="1:26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</row>
    <row r="196" s="79" customFormat="1" ht="16.15" customHeight="1" spans="1:26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</row>
    <row r="197" s="79" customFormat="1" ht="16.15" customHeight="1" spans="1:26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</row>
    <row r="198" s="79" customFormat="1" ht="16.15" customHeight="1" spans="1:26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</row>
    <row r="199" s="79" customFormat="1" ht="16.15" customHeight="1" spans="1:26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</row>
    <row r="200" s="79" customFormat="1" ht="16.15" customHeight="1" spans="1:26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</row>
    <row r="201" s="79" customFormat="1" ht="16.15" customHeight="1" spans="1:26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</row>
    <row r="202" s="79" customFormat="1" ht="16.15" customHeight="1" spans="1:26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</row>
    <row r="203" s="79" customFormat="1" ht="16.15" customHeight="1" spans="1:26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</row>
    <row r="204" s="79" customFormat="1" ht="16.15" customHeight="1" spans="1:26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</row>
    <row r="205" s="79" customFormat="1" ht="16.15" customHeight="1" spans="1:26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</row>
    <row r="206" s="79" customFormat="1" ht="16.15" customHeight="1" spans="1:26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</row>
    <row r="207" s="79" customFormat="1" ht="16.15" customHeight="1" spans="1:26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</row>
    <row r="208" s="79" customFormat="1" ht="16.15" customHeight="1" spans="1:26">
      <c r="A208" s="127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</row>
    <row r="209" s="79" customFormat="1" ht="16.15" customHeight="1" spans="1:26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</row>
    <row r="210" s="79" customFormat="1" ht="16.15" customHeight="1" spans="1:26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</row>
    <row r="211" s="79" customFormat="1" ht="16.15" customHeight="1" spans="1:26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</row>
    <row r="212" s="79" customFormat="1" ht="16.15" customHeight="1" spans="1:26">
      <c r="A212" s="127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</row>
    <row r="213" s="79" customFormat="1" ht="16.15" customHeight="1" spans="1:26">
      <c r="A213" s="127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</row>
    <row r="214" s="79" customFormat="1" ht="16.15" customHeight="1" spans="1:26">
      <c r="A214" s="127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</row>
    <row r="215" s="79" customFormat="1" ht="16.15" customHeight="1" spans="1:26">
      <c r="A215" s="127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</row>
    <row r="216" s="79" customFormat="1" ht="16.15" customHeight="1" spans="1:26">
      <c r="A216" s="127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</row>
    <row r="217" s="79" customFormat="1" ht="16.15" customHeight="1" spans="1:26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</row>
    <row r="218" s="79" customFormat="1" ht="16.15" customHeight="1" spans="1:26">
      <c r="A218" s="127"/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</row>
    <row r="219" s="79" customFormat="1" ht="16.15" customHeight="1" spans="1:26">
      <c r="A219" s="127"/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</row>
    <row r="220" s="79" customFormat="1" ht="16.15" customHeight="1" spans="1:26">
      <c r="A220" s="127"/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</row>
    <row r="221" s="79" customFormat="1" ht="16.15" customHeight="1" spans="1:26">
      <c r="A221" s="127"/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</row>
    <row r="222" s="79" customFormat="1" ht="16.15" customHeight="1" spans="1:26">
      <c r="A222" s="127"/>
      <c r="B222" s="127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</row>
    <row r="223" s="79" customFormat="1" ht="16.15" customHeight="1" spans="1:26">
      <c r="A223" s="127"/>
      <c r="B223" s="127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</row>
    <row r="224" s="79" customFormat="1" ht="16.15" customHeight="1" spans="1:26">
      <c r="A224" s="127"/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</row>
    <row r="225" s="79" customFormat="1" ht="16.15" customHeight="1" spans="1:26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</row>
    <row r="226" s="79" customFormat="1" ht="16.15" customHeight="1" spans="1:26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</row>
    <row r="227" s="79" customFormat="1" ht="16.15" customHeight="1" spans="1:26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</row>
    <row r="228" s="79" customFormat="1" ht="16.15" customHeight="1" spans="1:26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</row>
    <row r="229" s="79" customFormat="1" ht="16.15" customHeight="1" spans="1:26">
      <c r="A229" s="127"/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</row>
    <row r="230" s="79" customFormat="1" ht="16.15" customHeight="1" spans="1:26">
      <c r="A230" s="127"/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</row>
    <row r="231" s="79" customFormat="1" ht="16.15" customHeight="1" spans="1:26">
      <c r="A231" s="127"/>
      <c r="B231" s="127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</row>
    <row r="232" s="79" customFormat="1" ht="16.15" customHeight="1" spans="1:26">
      <c r="A232" s="127"/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</row>
    <row r="233" s="79" customFormat="1" ht="16.15" customHeight="1" spans="1:26">
      <c r="A233" s="127"/>
      <c r="B233" s="127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</row>
    <row r="234" s="79" customFormat="1" ht="16.15" customHeight="1" spans="1:26">
      <c r="A234" s="127"/>
      <c r="B234" s="127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</row>
    <row r="235" s="79" customFormat="1" ht="16.15" customHeight="1" spans="1:26">
      <c r="A235" s="127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</row>
    <row r="236" s="79" customFormat="1" ht="16.15" customHeight="1" spans="1:26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</row>
    <row r="237" s="79" customFormat="1" ht="16.15" customHeight="1" spans="1:26">
      <c r="A237" s="127"/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</row>
    <row r="238" s="79" customFormat="1" ht="16.15" customHeight="1" spans="1:26">
      <c r="A238" s="127"/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</row>
    <row r="239" s="79" customFormat="1" ht="16.15" customHeight="1" spans="1:26">
      <c r="A239" s="127"/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</row>
    <row r="240" s="79" customFormat="1" ht="16.15" customHeight="1" spans="1:26">
      <c r="A240" s="127"/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</row>
    <row r="241" s="79" customFormat="1" ht="16.15" customHeight="1" spans="1:26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</row>
    <row r="242" s="79" customFormat="1" ht="16.15" customHeight="1" spans="1:26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</row>
    <row r="243" s="79" customFormat="1" ht="16.15" customHeight="1" spans="1:26">
      <c r="A243" s="127"/>
      <c r="B243" s="127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</row>
    <row r="244" s="79" customFormat="1" ht="16.15" customHeight="1" spans="1:26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</row>
    <row r="245" s="79" customFormat="1" ht="16.15" customHeight="1" spans="1:26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</row>
    <row r="246" s="79" customFormat="1" ht="16.15" customHeight="1" spans="1:26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</row>
    <row r="247" s="79" customFormat="1" ht="16.15" customHeight="1" spans="1:26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</row>
    <row r="248" s="79" customFormat="1" ht="16.15" customHeight="1" spans="1:26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</row>
    <row r="249" s="79" customFormat="1" ht="16.15" customHeight="1" spans="1:26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</row>
    <row r="250" s="79" customFormat="1" ht="16.15" customHeight="1" spans="1:26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</row>
    <row r="251" s="79" customFormat="1" ht="16.15" customHeight="1" spans="1:26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</row>
    <row r="252" s="79" customFormat="1" ht="16.15" customHeight="1" spans="1:26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</row>
    <row r="253" s="79" customFormat="1" ht="16.15" customHeight="1" spans="1:26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</row>
    <row r="254" s="79" customFormat="1" ht="16.15" customHeight="1" spans="1:26">
      <c r="A254" s="127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</row>
    <row r="255" s="79" customFormat="1" ht="16.15" customHeight="1" spans="1:26">
      <c r="A255" s="127"/>
      <c r="B255" s="127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</row>
    <row r="256" s="79" customFormat="1" ht="16.15" customHeight="1" spans="1:26">
      <c r="A256" s="127"/>
      <c r="B256" s="127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</row>
    <row r="257" s="79" customFormat="1" ht="16.15" customHeight="1" spans="1:26">
      <c r="A257" s="127"/>
      <c r="B257" s="127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</row>
    <row r="258" s="79" customFormat="1" ht="16.15" customHeight="1" spans="1:26">
      <c r="A258" s="127"/>
      <c r="B258" s="127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</row>
    <row r="259" s="79" customFormat="1" ht="16.15" customHeight="1" spans="1:26">
      <c r="A259" s="127"/>
      <c r="B259" s="127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</row>
    <row r="260" s="79" customFormat="1" ht="16.15" customHeight="1" spans="1:26">
      <c r="A260" s="127"/>
      <c r="B260" s="127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</row>
    <row r="261" s="79" customFormat="1" ht="16.15" customHeight="1" spans="1:26">
      <c r="A261" s="127"/>
      <c r="B261" s="127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</row>
    <row r="262" s="79" customFormat="1" ht="16.15" customHeight="1" spans="1:26">
      <c r="A262" s="127"/>
      <c r="B262" s="127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</row>
    <row r="263" s="79" customFormat="1" ht="16.15" customHeight="1" spans="1:26">
      <c r="A263" s="127"/>
      <c r="B263" s="127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</row>
    <row r="264" s="79" customFormat="1" ht="16.15" customHeight="1" spans="1:26">
      <c r="A264" s="127"/>
      <c r="B264" s="127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</row>
    <row r="265" s="79" customFormat="1" ht="16.15" customHeight="1" spans="1:26">
      <c r="A265" s="127"/>
      <c r="B265" s="127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</row>
    <row r="266" s="79" customFormat="1" ht="16.15" customHeight="1" spans="1:26">
      <c r="A266" s="127"/>
      <c r="B266" s="127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</row>
    <row r="267" s="79" customFormat="1" ht="16.15" customHeight="1" spans="1:26">
      <c r="A267" s="127"/>
      <c r="B267" s="127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</row>
    <row r="268" s="79" customFormat="1" ht="16.15" customHeight="1" spans="1:26">
      <c r="A268" s="127"/>
      <c r="B268" s="127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</row>
    <row r="269" s="79" customFormat="1" ht="16.15" customHeight="1" spans="1:26">
      <c r="A269" s="127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</row>
    <row r="270" s="79" customFormat="1" ht="16.15" customHeight="1" spans="1:26">
      <c r="A270" s="127"/>
      <c r="B270" s="127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</row>
    <row r="271" s="79" customFormat="1" ht="16.15" customHeight="1" spans="1:26">
      <c r="A271" s="127"/>
      <c r="B271" s="127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</row>
    <row r="272" s="79" customFormat="1" ht="16.15" customHeight="1" spans="1:26">
      <c r="A272" s="127"/>
      <c r="B272" s="127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</row>
    <row r="273" s="79" customFormat="1" ht="16.15" customHeight="1" spans="1:26">
      <c r="A273" s="127"/>
      <c r="B273" s="127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</row>
    <row r="274" s="79" customFormat="1" ht="16.15" customHeight="1" spans="1:26">
      <c r="A274" s="127"/>
      <c r="B274" s="127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</row>
    <row r="275" s="79" customFormat="1" ht="16.15" customHeight="1" spans="1:26">
      <c r="A275" s="127"/>
      <c r="B275" s="127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</row>
    <row r="276" s="79" customFormat="1" ht="16.15" customHeight="1" spans="1:26">
      <c r="A276" s="127"/>
      <c r="B276" s="127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</row>
    <row r="277" s="79" customFormat="1" ht="16.15" customHeight="1" spans="1:26">
      <c r="A277" s="127"/>
      <c r="B277" s="127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</row>
    <row r="278" s="79" customFormat="1" ht="16.15" customHeight="1" spans="1:26">
      <c r="A278" s="127"/>
      <c r="B278" s="127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</row>
    <row r="279" s="79" customFormat="1" ht="16.15" customHeight="1" spans="1:26">
      <c r="A279" s="127"/>
      <c r="B279" s="127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</row>
    <row r="280" s="79" customFormat="1" ht="16.15" customHeight="1" spans="1:26">
      <c r="A280" s="127"/>
      <c r="B280" s="127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</row>
    <row r="281" s="79" customFormat="1" ht="16.15" customHeight="1" spans="1:26">
      <c r="A281" s="127"/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</row>
    <row r="282" s="79" customFormat="1" ht="16.15" customHeight="1" spans="1:26">
      <c r="A282" s="127"/>
      <c r="B282" s="127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</row>
    <row r="283" s="79" customFormat="1" ht="16.15" customHeight="1" spans="1:26">
      <c r="A283" s="127"/>
      <c r="B283" s="127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</row>
    <row r="284" s="79" customFormat="1" ht="16.15" customHeight="1" spans="1:26">
      <c r="A284" s="127"/>
      <c r="B284" s="127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</row>
    <row r="285" s="79" customFormat="1" ht="16.15" customHeight="1" spans="1:26">
      <c r="A285" s="127"/>
      <c r="B285" s="127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</row>
    <row r="286" s="79" customFormat="1" ht="16.15" customHeight="1" spans="1:26">
      <c r="A286" s="127"/>
      <c r="B286" s="127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</row>
    <row r="287" s="79" customFormat="1" ht="16.15" customHeight="1" spans="1:26">
      <c r="A287" s="127"/>
      <c r="B287" s="127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</row>
    <row r="288" s="79" customFormat="1" ht="16.15" customHeight="1" spans="1:26">
      <c r="A288" s="127"/>
      <c r="B288" s="127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</row>
    <row r="289" s="79" customFormat="1" ht="16.15" customHeight="1" spans="1:26">
      <c r="A289" s="127"/>
      <c r="B289" s="127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</row>
    <row r="290" s="79" customFormat="1" ht="16.15" customHeight="1" spans="1:26">
      <c r="A290" s="127"/>
      <c r="B290" s="127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</row>
    <row r="291" s="79" customFormat="1" ht="16.15" customHeight="1" spans="1:26">
      <c r="A291" s="127"/>
      <c r="B291" s="127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</row>
    <row r="292" s="79" customFormat="1" ht="16.15" customHeight="1" spans="1:26">
      <c r="A292" s="127"/>
      <c r="B292" s="127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</row>
    <row r="293" s="79" customFormat="1" ht="16.15" customHeight="1" spans="1:26">
      <c r="A293" s="127"/>
      <c r="B293" s="127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</row>
    <row r="294" s="79" customFormat="1" ht="16.15" customHeight="1" spans="1:26">
      <c r="A294" s="127"/>
      <c r="B294" s="127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</row>
    <row r="295" s="79" customFormat="1" ht="16.15" customHeight="1" spans="1:26">
      <c r="A295" s="127"/>
      <c r="B295" s="127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</row>
    <row r="296" s="79" customFormat="1" ht="16.15" customHeight="1" spans="1:26">
      <c r="A296" s="127"/>
      <c r="B296" s="127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</row>
    <row r="297" s="79" customFormat="1" ht="16.15" customHeight="1" spans="1:26">
      <c r="A297" s="127"/>
      <c r="B297" s="127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</row>
    <row r="298" s="79" customFormat="1" ht="16.15" customHeight="1" spans="1:26">
      <c r="A298" s="127"/>
      <c r="B298" s="127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  <c r="N298" s="127"/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</row>
    <row r="299" s="79" customFormat="1" ht="16.15" customHeight="1" spans="1:26">
      <c r="A299" s="127"/>
      <c r="B299" s="127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</row>
    <row r="300" s="79" customFormat="1" ht="16.15" customHeight="1" spans="1:26">
      <c r="A300" s="127"/>
      <c r="B300" s="127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</row>
    <row r="301" s="79" customFormat="1" ht="16.15" customHeight="1" spans="1:26">
      <c r="A301" s="127"/>
      <c r="B301" s="127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</row>
    <row r="302" s="79" customFormat="1" ht="16.15" customHeight="1" spans="1:26">
      <c r="A302" s="127"/>
      <c r="B302" s="127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127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</row>
    <row r="303" s="79" customFormat="1" ht="16.15" customHeight="1" spans="1:26">
      <c r="A303" s="127"/>
      <c r="B303" s="127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</row>
    <row r="304" s="79" customFormat="1" ht="16.15" customHeight="1" spans="1:26">
      <c r="A304" s="127"/>
      <c r="B304" s="127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127"/>
      <c r="N304" s="127"/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</row>
    <row r="305" s="79" customFormat="1" ht="16.15" customHeight="1" spans="1:26">
      <c r="A305" s="127"/>
      <c r="B305" s="127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</row>
    <row r="306" s="79" customFormat="1" ht="16.15" customHeight="1" spans="1:26">
      <c r="A306" s="127"/>
      <c r="B306" s="127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</row>
    <row r="307" s="79" customFormat="1" ht="16.15" customHeight="1" spans="1:26">
      <c r="A307" s="127"/>
      <c r="B307" s="127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</row>
    <row r="308" s="79" customFormat="1" ht="16.15" customHeight="1" spans="1:26">
      <c r="A308" s="127"/>
      <c r="B308" s="127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</row>
    <row r="309" s="79" customFormat="1" ht="16.15" customHeight="1" spans="1:26">
      <c r="A309" s="127"/>
      <c r="B309" s="127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</row>
    <row r="310" s="79" customFormat="1" ht="16.15" customHeight="1" spans="1:26">
      <c r="A310" s="127"/>
      <c r="B310" s="127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</row>
    <row r="311" s="79" customFormat="1" ht="16.15" customHeight="1" spans="1:26">
      <c r="A311" s="127"/>
      <c r="B311" s="127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</row>
    <row r="312" s="79" customFormat="1" ht="16.15" customHeight="1" spans="1:26">
      <c r="A312" s="127"/>
      <c r="B312" s="127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</row>
    <row r="313" s="79" customFormat="1" ht="16.15" customHeight="1" spans="1:26">
      <c r="A313" s="127"/>
      <c r="B313" s="127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127"/>
      <c r="N313" s="127"/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</row>
    <row r="314" s="79" customFormat="1" ht="16.15" customHeight="1" spans="1:26">
      <c r="A314" s="127"/>
      <c r="B314" s="127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</row>
    <row r="315" s="79" customFormat="1" ht="16.15" customHeight="1" spans="1:26">
      <c r="A315" s="127"/>
      <c r="B315" s="127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127"/>
      <c r="N315" s="127"/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</row>
    <row r="316" s="79" customFormat="1" ht="16.15" customHeight="1" spans="1:26">
      <c r="A316" s="127"/>
      <c r="B316" s="127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127"/>
      <c r="N316" s="127"/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</row>
    <row r="317" s="79" customFormat="1" ht="16.15" customHeight="1" spans="1:26">
      <c r="A317" s="127"/>
      <c r="B317" s="127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127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</row>
    <row r="318" s="79" customFormat="1" ht="16.15" customHeight="1" spans="1:26">
      <c r="A318" s="127"/>
      <c r="B318" s="127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</row>
    <row r="319" s="79" customFormat="1" ht="16.15" customHeight="1" spans="1:26">
      <c r="A319" s="127"/>
      <c r="B319" s="127"/>
      <c r="C319" s="127"/>
      <c r="D319" s="127"/>
      <c r="E319" s="127"/>
      <c r="F319" s="127"/>
      <c r="G319" s="127"/>
      <c r="H319" s="127"/>
      <c r="I319" s="127"/>
      <c r="J319" s="127"/>
      <c r="K319" s="127"/>
      <c r="L319" s="127"/>
      <c r="M319" s="127"/>
      <c r="N319" s="127"/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</row>
    <row r="320" s="79" customFormat="1" ht="16.15" customHeight="1" spans="1:26">
      <c r="A320" s="127"/>
      <c r="B320" s="127"/>
      <c r="C320" s="127"/>
      <c r="D320" s="127"/>
      <c r="E320" s="127"/>
      <c r="F320" s="127"/>
      <c r="G320" s="127"/>
      <c r="H320" s="127"/>
      <c r="I320" s="127"/>
      <c r="J320" s="127"/>
      <c r="K320" s="127"/>
      <c r="L320" s="127"/>
      <c r="M320" s="127"/>
      <c r="N320" s="127"/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</row>
    <row r="321" s="79" customFormat="1" ht="16.15" customHeight="1" spans="1:26">
      <c r="A321" s="127"/>
      <c r="B321" s="127"/>
      <c r="C321" s="127"/>
      <c r="D321" s="127"/>
      <c r="E321" s="127"/>
      <c r="F321" s="127"/>
      <c r="G321" s="127"/>
      <c r="H321" s="127"/>
      <c r="I321" s="127"/>
      <c r="J321" s="127"/>
      <c r="K321" s="127"/>
      <c r="L321" s="127"/>
      <c r="M321" s="127"/>
      <c r="N321" s="127"/>
      <c r="O321" s="127"/>
      <c r="P321" s="127"/>
      <c r="Q321" s="127"/>
      <c r="R321" s="127"/>
      <c r="S321" s="127"/>
      <c r="T321" s="127"/>
      <c r="U321" s="127"/>
      <c r="V321" s="127"/>
      <c r="W321" s="127"/>
      <c r="X321" s="127"/>
      <c r="Y321" s="127"/>
      <c r="Z321" s="127"/>
    </row>
    <row r="322" s="79" customFormat="1" ht="16.15" customHeight="1" spans="1:26">
      <c r="A322" s="127"/>
      <c r="B322" s="127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7"/>
      <c r="P322" s="127"/>
      <c r="Q322" s="127"/>
      <c r="R322" s="127"/>
      <c r="S322" s="127"/>
      <c r="T322" s="127"/>
      <c r="U322" s="127"/>
      <c r="V322" s="127"/>
      <c r="W322" s="127"/>
      <c r="X322" s="127"/>
      <c r="Y322" s="127"/>
      <c r="Z322" s="127"/>
    </row>
    <row r="323" s="79" customFormat="1" ht="16.15" customHeight="1" spans="1:26">
      <c r="A323" s="127"/>
      <c r="B323" s="127"/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</row>
    <row r="324" s="79" customFormat="1" ht="16.15" customHeight="1" spans="1:26">
      <c r="A324" s="127"/>
      <c r="B324" s="127"/>
      <c r="C324" s="127"/>
      <c r="D324" s="127"/>
      <c r="E324" s="127"/>
      <c r="F324" s="127"/>
      <c r="G324" s="127"/>
      <c r="H324" s="127"/>
      <c r="I324" s="127"/>
      <c r="J324" s="127"/>
      <c r="K324" s="127"/>
      <c r="L324" s="127"/>
      <c r="M324" s="127"/>
      <c r="N324" s="127"/>
      <c r="O324" s="127"/>
      <c r="P324" s="127"/>
      <c r="Q324" s="127"/>
      <c r="R324" s="127"/>
      <c r="S324" s="127"/>
      <c r="T324" s="127"/>
      <c r="U324" s="127"/>
      <c r="V324" s="127"/>
      <c r="W324" s="127"/>
      <c r="X324" s="127"/>
      <c r="Y324" s="127"/>
      <c r="Z324" s="127"/>
    </row>
    <row r="325" s="79" customFormat="1" ht="16.15" customHeight="1" spans="1:26">
      <c r="A325" s="127"/>
      <c r="B325" s="127"/>
      <c r="C325" s="127"/>
      <c r="D325" s="127"/>
      <c r="E325" s="127"/>
      <c r="F325" s="127"/>
      <c r="G325" s="127"/>
      <c r="H325" s="127"/>
      <c r="I325" s="127"/>
      <c r="J325" s="127"/>
      <c r="K325" s="127"/>
      <c r="L325" s="127"/>
      <c r="M325" s="127"/>
      <c r="N325" s="127"/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</row>
    <row r="326" s="79" customFormat="1" ht="16.15" customHeight="1" spans="1:26">
      <c r="A326" s="127"/>
      <c r="B326" s="127"/>
      <c r="C326" s="127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</row>
    <row r="327" s="79" customFormat="1" ht="16.15" customHeight="1" spans="1:26">
      <c r="A327" s="127"/>
      <c r="B327" s="127"/>
      <c r="C327" s="127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</row>
    <row r="328" s="79" customFormat="1" ht="16.15" customHeight="1" spans="1:26">
      <c r="A328" s="127"/>
      <c r="B328" s="127"/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</row>
    <row r="329" s="79" customFormat="1" ht="16.15" customHeight="1" spans="1:26">
      <c r="A329" s="127"/>
      <c r="B329" s="127"/>
      <c r="C329" s="127"/>
      <c r="D329" s="127"/>
      <c r="E329" s="127"/>
      <c r="F329" s="127"/>
      <c r="G329" s="127"/>
      <c r="H329" s="127"/>
      <c r="I329" s="127"/>
      <c r="J329" s="127"/>
      <c r="K329" s="127"/>
      <c r="L329" s="127"/>
      <c r="M329" s="127"/>
      <c r="N329" s="127"/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</row>
    <row r="330" s="79" customFormat="1" ht="16.15" customHeight="1" spans="1:26">
      <c r="A330" s="127"/>
      <c r="B330" s="127"/>
      <c r="C330" s="127"/>
      <c r="D330" s="127"/>
      <c r="E330" s="127"/>
      <c r="F330" s="127"/>
      <c r="G330" s="127"/>
      <c r="H330" s="127"/>
      <c r="I330" s="127"/>
      <c r="J330" s="127"/>
      <c r="K330" s="127"/>
      <c r="L330" s="127"/>
      <c r="M330" s="127"/>
      <c r="N330" s="127"/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</row>
    <row r="331" s="79" customFormat="1" ht="16.15" customHeight="1" spans="1:26">
      <c r="A331" s="127"/>
      <c r="B331" s="127"/>
      <c r="C331" s="127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</row>
    <row r="332" s="79" customFormat="1" ht="16.15" customHeight="1" spans="1:26">
      <c r="A332" s="127"/>
      <c r="B332" s="127"/>
      <c r="C332" s="127"/>
      <c r="D332" s="127"/>
      <c r="E332" s="127"/>
      <c r="F332" s="127"/>
      <c r="G332" s="127"/>
      <c r="H332" s="127"/>
      <c r="I332" s="127"/>
      <c r="J332" s="127"/>
      <c r="K332" s="127"/>
      <c r="L332" s="127"/>
      <c r="M332" s="127"/>
      <c r="N332" s="127"/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</row>
    <row r="333" s="79" customFormat="1" ht="16.15" customHeight="1" spans="1:26">
      <c r="A333" s="127"/>
      <c r="B333" s="127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</row>
    <row r="334" s="79" customFormat="1" ht="16.15" customHeight="1" spans="1:26">
      <c r="A334" s="127"/>
      <c r="B334" s="127"/>
      <c r="C334" s="127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</row>
    <row r="335" s="79" customFormat="1" ht="16.15" customHeight="1" spans="1:26">
      <c r="A335" s="127"/>
      <c r="B335" s="127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</row>
    <row r="336" s="79" customFormat="1" ht="16.15" customHeight="1" spans="1:26">
      <c r="A336" s="127"/>
      <c r="B336" s="127"/>
      <c r="C336" s="127"/>
      <c r="D336" s="127"/>
      <c r="E336" s="127"/>
      <c r="F336" s="127"/>
      <c r="G336" s="127"/>
      <c r="H336" s="127"/>
      <c r="I336" s="127"/>
      <c r="J336" s="127"/>
      <c r="K336" s="127"/>
      <c r="L336" s="127"/>
      <c r="M336" s="127"/>
      <c r="N336" s="127"/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</row>
    <row r="337" s="79" customFormat="1" ht="16.15" customHeight="1" spans="1:26">
      <c r="A337" s="127"/>
      <c r="B337" s="127"/>
      <c r="C337" s="127"/>
      <c r="D337" s="127"/>
      <c r="E337" s="127"/>
      <c r="F337" s="127"/>
      <c r="G337" s="127"/>
      <c r="H337" s="127"/>
      <c r="I337" s="127"/>
      <c r="J337" s="127"/>
      <c r="K337" s="127"/>
      <c r="L337" s="127"/>
      <c r="M337" s="127"/>
      <c r="N337" s="127"/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</row>
    <row r="338" s="79" customFormat="1" ht="16.15" customHeight="1" spans="1:26">
      <c r="A338" s="127"/>
      <c r="B338" s="127"/>
      <c r="C338" s="127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</row>
    <row r="339" s="79" customFormat="1" ht="16.15" customHeight="1" spans="1:26">
      <c r="A339" s="127"/>
      <c r="B339" s="127"/>
      <c r="C339" s="127"/>
      <c r="D339" s="127"/>
      <c r="E339" s="127"/>
      <c r="F339" s="127"/>
      <c r="G339" s="127"/>
      <c r="H339" s="127"/>
      <c r="I339" s="127"/>
      <c r="J339" s="127"/>
      <c r="K339" s="127"/>
      <c r="L339" s="127"/>
      <c r="M339" s="127"/>
      <c r="N339" s="127"/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</row>
    <row r="340" s="79" customFormat="1" ht="16.15" customHeight="1" spans="1:26">
      <c r="A340" s="127"/>
      <c r="B340" s="127"/>
      <c r="C340" s="127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</row>
    <row r="341" s="79" customFormat="1" ht="16.15" customHeight="1" spans="1:26">
      <c r="A341" s="127"/>
      <c r="B341" s="127"/>
      <c r="C341" s="127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7"/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</row>
    <row r="342" s="79" customFormat="1" ht="16.15" customHeight="1" spans="1:26">
      <c r="A342" s="127"/>
      <c r="B342" s="127"/>
      <c r="C342" s="127"/>
      <c r="D342" s="127"/>
      <c r="E342" s="127"/>
      <c r="F342" s="127"/>
      <c r="G342" s="127"/>
      <c r="H342" s="127"/>
      <c r="I342" s="127"/>
      <c r="J342" s="127"/>
      <c r="K342" s="127"/>
      <c r="L342" s="127"/>
      <c r="M342" s="127"/>
      <c r="N342" s="127"/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</row>
    <row r="343" s="79" customFormat="1" ht="16.15" customHeight="1" spans="1:26">
      <c r="A343" s="127"/>
      <c r="B343" s="127"/>
      <c r="C343" s="127"/>
      <c r="D343" s="127"/>
      <c r="E343" s="127"/>
      <c r="F343" s="127"/>
      <c r="G343" s="127"/>
      <c r="H343" s="127"/>
      <c r="I343" s="127"/>
      <c r="J343" s="127"/>
      <c r="K343" s="127"/>
      <c r="L343" s="127"/>
      <c r="M343" s="127"/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</row>
    <row r="344" s="79" customFormat="1" ht="16.15" customHeight="1" spans="1:26">
      <c r="A344" s="127"/>
      <c r="B344" s="127"/>
      <c r="C344" s="127"/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</row>
    <row r="345" s="79" customFormat="1" ht="16.15" customHeight="1" spans="1:26">
      <c r="A345" s="127"/>
      <c r="B345" s="127"/>
      <c r="C345" s="127"/>
      <c r="D345" s="127"/>
      <c r="E345" s="127"/>
      <c r="F345" s="127"/>
      <c r="G345" s="127"/>
      <c r="H345" s="127"/>
      <c r="I345" s="127"/>
      <c r="J345" s="127"/>
      <c r="K345" s="127"/>
      <c r="L345" s="127"/>
      <c r="M345" s="127"/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</row>
    <row r="346" s="79" customFormat="1" ht="16.15" customHeight="1" spans="1:26">
      <c r="A346" s="127"/>
      <c r="B346" s="127"/>
      <c r="C346" s="127"/>
      <c r="D346" s="127"/>
      <c r="E346" s="127"/>
      <c r="F346" s="127"/>
      <c r="G346" s="127"/>
      <c r="H346" s="127"/>
      <c r="I346" s="127"/>
      <c r="J346" s="127"/>
      <c r="K346" s="127"/>
      <c r="L346" s="127"/>
      <c r="M346" s="127"/>
      <c r="N346" s="127"/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</row>
    <row r="347" s="79" customFormat="1" ht="16.15" customHeight="1" spans="1:26">
      <c r="A347" s="127"/>
      <c r="B347" s="127"/>
      <c r="C347" s="127"/>
      <c r="D347" s="127"/>
      <c r="E347" s="127"/>
      <c r="F347" s="127"/>
      <c r="G347" s="127"/>
      <c r="H347" s="127"/>
      <c r="I347" s="127"/>
      <c r="J347" s="127"/>
      <c r="K347" s="127"/>
      <c r="L347" s="127"/>
      <c r="M347" s="127"/>
      <c r="N347" s="127"/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</row>
    <row r="348" s="79" customFormat="1" ht="16.15" customHeight="1" spans="1:26">
      <c r="A348" s="127"/>
      <c r="B348" s="127"/>
      <c r="C348" s="127"/>
      <c r="D348" s="127"/>
      <c r="E348" s="127"/>
      <c r="F348" s="127"/>
      <c r="G348" s="127"/>
      <c r="H348" s="127"/>
      <c r="I348" s="127"/>
      <c r="J348" s="127"/>
      <c r="K348" s="127"/>
      <c r="L348" s="127"/>
      <c r="M348" s="127"/>
      <c r="N348" s="127"/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</row>
    <row r="349" s="79" customFormat="1" ht="16.15" customHeight="1" spans="1:26">
      <c r="A349" s="127"/>
      <c r="B349" s="127"/>
      <c r="C349" s="127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</row>
    <row r="350" s="79" customFormat="1" ht="16.15" customHeight="1" spans="1:26">
      <c r="A350" s="127"/>
      <c r="B350" s="127"/>
      <c r="C350" s="127"/>
      <c r="D350" s="127"/>
      <c r="E350" s="127"/>
      <c r="F350" s="127"/>
      <c r="G350" s="127"/>
      <c r="H350" s="127"/>
      <c r="I350" s="127"/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</row>
    <row r="351" s="79" customFormat="1" ht="16.15" customHeight="1" spans="1:26">
      <c r="A351" s="127"/>
      <c r="B351" s="127"/>
      <c r="C351" s="127"/>
      <c r="D351" s="127"/>
      <c r="E351" s="127"/>
      <c r="F351" s="127"/>
      <c r="G351" s="127"/>
      <c r="H351" s="127"/>
      <c r="I351" s="127"/>
      <c r="J351" s="127"/>
      <c r="K351" s="127"/>
      <c r="L351" s="127"/>
      <c r="M351" s="127"/>
      <c r="N351" s="127"/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</row>
    <row r="352" s="79" customFormat="1" ht="16.15" customHeight="1" spans="1:26">
      <c r="A352" s="127"/>
      <c r="B352" s="127"/>
      <c r="C352" s="127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</row>
    <row r="353" s="79" customFormat="1" ht="16.15" customHeight="1" spans="1:26">
      <c r="A353" s="127"/>
      <c r="B353" s="127"/>
      <c r="C353" s="127"/>
      <c r="D353" s="127"/>
      <c r="E353" s="127"/>
      <c r="F353" s="127"/>
      <c r="G353" s="127"/>
      <c r="H353" s="127"/>
      <c r="I353" s="127"/>
      <c r="J353" s="127"/>
      <c r="K353" s="127"/>
      <c r="L353" s="127"/>
      <c r="M353" s="127"/>
      <c r="N353" s="127"/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</row>
    <row r="354" s="79" customFormat="1" ht="16.15" customHeight="1" spans="1:26">
      <c r="A354" s="127"/>
      <c r="B354" s="127"/>
      <c r="C354" s="127"/>
      <c r="D354" s="127"/>
      <c r="E354" s="127"/>
      <c r="F354" s="127"/>
      <c r="G354" s="127"/>
      <c r="H354" s="127"/>
      <c r="I354" s="127"/>
      <c r="J354" s="127"/>
      <c r="K354" s="127"/>
      <c r="L354" s="127"/>
      <c r="M354" s="127"/>
      <c r="N354" s="127"/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</row>
    <row r="355" s="79" customFormat="1" ht="16.15" customHeight="1" spans="1:26">
      <c r="A355" s="127"/>
      <c r="B355" s="127"/>
      <c r="C355" s="127"/>
      <c r="D355" s="127"/>
      <c r="E355" s="127"/>
      <c r="F355" s="127"/>
      <c r="G355" s="127"/>
      <c r="H355" s="127"/>
      <c r="I355" s="127"/>
      <c r="J355" s="127"/>
      <c r="K355" s="127"/>
      <c r="L355" s="127"/>
      <c r="M355" s="127"/>
      <c r="N355" s="127"/>
      <c r="O355" s="127"/>
      <c r="P355" s="127"/>
      <c r="Q355" s="127"/>
      <c r="R355" s="127"/>
      <c r="S355" s="127"/>
      <c r="T355" s="127"/>
      <c r="U355" s="127"/>
      <c r="V355" s="127"/>
      <c r="W355" s="127"/>
      <c r="X355" s="127"/>
      <c r="Y355" s="127"/>
      <c r="Z355" s="127"/>
    </row>
    <row r="356" s="79" customFormat="1" ht="16.15" customHeight="1" spans="1:26">
      <c r="A356" s="127"/>
      <c r="B356" s="127"/>
      <c r="C356" s="127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7"/>
      <c r="P356" s="127"/>
      <c r="Q356" s="127"/>
      <c r="R356" s="127"/>
      <c r="S356" s="127"/>
      <c r="T356" s="127"/>
      <c r="U356" s="127"/>
      <c r="V356" s="127"/>
      <c r="W356" s="127"/>
      <c r="X356" s="127"/>
      <c r="Y356" s="127"/>
      <c r="Z356" s="127"/>
    </row>
    <row r="357" s="79" customFormat="1" ht="16.15" customHeight="1" spans="1:26">
      <c r="A357" s="127"/>
      <c r="B357" s="127"/>
      <c r="C357" s="127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127"/>
      <c r="P357" s="127"/>
      <c r="Q357" s="127"/>
      <c r="R357" s="127"/>
      <c r="S357" s="127"/>
      <c r="T357" s="127"/>
      <c r="U357" s="127"/>
      <c r="V357" s="127"/>
      <c r="W357" s="127"/>
      <c r="X357" s="127"/>
      <c r="Y357" s="127"/>
      <c r="Z357" s="127"/>
    </row>
    <row r="358" s="79" customFormat="1" ht="16.15" customHeight="1" spans="1:26">
      <c r="A358" s="127"/>
      <c r="B358" s="127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</row>
    <row r="359" s="79" customFormat="1" ht="16.15" customHeight="1" spans="1:26">
      <c r="A359" s="127"/>
      <c r="B359" s="127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</row>
    <row r="360" s="79" customFormat="1" ht="16.15" customHeight="1" spans="1:26">
      <c r="A360" s="127"/>
      <c r="B360" s="127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127"/>
      <c r="P360" s="127"/>
      <c r="Q360" s="127"/>
      <c r="R360" s="127"/>
      <c r="S360" s="127"/>
      <c r="T360" s="127"/>
      <c r="U360" s="127"/>
      <c r="V360" s="127"/>
      <c r="W360" s="127"/>
      <c r="X360" s="127"/>
      <c r="Y360" s="127"/>
      <c r="Z360" s="127"/>
    </row>
    <row r="361" s="79" customFormat="1" ht="16.15" customHeight="1" spans="1:26">
      <c r="A361" s="127"/>
      <c r="B361" s="127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127"/>
      <c r="P361" s="127"/>
      <c r="Q361" s="127"/>
      <c r="R361" s="127"/>
      <c r="S361" s="127"/>
      <c r="T361" s="127"/>
      <c r="U361" s="127"/>
      <c r="V361" s="127"/>
      <c r="W361" s="127"/>
      <c r="X361" s="127"/>
      <c r="Y361" s="127"/>
      <c r="Z361" s="127"/>
    </row>
    <row r="362" s="79" customFormat="1" ht="16.15" customHeight="1" spans="1:26">
      <c r="A362" s="127"/>
      <c r="B362" s="127"/>
      <c r="C362" s="127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127"/>
      <c r="P362" s="127"/>
      <c r="Q362" s="127"/>
      <c r="R362" s="127"/>
      <c r="S362" s="127"/>
      <c r="T362" s="127"/>
      <c r="U362" s="127"/>
      <c r="V362" s="127"/>
      <c r="W362" s="127"/>
      <c r="X362" s="127"/>
      <c r="Y362" s="127"/>
      <c r="Z362" s="127"/>
    </row>
    <row r="363" s="79" customFormat="1" ht="16.15" customHeight="1" spans="1:26">
      <c r="A363" s="127"/>
      <c r="B363" s="127"/>
      <c r="C363" s="127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</row>
    <row r="364" s="79" customFormat="1" ht="16.15" customHeight="1" spans="1:26">
      <c r="A364" s="127"/>
      <c r="B364" s="127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7"/>
      <c r="U364" s="127"/>
      <c r="V364" s="127"/>
      <c r="W364" s="127"/>
      <c r="X364" s="127"/>
      <c r="Y364" s="127"/>
      <c r="Z364" s="127"/>
    </row>
    <row r="365" s="79" customFormat="1" ht="16.15" customHeight="1" spans="1:26">
      <c r="A365" s="127"/>
      <c r="B365" s="127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</row>
    <row r="366" s="79" customFormat="1" ht="16.15" customHeight="1" spans="1:26">
      <c r="A366" s="127"/>
      <c r="B366" s="127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7"/>
      <c r="P366" s="127"/>
      <c r="Q366" s="127"/>
      <c r="R366" s="127"/>
      <c r="S366" s="127"/>
      <c r="T366" s="127"/>
      <c r="U366" s="127"/>
      <c r="V366" s="127"/>
      <c r="W366" s="127"/>
      <c r="X366" s="127"/>
      <c r="Y366" s="127"/>
      <c r="Z366" s="127"/>
    </row>
    <row r="367" s="79" customFormat="1" ht="16.15" customHeight="1" spans="1:26">
      <c r="A367" s="127"/>
      <c r="B367" s="127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  <c r="P367" s="127"/>
      <c r="Q367" s="127"/>
      <c r="R367" s="127"/>
      <c r="S367" s="127"/>
      <c r="T367" s="127"/>
      <c r="U367" s="127"/>
      <c r="V367" s="127"/>
      <c r="W367" s="127"/>
      <c r="X367" s="127"/>
      <c r="Y367" s="127"/>
      <c r="Z367" s="127"/>
    </row>
    <row r="368" s="79" customFormat="1" ht="16.15" customHeight="1" spans="1:26">
      <c r="A368" s="127"/>
      <c r="B368" s="127"/>
      <c r="C368" s="127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127"/>
      <c r="P368" s="127"/>
      <c r="Q368" s="127"/>
      <c r="R368" s="127"/>
      <c r="S368" s="127"/>
      <c r="T368" s="127"/>
      <c r="U368" s="127"/>
      <c r="V368" s="127"/>
      <c r="W368" s="127"/>
      <c r="X368" s="127"/>
      <c r="Y368" s="127"/>
      <c r="Z368" s="127"/>
    </row>
    <row r="369" s="79" customFormat="1" ht="16.15" customHeight="1" spans="1:26">
      <c r="A369" s="127"/>
      <c r="B369" s="127"/>
      <c r="C369" s="127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</row>
    <row r="370" s="79" customFormat="1" ht="16.15" customHeight="1" spans="1:26">
      <c r="A370" s="127"/>
      <c r="B370" s="127"/>
      <c r="C370" s="127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127"/>
      <c r="P370" s="127"/>
      <c r="Q370" s="127"/>
      <c r="R370" s="127"/>
      <c r="S370" s="127"/>
      <c r="T370" s="127"/>
      <c r="U370" s="127"/>
      <c r="V370" s="127"/>
      <c r="W370" s="127"/>
      <c r="X370" s="127"/>
      <c r="Y370" s="127"/>
      <c r="Z370" s="127"/>
    </row>
    <row r="371" s="79" customFormat="1" ht="16.15" customHeight="1" spans="1:26">
      <c r="A371" s="127"/>
      <c r="B371" s="127"/>
      <c r="C371" s="127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127"/>
      <c r="P371" s="127"/>
      <c r="Q371" s="127"/>
      <c r="R371" s="127"/>
      <c r="S371" s="127"/>
      <c r="T371" s="127"/>
      <c r="U371" s="127"/>
      <c r="V371" s="127"/>
      <c r="W371" s="127"/>
      <c r="X371" s="127"/>
      <c r="Y371" s="127"/>
      <c r="Z371" s="127"/>
    </row>
    <row r="372" s="79" customFormat="1" ht="16.15" customHeight="1" spans="1:26">
      <c r="A372" s="127"/>
      <c r="B372" s="127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127"/>
      <c r="P372" s="127"/>
      <c r="Q372" s="127"/>
      <c r="R372" s="127"/>
      <c r="S372" s="127"/>
      <c r="T372" s="127"/>
      <c r="U372" s="127"/>
      <c r="V372" s="127"/>
      <c r="W372" s="127"/>
      <c r="X372" s="127"/>
      <c r="Y372" s="127"/>
      <c r="Z372" s="127"/>
    </row>
    <row r="373" s="79" customFormat="1" ht="16.15" customHeight="1" spans="1:26">
      <c r="A373" s="127"/>
      <c r="B373" s="127"/>
      <c r="C373" s="127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127"/>
      <c r="P373" s="127"/>
      <c r="Q373" s="127"/>
      <c r="R373" s="127"/>
      <c r="S373" s="127"/>
      <c r="T373" s="127"/>
      <c r="U373" s="127"/>
      <c r="V373" s="127"/>
      <c r="W373" s="127"/>
      <c r="X373" s="127"/>
      <c r="Y373" s="127"/>
      <c r="Z373" s="127"/>
    </row>
    <row r="374" s="79" customFormat="1" ht="16.15" customHeight="1" spans="1:26">
      <c r="A374" s="127"/>
      <c r="B374" s="127"/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7"/>
      <c r="P374" s="127"/>
      <c r="Q374" s="127"/>
      <c r="R374" s="127"/>
      <c r="S374" s="127"/>
      <c r="T374" s="127"/>
      <c r="U374" s="127"/>
      <c r="V374" s="127"/>
      <c r="W374" s="127"/>
      <c r="X374" s="127"/>
      <c r="Y374" s="127"/>
      <c r="Z374" s="127"/>
    </row>
    <row r="375" s="79" customFormat="1" ht="16.15" customHeight="1" spans="1:26">
      <c r="A375" s="127"/>
      <c r="B375" s="127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7"/>
      <c r="U375" s="127"/>
      <c r="V375" s="127"/>
      <c r="W375" s="127"/>
      <c r="X375" s="127"/>
      <c r="Y375" s="127"/>
      <c r="Z375" s="127"/>
    </row>
    <row r="376" s="79" customFormat="1" ht="16.15" customHeight="1" spans="1:26">
      <c r="A376" s="127"/>
      <c r="B376" s="127"/>
      <c r="C376" s="127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127"/>
      <c r="P376" s="127"/>
      <c r="Q376" s="127"/>
      <c r="R376" s="127"/>
      <c r="S376" s="127"/>
      <c r="T376" s="127"/>
      <c r="U376" s="127"/>
      <c r="V376" s="127"/>
      <c r="W376" s="127"/>
      <c r="X376" s="127"/>
      <c r="Y376" s="127"/>
      <c r="Z376" s="127"/>
    </row>
    <row r="377" s="79" customFormat="1" ht="16.15" customHeight="1" spans="1:26">
      <c r="A377" s="127"/>
      <c r="B377" s="127"/>
      <c r="C377" s="127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127"/>
      <c r="P377" s="127"/>
      <c r="Q377" s="127"/>
      <c r="R377" s="127"/>
      <c r="S377" s="127"/>
      <c r="T377" s="127"/>
      <c r="U377" s="127"/>
      <c r="V377" s="127"/>
      <c r="W377" s="127"/>
      <c r="X377" s="127"/>
      <c r="Y377" s="127"/>
      <c r="Z377" s="127"/>
    </row>
    <row r="378" s="79" customFormat="1" ht="16.15" customHeight="1" spans="1:26">
      <c r="A378" s="127"/>
      <c r="B378" s="127"/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</row>
    <row r="379" s="79" customFormat="1" ht="16.15" customHeight="1" spans="1:26">
      <c r="A379" s="127"/>
      <c r="B379" s="127"/>
      <c r="C379" s="127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127"/>
      <c r="P379" s="127"/>
      <c r="Q379" s="127"/>
      <c r="R379" s="127"/>
      <c r="S379" s="127"/>
      <c r="T379" s="127"/>
      <c r="U379" s="127"/>
      <c r="V379" s="127"/>
      <c r="W379" s="127"/>
      <c r="X379" s="127"/>
      <c r="Y379" s="127"/>
      <c r="Z379" s="127"/>
    </row>
    <row r="380" s="79" customFormat="1" ht="16.15" customHeight="1" spans="1:26">
      <c r="A380" s="127"/>
      <c r="B380" s="127"/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7"/>
      <c r="P380" s="127"/>
      <c r="Q380" s="127"/>
      <c r="R380" s="127"/>
      <c r="S380" s="127"/>
      <c r="T380" s="127"/>
      <c r="U380" s="127"/>
      <c r="V380" s="127"/>
      <c r="W380" s="127"/>
      <c r="X380" s="127"/>
      <c r="Y380" s="127"/>
      <c r="Z380" s="127"/>
    </row>
    <row r="381" s="79" customFormat="1" ht="16.15" customHeight="1" spans="1:26">
      <c r="A381" s="127"/>
      <c r="B381" s="127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127"/>
      <c r="P381" s="127"/>
      <c r="Q381" s="127"/>
      <c r="R381" s="127"/>
      <c r="S381" s="127"/>
      <c r="T381" s="127"/>
      <c r="U381" s="127"/>
      <c r="V381" s="127"/>
      <c r="W381" s="127"/>
      <c r="X381" s="127"/>
      <c r="Y381" s="127"/>
      <c r="Z381" s="127"/>
    </row>
    <row r="382" s="79" customFormat="1" ht="16.15" customHeight="1" spans="1:26">
      <c r="A382" s="127"/>
      <c r="B382" s="127"/>
      <c r="C382" s="127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  <c r="O382" s="127"/>
      <c r="P382" s="127"/>
      <c r="Q382" s="127"/>
      <c r="R382" s="127"/>
      <c r="S382" s="127"/>
      <c r="T382" s="127"/>
      <c r="U382" s="127"/>
      <c r="V382" s="127"/>
      <c r="W382" s="127"/>
      <c r="X382" s="127"/>
      <c r="Y382" s="127"/>
      <c r="Z382" s="127"/>
    </row>
    <row r="383" s="79" customFormat="1" ht="16.15" customHeight="1" spans="1:26">
      <c r="A383" s="127"/>
      <c r="B383" s="127"/>
      <c r="C383" s="127"/>
      <c r="D383" s="127"/>
      <c r="E383" s="127"/>
      <c r="F383" s="127"/>
      <c r="G383" s="127"/>
      <c r="H383" s="127"/>
      <c r="I383" s="127"/>
      <c r="J383" s="127"/>
      <c r="K383" s="127"/>
      <c r="L383" s="127"/>
      <c r="M383" s="127"/>
      <c r="N383" s="127"/>
      <c r="O383" s="127"/>
      <c r="P383" s="127"/>
      <c r="Q383" s="127"/>
      <c r="R383" s="127"/>
      <c r="S383" s="127"/>
      <c r="T383" s="127"/>
      <c r="U383" s="127"/>
      <c r="V383" s="127"/>
      <c r="W383" s="127"/>
      <c r="X383" s="127"/>
      <c r="Y383" s="127"/>
      <c r="Z383" s="127"/>
    </row>
    <row r="384" s="79" customFormat="1" ht="16.15" customHeight="1" spans="1:26">
      <c r="A384" s="127"/>
      <c r="B384" s="127"/>
      <c r="C384" s="127"/>
      <c r="D384" s="127"/>
      <c r="E384" s="127"/>
      <c r="F384" s="127"/>
      <c r="G384" s="127"/>
      <c r="H384" s="127"/>
      <c r="I384" s="127"/>
      <c r="J384" s="127"/>
      <c r="K384" s="127"/>
      <c r="L384" s="127"/>
      <c r="M384" s="127"/>
      <c r="N384" s="127"/>
      <c r="O384" s="127"/>
      <c r="P384" s="127"/>
      <c r="Q384" s="127"/>
      <c r="R384" s="127"/>
      <c r="S384" s="127"/>
      <c r="T384" s="127"/>
      <c r="U384" s="127"/>
      <c r="V384" s="127"/>
      <c r="W384" s="127"/>
      <c r="X384" s="127"/>
      <c r="Y384" s="127"/>
      <c r="Z384" s="127"/>
    </row>
    <row r="385" s="79" customFormat="1" ht="16.15" customHeight="1" spans="1:26">
      <c r="A385" s="127"/>
      <c r="B385" s="127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7"/>
      <c r="P385" s="127"/>
      <c r="Q385" s="127"/>
      <c r="R385" s="127"/>
      <c r="S385" s="127"/>
      <c r="T385" s="127"/>
      <c r="U385" s="127"/>
      <c r="V385" s="127"/>
      <c r="W385" s="127"/>
      <c r="X385" s="127"/>
      <c r="Y385" s="127"/>
      <c r="Z385" s="127"/>
    </row>
    <row r="386" s="79" customFormat="1" ht="16.15" customHeight="1" spans="1:26">
      <c r="A386" s="127"/>
      <c r="B386" s="127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  <c r="Q386" s="127"/>
      <c r="R386" s="127"/>
      <c r="S386" s="127"/>
      <c r="T386" s="127"/>
      <c r="U386" s="127"/>
      <c r="V386" s="127"/>
      <c r="W386" s="127"/>
      <c r="X386" s="127"/>
      <c r="Y386" s="127"/>
      <c r="Z386" s="127"/>
    </row>
    <row r="387" s="79" customFormat="1" ht="16.15" customHeight="1" spans="1:26">
      <c r="A387" s="127"/>
      <c r="B387" s="127"/>
      <c r="C387" s="127"/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127"/>
      <c r="P387" s="127"/>
      <c r="Q387" s="127"/>
      <c r="R387" s="127"/>
      <c r="S387" s="127"/>
      <c r="T387" s="127"/>
      <c r="U387" s="127"/>
      <c r="V387" s="127"/>
      <c r="W387" s="127"/>
      <c r="X387" s="127"/>
      <c r="Y387" s="127"/>
      <c r="Z387" s="127"/>
    </row>
    <row r="388" s="79" customFormat="1" ht="16.15" customHeight="1" spans="1:26">
      <c r="A388" s="127"/>
      <c r="B388" s="127"/>
      <c r="C388" s="127"/>
      <c r="D388" s="127"/>
      <c r="E388" s="127"/>
      <c r="F388" s="127"/>
      <c r="G388" s="127"/>
      <c r="H388" s="127"/>
      <c r="I388" s="127"/>
      <c r="J388" s="127"/>
      <c r="K388" s="127"/>
      <c r="L388" s="127"/>
      <c r="M388" s="127"/>
      <c r="N388" s="127"/>
      <c r="O388" s="127"/>
      <c r="P388" s="127"/>
      <c r="Q388" s="127"/>
      <c r="R388" s="127"/>
      <c r="S388" s="127"/>
      <c r="T388" s="127"/>
      <c r="U388" s="127"/>
      <c r="V388" s="127"/>
      <c r="W388" s="127"/>
      <c r="X388" s="127"/>
      <c r="Y388" s="127"/>
      <c r="Z388" s="127"/>
    </row>
    <row r="389" s="79" customFormat="1" ht="16.15" customHeight="1" spans="1:26">
      <c r="A389" s="127"/>
      <c r="B389" s="127"/>
      <c r="C389" s="127"/>
      <c r="D389" s="127"/>
      <c r="E389" s="127"/>
      <c r="F389" s="127"/>
      <c r="G389" s="127"/>
      <c r="H389" s="127"/>
      <c r="I389" s="127"/>
      <c r="J389" s="127"/>
      <c r="K389" s="127"/>
      <c r="L389" s="127"/>
      <c r="M389" s="127"/>
      <c r="N389" s="127"/>
      <c r="O389" s="127"/>
      <c r="P389" s="127"/>
      <c r="Q389" s="127"/>
      <c r="R389" s="127"/>
      <c r="S389" s="127"/>
      <c r="T389" s="127"/>
      <c r="U389" s="127"/>
      <c r="V389" s="127"/>
      <c r="W389" s="127"/>
      <c r="X389" s="127"/>
      <c r="Y389" s="127"/>
      <c r="Z389" s="127"/>
    </row>
    <row r="390" s="79" customFormat="1" ht="16.15" customHeight="1" spans="1:26">
      <c r="A390" s="127"/>
      <c r="B390" s="127"/>
      <c r="C390" s="127"/>
      <c r="D390" s="127"/>
      <c r="E390" s="127"/>
      <c r="F390" s="127"/>
      <c r="G390" s="127"/>
      <c r="H390" s="127"/>
      <c r="I390" s="127"/>
      <c r="J390" s="127"/>
      <c r="K390" s="127"/>
      <c r="L390" s="127"/>
      <c r="M390" s="127"/>
      <c r="N390" s="127"/>
      <c r="O390" s="127"/>
      <c r="P390" s="127"/>
      <c r="Q390" s="127"/>
      <c r="R390" s="127"/>
      <c r="S390" s="127"/>
      <c r="T390" s="127"/>
      <c r="U390" s="127"/>
      <c r="V390" s="127"/>
      <c r="W390" s="127"/>
      <c r="X390" s="127"/>
      <c r="Y390" s="127"/>
      <c r="Z390" s="127"/>
    </row>
    <row r="391" s="79" customFormat="1" ht="16.15" customHeight="1" spans="1:26">
      <c r="A391" s="127"/>
      <c r="B391" s="127"/>
      <c r="C391" s="127"/>
      <c r="D391" s="127"/>
      <c r="E391" s="127"/>
      <c r="F391" s="127"/>
      <c r="G391" s="127"/>
      <c r="H391" s="127"/>
      <c r="I391" s="127"/>
      <c r="J391" s="127"/>
      <c r="K391" s="127"/>
      <c r="L391" s="127"/>
      <c r="M391" s="127"/>
      <c r="N391" s="127"/>
      <c r="O391" s="127"/>
      <c r="P391" s="127"/>
      <c r="Q391" s="127"/>
      <c r="R391" s="127"/>
      <c r="S391" s="127"/>
      <c r="T391" s="127"/>
      <c r="U391" s="127"/>
      <c r="V391" s="127"/>
      <c r="W391" s="127"/>
      <c r="X391" s="127"/>
      <c r="Y391" s="127"/>
      <c r="Z391" s="127"/>
    </row>
    <row r="392" s="79" customFormat="1" ht="16.15" customHeight="1" spans="1:26">
      <c r="A392" s="127"/>
      <c r="B392" s="127"/>
      <c r="C392" s="127"/>
      <c r="D392" s="127"/>
      <c r="E392" s="127"/>
      <c r="F392" s="127"/>
      <c r="G392" s="127"/>
      <c r="H392" s="127"/>
      <c r="I392" s="127"/>
      <c r="J392" s="127"/>
      <c r="K392" s="127"/>
      <c r="L392" s="127"/>
      <c r="M392" s="127"/>
      <c r="N392" s="127"/>
      <c r="O392" s="127"/>
      <c r="P392" s="127"/>
      <c r="Q392" s="127"/>
      <c r="R392" s="127"/>
      <c r="S392" s="127"/>
      <c r="T392" s="127"/>
      <c r="U392" s="127"/>
      <c r="V392" s="127"/>
      <c r="W392" s="127"/>
      <c r="X392" s="127"/>
      <c r="Y392" s="127"/>
      <c r="Z392" s="127"/>
    </row>
    <row r="393" s="79" customFormat="1" ht="16.15" customHeight="1" spans="1:26">
      <c r="A393" s="127"/>
      <c r="B393" s="127"/>
      <c r="C393" s="127"/>
      <c r="D393" s="127"/>
      <c r="E393" s="127"/>
      <c r="F393" s="127"/>
      <c r="G393" s="127"/>
      <c r="H393" s="127"/>
      <c r="I393" s="127"/>
      <c r="J393" s="127"/>
      <c r="K393" s="127"/>
      <c r="L393" s="127"/>
      <c r="M393" s="127"/>
      <c r="N393" s="127"/>
      <c r="O393" s="127"/>
      <c r="P393" s="127"/>
      <c r="Q393" s="127"/>
      <c r="R393" s="127"/>
      <c r="S393" s="127"/>
      <c r="T393" s="127"/>
      <c r="U393" s="127"/>
      <c r="V393" s="127"/>
      <c r="W393" s="127"/>
      <c r="X393" s="127"/>
      <c r="Y393" s="127"/>
      <c r="Z393" s="127"/>
    </row>
    <row r="394" s="79" customFormat="1" ht="16.15" customHeight="1" spans="1:26">
      <c r="A394" s="127"/>
      <c r="B394" s="127"/>
      <c r="C394" s="127"/>
      <c r="D394" s="127"/>
      <c r="E394" s="127"/>
      <c r="F394" s="127"/>
      <c r="G394" s="127"/>
      <c r="H394" s="127"/>
      <c r="I394" s="127"/>
      <c r="J394" s="127"/>
      <c r="K394" s="127"/>
      <c r="L394" s="127"/>
      <c r="M394" s="127"/>
      <c r="N394" s="127"/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</row>
    <row r="395" s="79" customFormat="1" ht="16.15" customHeight="1" spans="1:26">
      <c r="A395" s="127"/>
      <c r="B395" s="127"/>
      <c r="C395" s="127"/>
      <c r="D395" s="127"/>
      <c r="E395" s="127"/>
      <c r="F395" s="127"/>
      <c r="G395" s="127"/>
      <c r="H395" s="127"/>
      <c r="I395" s="127"/>
      <c r="J395" s="127"/>
      <c r="K395" s="127"/>
      <c r="L395" s="127"/>
      <c r="M395" s="127"/>
      <c r="N395" s="127"/>
      <c r="O395" s="127"/>
      <c r="P395" s="127"/>
      <c r="Q395" s="127"/>
      <c r="R395" s="127"/>
      <c r="S395" s="127"/>
      <c r="T395" s="127"/>
      <c r="U395" s="127"/>
      <c r="V395" s="127"/>
      <c r="W395" s="127"/>
      <c r="X395" s="127"/>
      <c r="Y395" s="127"/>
      <c r="Z395" s="127"/>
    </row>
    <row r="396" s="79" customFormat="1" ht="16.15" customHeight="1" spans="1:26">
      <c r="A396" s="127"/>
      <c r="B396" s="127"/>
      <c r="C396" s="127"/>
      <c r="D396" s="127"/>
      <c r="E396" s="127"/>
      <c r="F396" s="127"/>
      <c r="G396" s="127"/>
      <c r="H396" s="127"/>
      <c r="I396" s="127"/>
      <c r="J396" s="127"/>
      <c r="K396" s="127"/>
      <c r="L396" s="127"/>
      <c r="M396" s="127"/>
      <c r="N396" s="127"/>
      <c r="O396" s="127"/>
      <c r="P396" s="127"/>
      <c r="Q396" s="127"/>
      <c r="R396" s="127"/>
      <c r="S396" s="127"/>
      <c r="T396" s="127"/>
      <c r="U396" s="127"/>
      <c r="V396" s="127"/>
      <c r="W396" s="127"/>
      <c r="X396" s="127"/>
      <c r="Y396" s="127"/>
      <c r="Z396" s="127"/>
    </row>
    <row r="397" s="79" customFormat="1" ht="16.15" customHeight="1" spans="1:26">
      <c r="A397" s="127"/>
      <c r="B397" s="127"/>
      <c r="C397" s="127"/>
      <c r="D397" s="127"/>
      <c r="E397" s="127"/>
      <c r="F397" s="127"/>
      <c r="G397" s="127"/>
      <c r="H397" s="127"/>
      <c r="I397" s="127"/>
      <c r="J397" s="127"/>
      <c r="K397" s="127"/>
      <c r="L397" s="127"/>
      <c r="M397" s="127"/>
      <c r="N397" s="127"/>
      <c r="O397" s="127"/>
      <c r="P397" s="127"/>
      <c r="Q397" s="127"/>
      <c r="R397" s="127"/>
      <c r="S397" s="127"/>
      <c r="T397" s="127"/>
      <c r="U397" s="127"/>
      <c r="V397" s="127"/>
      <c r="W397" s="127"/>
      <c r="X397" s="127"/>
      <c r="Y397" s="127"/>
      <c r="Z397" s="127"/>
    </row>
    <row r="398" s="79" customFormat="1" ht="16.15" customHeight="1" spans="1:26">
      <c r="A398" s="127"/>
      <c r="B398" s="127"/>
      <c r="C398" s="127"/>
      <c r="D398" s="127"/>
      <c r="E398" s="127"/>
      <c r="F398" s="127"/>
      <c r="G398" s="127"/>
      <c r="H398" s="127"/>
      <c r="I398" s="127"/>
      <c r="J398" s="127"/>
      <c r="K398" s="127"/>
      <c r="L398" s="127"/>
      <c r="M398" s="127"/>
      <c r="N398" s="127"/>
      <c r="O398" s="127"/>
      <c r="P398" s="127"/>
      <c r="Q398" s="127"/>
      <c r="R398" s="127"/>
      <c r="S398" s="127"/>
      <c r="T398" s="127"/>
      <c r="U398" s="127"/>
      <c r="V398" s="127"/>
      <c r="W398" s="127"/>
      <c r="X398" s="127"/>
      <c r="Y398" s="127"/>
      <c r="Z398" s="127"/>
    </row>
    <row r="399" s="79" customFormat="1" ht="16.15" customHeight="1" spans="1:26">
      <c r="A399" s="127"/>
      <c r="B399" s="127"/>
      <c r="C399" s="127"/>
      <c r="D399" s="127"/>
      <c r="E399" s="127"/>
      <c r="F399" s="127"/>
      <c r="G399" s="127"/>
      <c r="H399" s="127"/>
      <c r="I399" s="127"/>
      <c r="J399" s="127"/>
      <c r="K399" s="127"/>
      <c r="L399" s="127"/>
      <c r="M399" s="127"/>
      <c r="N399" s="127"/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</row>
    <row r="400" s="79" customFormat="1" ht="16.15" customHeight="1" spans="1:26">
      <c r="A400" s="127"/>
      <c r="B400" s="127"/>
      <c r="C400" s="127"/>
      <c r="D400" s="127"/>
      <c r="E400" s="127"/>
      <c r="F400" s="127"/>
      <c r="G400" s="127"/>
      <c r="H400" s="127"/>
      <c r="I400" s="127"/>
      <c r="J400" s="127"/>
      <c r="K400" s="127"/>
      <c r="L400" s="127"/>
      <c r="M400" s="127"/>
      <c r="N400" s="127"/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</row>
    <row r="401" s="79" customFormat="1" ht="16.15" customHeight="1" spans="1:26">
      <c r="A401" s="127"/>
      <c r="B401" s="127"/>
      <c r="C401" s="127"/>
      <c r="D401" s="127"/>
      <c r="E401" s="127"/>
      <c r="F401" s="127"/>
      <c r="G401" s="127"/>
      <c r="H401" s="127"/>
      <c r="I401" s="127"/>
      <c r="J401" s="127"/>
      <c r="K401" s="127"/>
      <c r="L401" s="127"/>
      <c r="M401" s="127"/>
      <c r="N401" s="127"/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</row>
    <row r="402" s="79" customFormat="1" ht="16.15" customHeight="1" spans="1:26">
      <c r="A402" s="127"/>
      <c r="B402" s="127"/>
      <c r="C402" s="127"/>
      <c r="D402" s="127"/>
      <c r="E402" s="127"/>
      <c r="F402" s="127"/>
      <c r="G402" s="127"/>
      <c r="H402" s="127"/>
      <c r="I402" s="127"/>
      <c r="J402" s="127"/>
      <c r="K402" s="127"/>
      <c r="L402" s="127"/>
      <c r="M402" s="127"/>
      <c r="N402" s="127"/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</row>
    <row r="403" s="79" customFormat="1" ht="16.15" customHeight="1" spans="1:26">
      <c r="A403" s="127"/>
      <c r="B403" s="127"/>
      <c r="C403" s="127"/>
      <c r="D403" s="127"/>
      <c r="E403" s="127"/>
      <c r="F403" s="127"/>
      <c r="G403" s="127"/>
      <c r="H403" s="127"/>
      <c r="I403" s="127"/>
      <c r="J403" s="127"/>
      <c r="K403" s="127"/>
      <c r="L403" s="127"/>
      <c r="M403" s="127"/>
      <c r="N403" s="127"/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</row>
    <row r="404" s="79" customFormat="1" ht="16.15" customHeight="1" spans="1:26">
      <c r="A404" s="127"/>
      <c r="B404" s="127"/>
      <c r="C404" s="127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</row>
    <row r="405" s="79" customFormat="1" ht="16.15" customHeight="1" spans="1:26">
      <c r="A405" s="127"/>
      <c r="B405" s="127"/>
      <c r="C405" s="127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</row>
    <row r="406" s="79" customFormat="1" ht="16.15" customHeight="1" spans="1:26">
      <c r="A406" s="127"/>
      <c r="B406" s="127"/>
      <c r="C406" s="127"/>
      <c r="D406" s="127"/>
      <c r="E406" s="127"/>
      <c r="F406" s="127"/>
      <c r="G406" s="127"/>
      <c r="H406" s="127"/>
      <c r="I406" s="127"/>
      <c r="J406" s="127"/>
      <c r="K406" s="127"/>
      <c r="L406" s="127"/>
      <c r="M406" s="127"/>
      <c r="N406" s="127"/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</row>
    <row r="407" s="79" customFormat="1" ht="16.15" customHeight="1" spans="1:26">
      <c r="A407" s="127"/>
      <c r="B407" s="127"/>
      <c r="C407" s="127"/>
      <c r="D407" s="127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</row>
    <row r="408" s="79" customFormat="1" ht="16.15" customHeight="1" spans="1:26">
      <c r="A408" s="127"/>
      <c r="B408" s="127"/>
      <c r="C408" s="127"/>
      <c r="D408" s="127"/>
      <c r="E408" s="127"/>
      <c r="F408" s="127"/>
      <c r="G408" s="127"/>
      <c r="H408" s="127"/>
      <c r="I408" s="127"/>
      <c r="J408" s="127"/>
      <c r="K408" s="127"/>
      <c r="L408" s="127"/>
      <c r="M408" s="127"/>
      <c r="N408" s="127"/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</row>
    <row r="409" s="79" customFormat="1" ht="16.15" customHeight="1" spans="1:26">
      <c r="A409" s="127"/>
      <c r="B409" s="127"/>
      <c r="C409" s="127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  <c r="N409" s="127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</row>
    <row r="410" s="79" customFormat="1" ht="16.15" customHeight="1" spans="1:26">
      <c r="A410" s="127"/>
      <c r="B410" s="127"/>
      <c r="C410" s="127"/>
      <c r="D410" s="127"/>
      <c r="E410" s="127"/>
      <c r="F410" s="127"/>
      <c r="G410" s="127"/>
      <c r="H410" s="127"/>
      <c r="I410" s="127"/>
      <c r="J410" s="127"/>
      <c r="K410" s="127"/>
      <c r="L410" s="127"/>
      <c r="M410" s="127"/>
      <c r="N410" s="127"/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</row>
    <row r="411" s="79" customFormat="1" ht="16.15" customHeight="1" spans="1:26">
      <c r="A411" s="127"/>
      <c r="B411" s="127"/>
      <c r="C411" s="127"/>
      <c r="D411" s="127"/>
      <c r="E411" s="127"/>
      <c r="F411" s="127"/>
      <c r="G411" s="127"/>
      <c r="H411" s="127"/>
      <c r="I411" s="127"/>
      <c r="J411" s="127"/>
      <c r="K411" s="127"/>
      <c r="L411" s="127"/>
      <c r="M411" s="127"/>
      <c r="N411" s="127"/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</row>
    <row r="412" s="79" customFormat="1" ht="16.15" customHeight="1" spans="1:26">
      <c r="A412" s="127"/>
      <c r="B412" s="127"/>
      <c r="C412" s="127"/>
      <c r="D412" s="127"/>
      <c r="E412" s="127"/>
      <c r="F412" s="127"/>
      <c r="G412" s="127"/>
      <c r="H412" s="127"/>
      <c r="I412" s="127"/>
      <c r="J412" s="127"/>
      <c r="K412" s="127"/>
      <c r="L412" s="127"/>
      <c r="M412" s="127"/>
      <c r="N412" s="127"/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</row>
    <row r="413" s="79" customFormat="1" ht="16.15" customHeight="1" spans="1:26">
      <c r="A413" s="127"/>
      <c r="B413" s="127"/>
      <c r="C413" s="127"/>
      <c r="D413" s="127"/>
      <c r="E413" s="127"/>
      <c r="F413" s="127"/>
      <c r="G413" s="127"/>
      <c r="H413" s="127"/>
      <c r="I413" s="127"/>
      <c r="J413" s="127"/>
      <c r="K413" s="127"/>
      <c r="L413" s="127"/>
      <c r="M413" s="127"/>
      <c r="N413" s="127"/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</row>
    <row r="414" s="79" customFormat="1" ht="16.15" customHeight="1" spans="1:26">
      <c r="A414" s="127"/>
      <c r="B414" s="127"/>
      <c r="C414" s="127"/>
      <c r="D414" s="127"/>
      <c r="E414" s="127"/>
      <c r="F414" s="127"/>
      <c r="G414" s="127"/>
      <c r="H414" s="127"/>
      <c r="I414" s="127"/>
      <c r="J414" s="127"/>
      <c r="K414" s="127"/>
      <c r="L414" s="127"/>
      <c r="M414" s="127"/>
      <c r="N414" s="127"/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</row>
    <row r="415" s="79" customFormat="1" ht="16.15" customHeight="1" spans="1:26">
      <c r="A415" s="127"/>
      <c r="B415" s="127"/>
      <c r="C415" s="127"/>
      <c r="D415" s="127"/>
      <c r="E415" s="127"/>
      <c r="F415" s="127"/>
      <c r="G415" s="127"/>
      <c r="H415" s="127"/>
      <c r="I415" s="127"/>
      <c r="J415" s="127"/>
      <c r="K415" s="127"/>
      <c r="L415" s="127"/>
      <c r="M415" s="127"/>
      <c r="N415" s="127"/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</row>
    <row r="416" s="79" customFormat="1" ht="16.15" customHeight="1" spans="1:26">
      <c r="A416" s="127"/>
      <c r="B416" s="127"/>
      <c r="C416" s="127"/>
      <c r="D416" s="127"/>
      <c r="E416" s="127"/>
      <c r="F416" s="127"/>
      <c r="G416" s="127"/>
      <c r="H416" s="127"/>
      <c r="I416" s="127"/>
      <c r="J416" s="127"/>
      <c r="K416" s="127"/>
      <c r="L416" s="127"/>
      <c r="M416" s="127"/>
      <c r="N416" s="127"/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</row>
    <row r="417" s="79" customFormat="1" ht="16.15" customHeight="1" spans="1:26">
      <c r="A417" s="127"/>
      <c r="B417" s="127"/>
      <c r="C417" s="127"/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</row>
    <row r="418" s="79" customFormat="1" ht="16.15" customHeight="1" spans="1:26">
      <c r="A418" s="127"/>
      <c r="B418" s="127"/>
      <c r="C418" s="127"/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</row>
    <row r="419" s="79" customFormat="1" ht="16.15" customHeight="1" spans="1:26">
      <c r="A419" s="127"/>
      <c r="B419" s="127"/>
      <c r="C419" s="127"/>
      <c r="D419" s="127"/>
      <c r="E419" s="127"/>
      <c r="F419" s="127"/>
      <c r="G419" s="127"/>
      <c r="H419" s="127"/>
      <c r="I419" s="127"/>
      <c r="J419" s="127"/>
      <c r="K419" s="127"/>
      <c r="L419" s="127"/>
      <c r="M419" s="127"/>
      <c r="N419" s="127"/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</row>
    <row r="420" s="79" customFormat="1" ht="16.15" customHeight="1" spans="1:26">
      <c r="A420" s="127"/>
      <c r="B420" s="127"/>
      <c r="C420" s="127"/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</row>
    <row r="421" s="79" customFormat="1" ht="16.15" customHeight="1" spans="1:26">
      <c r="A421" s="127"/>
      <c r="B421" s="127"/>
      <c r="C421" s="127"/>
      <c r="D421" s="127"/>
      <c r="E421" s="127"/>
      <c r="F421" s="127"/>
      <c r="G421" s="127"/>
      <c r="H421" s="127"/>
      <c r="I421" s="127"/>
      <c r="J421" s="127"/>
      <c r="K421" s="127"/>
      <c r="L421" s="127"/>
      <c r="M421" s="127"/>
      <c r="N421" s="127"/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</row>
    <row r="422" s="79" customFormat="1" ht="16.15" customHeight="1" spans="1:26">
      <c r="A422" s="127"/>
      <c r="B422" s="127"/>
      <c r="C422" s="127"/>
      <c r="D422" s="127"/>
      <c r="E422" s="127"/>
      <c r="F422" s="127"/>
      <c r="G422" s="127"/>
      <c r="H422" s="127"/>
      <c r="I422" s="127"/>
      <c r="J422" s="127"/>
      <c r="K422" s="127"/>
      <c r="L422" s="127"/>
      <c r="M422" s="127"/>
      <c r="N422" s="127"/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</row>
    <row r="423" s="79" customFormat="1" ht="16.15" customHeight="1" spans="1:26">
      <c r="A423" s="127"/>
      <c r="B423" s="127"/>
      <c r="C423" s="127"/>
      <c r="D423" s="127"/>
      <c r="E423" s="127"/>
      <c r="F423" s="127"/>
      <c r="G423" s="127"/>
      <c r="H423" s="127"/>
      <c r="I423" s="127"/>
      <c r="J423" s="127"/>
      <c r="K423" s="127"/>
      <c r="L423" s="127"/>
      <c r="M423" s="127"/>
      <c r="N423" s="127"/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</row>
    <row r="424" s="79" customFormat="1" ht="16.15" customHeight="1" spans="1:26">
      <c r="A424" s="127"/>
      <c r="B424" s="127"/>
      <c r="C424" s="127"/>
      <c r="D424" s="127"/>
      <c r="E424" s="127"/>
      <c r="F424" s="127"/>
      <c r="G424" s="127"/>
      <c r="H424" s="127"/>
      <c r="I424" s="127"/>
      <c r="J424" s="127"/>
      <c r="K424" s="127"/>
      <c r="L424" s="127"/>
      <c r="M424" s="127"/>
      <c r="N424" s="127"/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</row>
    <row r="425" s="79" customFormat="1" ht="16.15" customHeight="1" spans="1:26">
      <c r="A425" s="127"/>
      <c r="B425" s="127"/>
      <c r="C425" s="127"/>
      <c r="D425" s="127"/>
      <c r="E425" s="127"/>
      <c r="F425" s="127"/>
      <c r="G425" s="127"/>
      <c r="H425" s="127"/>
      <c r="I425" s="127"/>
      <c r="J425" s="127"/>
      <c r="K425" s="127"/>
      <c r="L425" s="127"/>
      <c r="M425" s="127"/>
      <c r="N425" s="127"/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</row>
    <row r="426" s="79" customFormat="1" ht="16.15" customHeight="1" spans="1:26">
      <c r="A426" s="127"/>
      <c r="B426" s="127"/>
      <c r="C426" s="127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</row>
    <row r="427" s="79" customFormat="1" ht="16.15" customHeight="1" spans="1:26">
      <c r="A427" s="127"/>
      <c r="B427" s="127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</row>
    <row r="428" s="79" customFormat="1" ht="16.15" customHeight="1" spans="1:26">
      <c r="A428" s="127"/>
      <c r="B428" s="127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</row>
    <row r="429" s="79" customFormat="1" ht="16.15" customHeight="1" spans="1:26">
      <c r="A429" s="127"/>
      <c r="B429" s="127"/>
      <c r="C429" s="127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</row>
    <row r="430" s="79" customFormat="1" ht="16.15" customHeight="1" spans="1:26">
      <c r="A430" s="127"/>
      <c r="B430" s="127"/>
      <c r="C430" s="127"/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</row>
    <row r="431" s="79" customFormat="1" ht="16.15" customHeight="1" spans="1:26">
      <c r="A431" s="127"/>
      <c r="B431" s="127"/>
      <c r="C431" s="127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</row>
    <row r="432" s="79" customFormat="1" ht="16.15" customHeight="1" spans="1:26">
      <c r="A432" s="127"/>
      <c r="B432" s="127"/>
      <c r="C432" s="127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</row>
    <row r="433" s="79" customFormat="1" ht="16.15" customHeight="1" spans="1:26">
      <c r="A433" s="127"/>
      <c r="B433" s="127"/>
      <c r="C433" s="127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</row>
    <row r="434" s="79" customFormat="1" ht="16.15" customHeight="1" spans="1:26">
      <c r="A434" s="127"/>
      <c r="B434" s="127"/>
      <c r="C434" s="127"/>
      <c r="D434" s="127"/>
      <c r="E434" s="127"/>
      <c r="F434" s="127"/>
      <c r="G434" s="127"/>
      <c r="H434" s="127"/>
      <c r="I434" s="127"/>
      <c r="J434" s="127"/>
      <c r="K434" s="127"/>
      <c r="L434" s="127"/>
      <c r="M434" s="127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</row>
    <row r="435" s="79" customFormat="1" ht="16.15" customHeight="1" spans="1:26">
      <c r="A435" s="127"/>
      <c r="B435" s="127"/>
      <c r="C435" s="127"/>
      <c r="D435" s="127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</row>
    <row r="436" s="79" customFormat="1" ht="16.15" customHeight="1" spans="1:26">
      <c r="A436" s="127"/>
      <c r="B436" s="127"/>
      <c r="C436" s="127"/>
      <c r="D436" s="127"/>
      <c r="E436" s="127"/>
      <c r="F436" s="127"/>
      <c r="G436" s="127"/>
      <c r="H436" s="127"/>
      <c r="I436" s="127"/>
      <c r="J436" s="127"/>
      <c r="K436" s="127"/>
      <c r="L436" s="127"/>
      <c r="M436" s="127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</row>
    <row r="437" s="79" customFormat="1" ht="16.15" customHeight="1" spans="1:26">
      <c r="A437" s="127"/>
      <c r="B437" s="127"/>
      <c r="C437" s="127"/>
      <c r="D437" s="127"/>
      <c r="E437" s="127"/>
      <c r="F437" s="127"/>
      <c r="G437" s="127"/>
      <c r="H437" s="127"/>
      <c r="I437" s="127"/>
      <c r="J437" s="127"/>
      <c r="K437" s="127"/>
      <c r="L437" s="127"/>
      <c r="M437" s="127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</row>
    <row r="438" s="79" customFormat="1" ht="16.15" customHeight="1" spans="1:26">
      <c r="A438" s="127"/>
      <c r="B438" s="127"/>
      <c r="C438" s="127"/>
      <c r="D438" s="127"/>
      <c r="E438" s="127"/>
      <c r="F438" s="127"/>
      <c r="G438" s="127"/>
      <c r="H438" s="127"/>
      <c r="I438" s="127"/>
      <c r="J438" s="127"/>
      <c r="K438" s="127"/>
      <c r="L438" s="127"/>
      <c r="M438" s="127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</row>
    <row r="439" s="79" customFormat="1" ht="16.15" customHeight="1" spans="1:26">
      <c r="A439" s="127"/>
      <c r="B439" s="127"/>
      <c r="C439" s="127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</row>
    <row r="440" s="79" customFormat="1" ht="16.15" customHeight="1" spans="1:26">
      <c r="A440" s="127"/>
      <c r="B440" s="127"/>
      <c r="C440" s="127"/>
      <c r="D440" s="127"/>
      <c r="E440" s="127"/>
      <c r="F440" s="127"/>
      <c r="G440" s="127"/>
      <c r="H440" s="127"/>
      <c r="I440" s="127"/>
      <c r="J440" s="127"/>
      <c r="K440" s="127"/>
      <c r="L440" s="127"/>
      <c r="M440" s="127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</row>
    <row r="441" s="79" customFormat="1" ht="16.15" customHeight="1" spans="1:26">
      <c r="A441" s="127"/>
      <c r="B441" s="127"/>
      <c r="C441" s="127"/>
      <c r="D441" s="127"/>
      <c r="E441" s="127"/>
      <c r="F441" s="127"/>
      <c r="G441" s="127"/>
      <c r="H441" s="127"/>
      <c r="I441" s="127"/>
      <c r="J441" s="127"/>
      <c r="K441" s="127"/>
      <c r="L441" s="127"/>
      <c r="M441" s="127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</row>
    <row r="442" s="79" customFormat="1" ht="16.15" customHeight="1" spans="1:26">
      <c r="A442" s="127"/>
      <c r="B442" s="127"/>
      <c r="C442" s="127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</row>
    <row r="443" s="79" customFormat="1" ht="16.15" customHeight="1" spans="1:26">
      <c r="A443" s="127"/>
      <c r="B443" s="127"/>
      <c r="C443" s="127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</row>
    <row r="444" s="79" customFormat="1" ht="16.15" customHeight="1" spans="1:26">
      <c r="A444" s="127"/>
      <c r="B444" s="127"/>
      <c r="C444" s="127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</row>
    <row r="445" s="79" customFormat="1" ht="16.15" customHeight="1" spans="1:26">
      <c r="A445" s="127"/>
      <c r="B445" s="127"/>
      <c r="C445" s="127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</row>
    <row r="446" s="79" customFormat="1" ht="16.15" customHeight="1" spans="1:26">
      <c r="A446" s="127"/>
      <c r="B446" s="127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</row>
    <row r="447" s="79" customFormat="1" ht="16.15" customHeight="1" spans="1:26">
      <c r="A447" s="127"/>
      <c r="B447" s="127"/>
      <c r="C447" s="127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</row>
    <row r="448" s="79" customFormat="1" ht="16.15" customHeight="1" spans="1:26">
      <c r="A448" s="127"/>
      <c r="B448" s="127"/>
      <c r="C448" s="127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</row>
    <row r="449" s="79" customFormat="1" ht="16.15" customHeight="1" spans="1:26">
      <c r="A449" s="127"/>
      <c r="B449" s="127"/>
      <c r="C449" s="127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</row>
    <row r="450" s="79" customFormat="1" ht="16.15" customHeight="1" spans="1:26">
      <c r="A450" s="127"/>
      <c r="B450" s="127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</row>
    <row r="451" s="79" customFormat="1" ht="16.15" customHeight="1" spans="1:26">
      <c r="A451" s="127"/>
      <c r="B451" s="127"/>
      <c r="C451" s="127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</row>
    <row r="452" s="79" customFormat="1" ht="16.15" customHeight="1" spans="1:26">
      <c r="A452" s="127"/>
      <c r="B452" s="127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</row>
    <row r="453" s="79" customFormat="1" ht="16.15" customHeight="1" spans="1:26">
      <c r="A453" s="127"/>
      <c r="B453" s="127"/>
      <c r="C453" s="127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</row>
    <row r="454" s="79" customFormat="1" ht="16.15" customHeight="1" spans="1:26">
      <c r="A454" s="127"/>
      <c r="B454" s="127"/>
      <c r="C454" s="127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</row>
    <row r="455" s="79" customFormat="1" ht="16.15" customHeight="1" spans="1:26">
      <c r="A455" s="127"/>
      <c r="B455" s="127"/>
      <c r="C455" s="127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</row>
    <row r="456" s="79" customFormat="1" ht="16.15" customHeight="1" spans="1:26">
      <c r="A456" s="127"/>
      <c r="B456" s="127"/>
      <c r="C456" s="127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</row>
    <row r="457" s="79" customFormat="1" ht="16.15" customHeight="1" spans="1:26">
      <c r="A457" s="127"/>
      <c r="B457" s="127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</row>
    <row r="458" s="79" customFormat="1" ht="16.15" customHeight="1" spans="1:26">
      <c r="A458" s="127"/>
      <c r="B458" s="127"/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</row>
    <row r="459" s="79" customFormat="1" ht="16.15" customHeight="1" spans="1:26">
      <c r="A459" s="127"/>
      <c r="B459" s="127"/>
      <c r="C459" s="127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</row>
    <row r="460" s="79" customFormat="1" ht="16.15" customHeight="1" spans="1:26">
      <c r="A460" s="127"/>
      <c r="B460" s="127"/>
      <c r="C460" s="127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</row>
    <row r="461" s="79" customFormat="1" ht="16.15" customHeight="1" spans="1:26">
      <c r="A461" s="127"/>
      <c r="B461" s="127"/>
      <c r="C461" s="127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</row>
    <row r="462" s="79" customFormat="1" ht="16.15" customHeight="1" spans="1:26">
      <c r="A462" s="127"/>
      <c r="B462" s="127"/>
      <c r="C462" s="127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</row>
    <row r="463" s="79" customFormat="1" ht="16.15" customHeight="1" spans="1:26">
      <c r="A463" s="127"/>
      <c r="B463" s="127"/>
      <c r="C463" s="127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</row>
    <row r="464" s="79" customFormat="1" ht="16.15" customHeight="1" spans="1:26">
      <c r="A464" s="127"/>
      <c r="B464" s="127"/>
      <c r="C464" s="127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</row>
    <row r="465" s="79" customFormat="1" ht="16.15" customHeight="1" spans="1:26">
      <c r="A465" s="127"/>
      <c r="B465" s="127"/>
      <c r="C465" s="127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</row>
    <row r="466" s="79" customFormat="1" ht="16.15" customHeight="1" spans="1:26">
      <c r="A466" s="127"/>
      <c r="B466" s="127"/>
      <c r="C466" s="127"/>
      <c r="D466" s="127"/>
      <c r="E466" s="127"/>
      <c r="F466" s="127"/>
      <c r="G466" s="127"/>
      <c r="H466" s="127"/>
      <c r="I466" s="127"/>
      <c r="J466" s="127"/>
      <c r="K466" s="127"/>
      <c r="L466" s="127"/>
      <c r="M466" s="127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</row>
    <row r="467" s="79" customFormat="1" ht="16.15" customHeight="1" spans="1:26">
      <c r="A467" s="127"/>
      <c r="B467" s="127"/>
      <c r="C467" s="127"/>
      <c r="D467" s="127"/>
      <c r="E467" s="127"/>
      <c r="F467" s="127"/>
      <c r="G467" s="127"/>
      <c r="H467" s="127"/>
      <c r="I467" s="127"/>
      <c r="J467" s="127"/>
      <c r="K467" s="127"/>
      <c r="L467" s="127"/>
      <c r="M467" s="127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</row>
    <row r="468" s="79" customFormat="1" ht="16.15" customHeight="1" spans="1:26">
      <c r="A468" s="127"/>
      <c r="B468" s="127"/>
      <c r="C468" s="127"/>
      <c r="D468" s="127"/>
      <c r="E468" s="127"/>
      <c r="F468" s="127"/>
      <c r="G468" s="127"/>
      <c r="H468" s="127"/>
      <c r="I468" s="127"/>
      <c r="J468" s="127"/>
      <c r="K468" s="127"/>
      <c r="L468" s="127"/>
      <c r="M468" s="127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</row>
    <row r="469" s="79" customFormat="1" ht="16.15" customHeight="1" spans="1:26">
      <c r="A469" s="127"/>
      <c r="B469" s="127"/>
      <c r="C469" s="127"/>
      <c r="D469" s="127"/>
      <c r="E469" s="127"/>
      <c r="F469" s="127"/>
      <c r="G469" s="127"/>
      <c r="H469" s="127"/>
      <c r="I469" s="127"/>
      <c r="J469" s="127"/>
      <c r="K469" s="127"/>
      <c r="L469" s="127"/>
      <c r="M469" s="127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</row>
    <row r="470" s="79" customFormat="1" ht="16.15" customHeight="1" spans="1:26">
      <c r="A470" s="127"/>
      <c r="B470" s="127"/>
      <c r="C470" s="127"/>
      <c r="D470" s="127"/>
      <c r="E470" s="127"/>
      <c r="F470" s="127"/>
      <c r="G470" s="127"/>
      <c r="H470" s="127"/>
      <c r="I470" s="127"/>
      <c r="J470" s="127"/>
      <c r="K470" s="127"/>
      <c r="L470" s="127"/>
      <c r="M470" s="127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</row>
    <row r="471" s="79" customFormat="1" ht="16.15" customHeight="1" spans="1:26">
      <c r="A471" s="127"/>
      <c r="B471" s="127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</row>
    <row r="472" s="79" customFormat="1" ht="16.15" customHeight="1" spans="1:26">
      <c r="A472" s="127"/>
      <c r="B472" s="127"/>
      <c r="C472" s="127"/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</row>
    <row r="473" s="79" customFormat="1" ht="16.15" customHeight="1" spans="1:26">
      <c r="A473" s="127"/>
      <c r="B473" s="127"/>
      <c r="C473" s="127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</row>
    <row r="474" s="79" customFormat="1" ht="16.15" customHeight="1" spans="1:26">
      <c r="A474" s="127"/>
      <c r="B474" s="127"/>
      <c r="C474" s="127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</row>
    <row r="475" s="79" customFormat="1" ht="16.15" customHeight="1" spans="1:26">
      <c r="A475" s="127"/>
      <c r="B475" s="127"/>
      <c r="C475" s="127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</row>
    <row r="476" s="79" customFormat="1" ht="16.15" customHeight="1" spans="1:26">
      <c r="A476" s="127"/>
      <c r="B476" s="127"/>
      <c r="C476" s="127"/>
      <c r="D476" s="127"/>
      <c r="E476" s="127"/>
      <c r="F476" s="127"/>
      <c r="G476" s="127"/>
      <c r="H476" s="127"/>
      <c r="I476" s="127"/>
      <c r="J476" s="127"/>
      <c r="K476" s="127"/>
      <c r="L476" s="127"/>
      <c r="M476" s="127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</row>
    <row r="477" s="79" customFormat="1" ht="16.15" customHeight="1" spans="1:26">
      <c r="A477" s="127"/>
      <c r="B477" s="127"/>
      <c r="C477" s="127"/>
      <c r="D477" s="127"/>
      <c r="E477" s="127"/>
      <c r="F477" s="127"/>
      <c r="G477" s="127"/>
      <c r="H477" s="127"/>
      <c r="I477" s="127"/>
      <c r="J477" s="127"/>
      <c r="K477" s="127"/>
      <c r="L477" s="127"/>
      <c r="M477" s="127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</row>
    <row r="478" s="79" customFormat="1" ht="16.15" customHeight="1" spans="1:26">
      <c r="A478" s="127"/>
      <c r="B478" s="127"/>
      <c r="C478" s="127"/>
      <c r="D478" s="127"/>
      <c r="E478" s="127"/>
      <c r="F478" s="127"/>
      <c r="G478" s="127"/>
      <c r="H478" s="127"/>
      <c r="I478" s="127"/>
      <c r="J478" s="127"/>
      <c r="K478" s="127"/>
      <c r="L478" s="127"/>
      <c r="M478" s="127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</row>
    <row r="479" s="79" customFormat="1" ht="16.15" customHeight="1" spans="1:26">
      <c r="A479" s="127"/>
      <c r="B479" s="127"/>
      <c r="C479" s="127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</row>
    <row r="480" s="79" customFormat="1" ht="16.15" customHeight="1" spans="1:26">
      <c r="A480" s="127"/>
      <c r="B480" s="127"/>
      <c r="C480" s="127"/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</row>
    <row r="481" s="79" customFormat="1" ht="16.15" customHeight="1" spans="1:26">
      <c r="A481" s="127"/>
      <c r="B481" s="127"/>
      <c r="C481" s="127"/>
      <c r="D481" s="127"/>
      <c r="E481" s="127"/>
      <c r="F481" s="127"/>
      <c r="G481" s="127"/>
      <c r="H481" s="127"/>
      <c r="I481" s="127"/>
      <c r="J481" s="127"/>
      <c r="K481" s="127"/>
      <c r="L481" s="127"/>
      <c r="M481" s="127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</row>
    <row r="482" s="79" customFormat="1" ht="16.15" customHeight="1" spans="1:26">
      <c r="A482" s="127"/>
      <c r="B482" s="127"/>
      <c r="C482" s="127"/>
      <c r="D482" s="127"/>
      <c r="E482" s="127"/>
      <c r="F482" s="127"/>
      <c r="G482" s="127"/>
      <c r="H482" s="127"/>
      <c r="I482" s="127"/>
      <c r="J482" s="127"/>
      <c r="K482" s="127"/>
      <c r="L482" s="127"/>
      <c r="M482" s="127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</row>
    <row r="483" s="79" customFormat="1" ht="16.15" customHeight="1" spans="1:26">
      <c r="A483" s="127"/>
      <c r="B483" s="127"/>
      <c r="C483" s="127"/>
      <c r="D483" s="127"/>
      <c r="E483" s="127"/>
      <c r="F483" s="127"/>
      <c r="G483" s="127"/>
      <c r="H483" s="127"/>
      <c r="I483" s="127"/>
      <c r="J483" s="127"/>
      <c r="K483" s="127"/>
      <c r="L483" s="127"/>
      <c r="M483" s="127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</row>
    <row r="484" s="79" customFormat="1" ht="16.15" customHeight="1" spans="1:26">
      <c r="A484" s="127"/>
      <c r="B484" s="127"/>
      <c r="C484" s="127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</row>
    <row r="485" s="79" customFormat="1" ht="16.15" customHeight="1" spans="1:26">
      <c r="A485" s="127"/>
      <c r="B485" s="127"/>
      <c r="C485" s="127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</row>
    <row r="486" s="79" customFormat="1" ht="16.15" customHeight="1" spans="1:26">
      <c r="A486" s="127"/>
      <c r="B486" s="127"/>
      <c r="C486" s="127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</row>
    <row r="487" s="79" customFormat="1" ht="16.15" customHeight="1" spans="1:26">
      <c r="A487" s="127"/>
      <c r="B487" s="127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</row>
    <row r="488" s="79" customFormat="1" ht="16.15" customHeight="1" spans="1:26">
      <c r="A488" s="127"/>
      <c r="B488" s="127"/>
      <c r="C488" s="127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</row>
    <row r="489" s="79" customFormat="1" ht="16.15" customHeight="1" spans="1:26">
      <c r="A489" s="127"/>
      <c r="B489" s="127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</row>
    <row r="490" s="79" customFormat="1" ht="16.15" customHeight="1" spans="1:26">
      <c r="A490" s="127"/>
      <c r="B490" s="127"/>
      <c r="C490" s="127"/>
      <c r="D490" s="127"/>
      <c r="E490" s="127"/>
      <c r="F490" s="127"/>
      <c r="G490" s="127"/>
      <c r="H490" s="127"/>
      <c r="I490" s="127"/>
      <c r="J490" s="127"/>
      <c r="K490" s="127"/>
      <c r="L490" s="127"/>
      <c r="M490" s="127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</row>
    <row r="491" s="79" customFormat="1" ht="16.15" customHeight="1" spans="1:26">
      <c r="A491" s="127"/>
      <c r="B491" s="127"/>
      <c r="C491" s="127"/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</row>
    <row r="492" s="79" customFormat="1" ht="16.15" customHeight="1" spans="1:26">
      <c r="A492" s="127"/>
      <c r="B492" s="127"/>
      <c r="C492" s="127"/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</row>
    <row r="493" s="79" customFormat="1" ht="16.15" customHeight="1" spans="1:26">
      <c r="A493" s="127"/>
      <c r="B493" s="127"/>
      <c r="C493" s="127"/>
      <c r="D493" s="127"/>
      <c r="E493" s="127"/>
      <c r="F493" s="127"/>
      <c r="G493" s="127"/>
      <c r="H493" s="127"/>
      <c r="I493" s="127"/>
      <c r="J493" s="127"/>
      <c r="K493" s="127"/>
      <c r="L493" s="127"/>
      <c r="M493" s="127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</row>
    <row r="494" s="79" customFormat="1" ht="16.15" customHeight="1" spans="1:26">
      <c r="A494" s="127"/>
      <c r="B494" s="127"/>
      <c r="C494" s="127"/>
      <c r="D494" s="127"/>
      <c r="E494" s="127"/>
      <c r="F494" s="127"/>
      <c r="G494" s="127"/>
      <c r="H494" s="127"/>
      <c r="I494" s="127"/>
      <c r="J494" s="127"/>
      <c r="K494" s="127"/>
      <c r="L494" s="127"/>
      <c r="M494" s="127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</row>
    <row r="495" s="79" customFormat="1" ht="16.15" customHeight="1" spans="1:26">
      <c r="A495" s="127"/>
      <c r="B495" s="127"/>
      <c r="C495" s="127"/>
      <c r="D495" s="127"/>
      <c r="E495" s="127"/>
      <c r="F495" s="127"/>
      <c r="G495" s="127"/>
      <c r="H495" s="127"/>
      <c r="I495" s="127"/>
      <c r="J495" s="127"/>
      <c r="K495" s="127"/>
      <c r="L495" s="127"/>
      <c r="M495" s="127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</row>
    <row r="496" s="79" customFormat="1" ht="16.15" customHeight="1" spans="1:26">
      <c r="A496" s="127"/>
      <c r="B496" s="127"/>
      <c r="C496" s="127"/>
      <c r="D496" s="127"/>
      <c r="E496" s="127"/>
      <c r="F496" s="127"/>
      <c r="G496" s="127"/>
      <c r="H496" s="127"/>
      <c r="I496" s="127"/>
      <c r="J496" s="127"/>
      <c r="K496" s="127"/>
      <c r="L496" s="127"/>
      <c r="M496" s="127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</row>
    <row r="497" s="79" customFormat="1" ht="16.15" customHeight="1" spans="1:26">
      <c r="A497" s="127"/>
      <c r="B497" s="127"/>
      <c r="C497" s="127"/>
      <c r="D497" s="127"/>
      <c r="E497" s="127"/>
      <c r="F497" s="127"/>
      <c r="G497" s="127"/>
      <c r="H497" s="127"/>
      <c r="I497" s="127"/>
      <c r="J497" s="127"/>
      <c r="K497" s="127"/>
      <c r="L497" s="127"/>
      <c r="M497" s="127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</row>
    <row r="498" s="79" customFormat="1" ht="16.15" customHeight="1" spans="1:26">
      <c r="A498" s="127"/>
      <c r="B498" s="127"/>
      <c r="C498" s="127"/>
      <c r="D498" s="127"/>
      <c r="E498" s="127"/>
      <c r="F498" s="127"/>
      <c r="G498" s="127"/>
      <c r="H498" s="127"/>
      <c r="I498" s="127"/>
      <c r="J498" s="127"/>
      <c r="K498" s="127"/>
      <c r="L498" s="127"/>
      <c r="M498" s="127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</row>
    <row r="499" s="79" customFormat="1" ht="16.15" customHeight="1" spans="1:26">
      <c r="A499" s="127"/>
      <c r="B499" s="127"/>
      <c r="C499" s="127"/>
      <c r="D499" s="127"/>
      <c r="E499" s="127"/>
      <c r="F499" s="127"/>
      <c r="G499" s="127"/>
      <c r="H499" s="127"/>
      <c r="I499" s="127"/>
      <c r="J499" s="127"/>
      <c r="K499" s="127"/>
      <c r="L499" s="127"/>
      <c r="M499" s="127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</row>
    <row r="500" s="79" customFormat="1" ht="16.15" customHeight="1" spans="1:26">
      <c r="A500" s="127"/>
      <c r="B500" s="127"/>
      <c r="C500" s="127"/>
      <c r="D500" s="127"/>
      <c r="E500" s="127"/>
      <c r="F500" s="127"/>
      <c r="G500" s="127"/>
      <c r="H500" s="127"/>
      <c r="I500" s="127"/>
      <c r="J500" s="127"/>
      <c r="K500" s="127"/>
      <c r="L500" s="127"/>
      <c r="M500" s="127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</row>
    <row r="501" s="79" customFormat="1" ht="16.15" customHeight="1" spans="1:26">
      <c r="A501" s="127"/>
      <c r="B501" s="127"/>
      <c r="C501" s="127"/>
      <c r="D501" s="127"/>
      <c r="E501" s="127"/>
      <c r="F501" s="127"/>
      <c r="G501" s="127"/>
      <c r="H501" s="127"/>
      <c r="I501" s="127"/>
      <c r="J501" s="127"/>
      <c r="K501" s="127"/>
      <c r="L501" s="127"/>
      <c r="M501" s="127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</row>
    <row r="502" s="79" customFormat="1" ht="16.15" customHeight="1" spans="1:26">
      <c r="A502" s="127"/>
      <c r="B502" s="127"/>
      <c r="C502" s="127"/>
      <c r="D502" s="127"/>
      <c r="E502" s="127"/>
      <c r="F502" s="127"/>
      <c r="G502" s="127"/>
      <c r="H502" s="127"/>
      <c r="I502" s="127"/>
      <c r="J502" s="127"/>
      <c r="K502" s="127"/>
      <c r="L502" s="127"/>
      <c r="M502" s="127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</row>
    <row r="503" s="79" customFormat="1" ht="16.15" customHeight="1" spans="1:26">
      <c r="A503" s="127"/>
      <c r="B503" s="127"/>
      <c r="C503" s="127"/>
      <c r="D503" s="127"/>
      <c r="E503" s="127"/>
      <c r="F503" s="127"/>
      <c r="G503" s="127"/>
      <c r="H503" s="127"/>
      <c r="I503" s="127"/>
      <c r="J503" s="127"/>
      <c r="K503" s="127"/>
      <c r="L503" s="127"/>
      <c r="M503" s="127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</row>
    <row r="504" s="79" customFormat="1" ht="16.15" customHeight="1" spans="1:26">
      <c r="A504" s="127"/>
      <c r="B504" s="127"/>
      <c r="C504" s="127"/>
      <c r="D504" s="127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</row>
    <row r="505" s="79" customFormat="1" ht="16.15" customHeight="1" spans="1:26">
      <c r="A505" s="127"/>
      <c r="B505" s="127"/>
      <c r="C505" s="127"/>
      <c r="D505" s="127"/>
      <c r="E505" s="127"/>
      <c r="F505" s="127"/>
      <c r="G505" s="127"/>
      <c r="H505" s="127"/>
      <c r="I505" s="127"/>
      <c r="J505" s="127"/>
      <c r="K505" s="127"/>
      <c r="L505" s="127"/>
      <c r="M505" s="127"/>
      <c r="N505" s="127"/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</row>
    <row r="506" s="79" customFormat="1" ht="16.15" customHeight="1" spans="1:26">
      <c r="A506" s="127"/>
      <c r="B506" s="127"/>
      <c r="C506" s="127"/>
      <c r="D506" s="127"/>
      <c r="E506" s="127"/>
      <c r="F506" s="127"/>
      <c r="G506" s="127"/>
      <c r="H506" s="127"/>
      <c r="I506" s="127"/>
      <c r="J506" s="127"/>
      <c r="K506" s="127"/>
      <c r="L506" s="127"/>
      <c r="M506" s="127"/>
      <c r="N506" s="127"/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</row>
    <row r="507" s="79" customFormat="1" ht="16.15" customHeight="1" spans="1:26">
      <c r="A507" s="127"/>
      <c r="B507" s="127"/>
      <c r="C507" s="127"/>
      <c r="D507" s="127"/>
      <c r="E507" s="127"/>
      <c r="F507" s="127"/>
      <c r="G507" s="127"/>
      <c r="H507" s="127"/>
      <c r="I507" s="127"/>
      <c r="J507" s="127"/>
      <c r="K507" s="127"/>
      <c r="L507" s="127"/>
      <c r="M507" s="127"/>
      <c r="N507" s="127"/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</row>
    <row r="508" s="79" customFormat="1" ht="16.15" customHeight="1" spans="1:26">
      <c r="A508" s="127"/>
      <c r="B508" s="127"/>
      <c r="C508" s="127"/>
      <c r="D508" s="127"/>
      <c r="E508" s="127"/>
      <c r="F508" s="127"/>
      <c r="G508" s="127"/>
      <c r="H508" s="127"/>
      <c r="I508" s="127"/>
      <c r="J508" s="127"/>
      <c r="K508" s="127"/>
      <c r="L508" s="127"/>
      <c r="M508" s="127"/>
      <c r="N508" s="127"/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</row>
    <row r="509" s="79" customFormat="1" ht="16.15" customHeight="1" spans="1:26">
      <c r="A509" s="127"/>
      <c r="B509" s="127"/>
      <c r="C509" s="127"/>
      <c r="D509" s="127"/>
      <c r="E509" s="127"/>
      <c r="F509" s="127"/>
      <c r="G509" s="127"/>
      <c r="H509" s="127"/>
      <c r="I509" s="127"/>
      <c r="J509" s="127"/>
      <c r="K509" s="127"/>
      <c r="L509" s="127"/>
      <c r="M509" s="127"/>
      <c r="N509" s="127"/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</row>
    <row r="510" s="79" customFormat="1" ht="16.15" customHeight="1" spans="1:26">
      <c r="A510" s="127"/>
      <c r="B510" s="127"/>
      <c r="C510" s="127"/>
      <c r="D510" s="127"/>
      <c r="E510" s="127"/>
      <c r="F510" s="127"/>
      <c r="G510" s="127"/>
      <c r="H510" s="127"/>
      <c r="I510" s="127"/>
      <c r="J510" s="127"/>
      <c r="K510" s="127"/>
      <c r="L510" s="127"/>
      <c r="M510" s="127"/>
      <c r="N510" s="127"/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</row>
    <row r="511" s="79" customFormat="1" ht="16.15" customHeight="1" spans="1:26">
      <c r="A511" s="127"/>
      <c r="B511" s="127"/>
      <c r="C511" s="127"/>
      <c r="D511" s="127"/>
      <c r="E511" s="127"/>
      <c r="F511" s="127"/>
      <c r="G511" s="127"/>
      <c r="H511" s="127"/>
      <c r="I511" s="127"/>
      <c r="J511" s="127"/>
      <c r="K511" s="127"/>
      <c r="L511" s="127"/>
      <c r="M511" s="127"/>
      <c r="N511" s="127"/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</row>
    <row r="512" s="79" customFormat="1" ht="16.15" customHeight="1" spans="1:26">
      <c r="A512" s="127"/>
      <c r="B512" s="127"/>
      <c r="C512" s="127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</row>
    <row r="513" s="79" customFormat="1" ht="16.15" customHeight="1" spans="1:26">
      <c r="A513" s="127"/>
      <c r="B513" s="127"/>
      <c r="C513" s="127"/>
      <c r="D513" s="127"/>
      <c r="E513" s="127"/>
      <c r="F513" s="127"/>
      <c r="G513" s="127"/>
      <c r="H513" s="127"/>
      <c r="I513" s="127"/>
      <c r="J513" s="127"/>
      <c r="K513" s="127"/>
      <c r="L513" s="127"/>
      <c r="M513" s="127"/>
      <c r="N513" s="127"/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</row>
    <row r="514" s="79" customFormat="1" ht="16.15" customHeight="1" spans="1:26">
      <c r="A514" s="127"/>
      <c r="B514" s="127"/>
      <c r="C514" s="127"/>
      <c r="D514" s="127"/>
      <c r="E514" s="127"/>
      <c r="F514" s="127"/>
      <c r="G514" s="127"/>
      <c r="H514" s="127"/>
      <c r="I514" s="127"/>
      <c r="J514" s="127"/>
      <c r="K514" s="127"/>
      <c r="L514" s="127"/>
      <c r="M514" s="127"/>
      <c r="N514" s="127"/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</row>
    <row r="515" s="79" customFormat="1" ht="16.15" customHeight="1" spans="1:26">
      <c r="A515" s="127"/>
      <c r="B515" s="127"/>
      <c r="C515" s="127"/>
      <c r="D515" s="127"/>
      <c r="E515" s="127"/>
      <c r="F515" s="127"/>
      <c r="G515" s="127"/>
      <c r="H515" s="127"/>
      <c r="I515" s="127"/>
      <c r="J515" s="127"/>
      <c r="K515" s="127"/>
      <c r="L515" s="127"/>
      <c r="M515" s="127"/>
      <c r="N515" s="127"/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</row>
    <row r="516" s="79" customFormat="1" ht="16.15" customHeight="1" spans="1:26">
      <c r="A516" s="127"/>
      <c r="B516" s="127"/>
      <c r="C516" s="127"/>
      <c r="D516" s="127"/>
      <c r="E516" s="127"/>
      <c r="F516" s="127"/>
      <c r="G516" s="127"/>
      <c r="H516" s="127"/>
      <c r="I516" s="127"/>
      <c r="J516" s="127"/>
      <c r="K516" s="127"/>
      <c r="L516" s="127"/>
      <c r="M516" s="127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</row>
    <row r="517" s="79" customFormat="1" ht="16.15" customHeight="1" spans="1:26">
      <c r="A517" s="127"/>
      <c r="B517" s="127"/>
      <c r="C517" s="127"/>
      <c r="D517" s="127"/>
      <c r="E517" s="127"/>
      <c r="F517" s="127"/>
      <c r="G517" s="127"/>
      <c r="H517" s="127"/>
      <c r="I517" s="127"/>
      <c r="J517" s="127"/>
      <c r="K517" s="127"/>
      <c r="L517" s="127"/>
      <c r="M517" s="127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</row>
    <row r="518" s="79" customFormat="1" ht="16.15" customHeight="1" spans="1:26">
      <c r="A518" s="127"/>
      <c r="B518" s="127"/>
      <c r="C518" s="127"/>
      <c r="D518" s="127"/>
      <c r="E518" s="127"/>
      <c r="F518" s="127"/>
      <c r="G518" s="127"/>
      <c r="H518" s="127"/>
      <c r="I518" s="127"/>
      <c r="J518" s="127"/>
      <c r="K518" s="127"/>
      <c r="L518" s="127"/>
      <c r="M518" s="127"/>
      <c r="N518" s="127"/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</row>
    <row r="519" s="79" customFormat="1" ht="16.15" customHeight="1" spans="1:26">
      <c r="A519" s="127"/>
      <c r="B519" s="127"/>
      <c r="C519" s="127"/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</row>
    <row r="520" s="79" customFormat="1" ht="16.15" customHeight="1" spans="1:26">
      <c r="A520" s="127"/>
      <c r="B520" s="127"/>
      <c r="C520" s="127"/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</row>
    <row r="521" s="79" customFormat="1" ht="16.15" customHeight="1" spans="1:26">
      <c r="A521" s="127"/>
      <c r="B521" s="127"/>
      <c r="C521" s="127"/>
      <c r="D521" s="127"/>
      <c r="E521" s="127"/>
      <c r="F521" s="127"/>
      <c r="G521" s="127"/>
      <c r="H521" s="127"/>
      <c r="I521" s="127"/>
      <c r="J521" s="127"/>
      <c r="K521" s="127"/>
      <c r="L521" s="127"/>
      <c r="M521" s="127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</row>
    <row r="522" s="79" customFormat="1" ht="16.15" customHeight="1" spans="1:26">
      <c r="A522" s="127"/>
      <c r="B522" s="127"/>
      <c r="C522" s="127"/>
      <c r="D522" s="127"/>
      <c r="E522" s="127"/>
      <c r="F522" s="127"/>
      <c r="G522" s="127"/>
      <c r="H522" s="127"/>
      <c r="I522" s="127"/>
      <c r="J522" s="127"/>
      <c r="K522" s="127"/>
      <c r="L522" s="127"/>
      <c r="M522" s="127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</row>
    <row r="523" s="79" customFormat="1" ht="16.15" customHeight="1" spans="1:26">
      <c r="A523" s="127"/>
      <c r="B523" s="127"/>
      <c r="C523" s="127"/>
      <c r="D523" s="127"/>
      <c r="E523" s="127"/>
      <c r="F523" s="127"/>
      <c r="G523" s="127"/>
      <c r="H523" s="127"/>
      <c r="I523" s="127"/>
      <c r="J523" s="127"/>
      <c r="K523" s="127"/>
      <c r="L523" s="127"/>
      <c r="M523" s="127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</row>
    <row r="524" s="79" customFormat="1" ht="16.15" customHeight="1" spans="1:26">
      <c r="A524" s="127"/>
      <c r="B524" s="127"/>
      <c r="C524" s="127"/>
      <c r="D524" s="127"/>
      <c r="E524" s="127"/>
      <c r="F524" s="127"/>
      <c r="G524" s="12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</row>
    <row r="525" s="79" customFormat="1" ht="16.15" customHeight="1" spans="1:26">
      <c r="A525" s="127"/>
      <c r="B525" s="127"/>
      <c r="C525" s="127"/>
      <c r="D525" s="127"/>
      <c r="E525" s="127"/>
      <c r="F525" s="127"/>
      <c r="G525" s="127"/>
      <c r="H525" s="127"/>
      <c r="I525" s="127"/>
      <c r="J525" s="127"/>
      <c r="K525" s="127"/>
      <c r="L525" s="127"/>
      <c r="M525" s="127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</row>
    <row r="526" s="79" customFormat="1" ht="16.15" customHeight="1" spans="1:26">
      <c r="A526" s="127"/>
      <c r="B526" s="127"/>
      <c r="C526" s="127"/>
      <c r="D526" s="127"/>
      <c r="E526" s="127"/>
      <c r="F526" s="127"/>
      <c r="G526" s="127"/>
      <c r="H526" s="127"/>
      <c r="I526" s="127"/>
      <c r="J526" s="127"/>
      <c r="K526" s="127"/>
      <c r="L526" s="127"/>
      <c r="M526" s="127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</row>
    <row r="527" s="79" customFormat="1" ht="16.15" customHeight="1" spans="1:26">
      <c r="A527" s="127"/>
      <c r="B527" s="127"/>
      <c r="C527" s="127"/>
      <c r="D527" s="127"/>
      <c r="E527" s="127"/>
      <c r="F527" s="127"/>
      <c r="G527" s="127"/>
      <c r="H527" s="127"/>
      <c r="I527" s="127"/>
      <c r="J527" s="127"/>
      <c r="K527" s="127"/>
      <c r="L527" s="127"/>
      <c r="M527" s="127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</row>
    <row r="528" s="79" customFormat="1" ht="16.15" customHeight="1" spans="1:26">
      <c r="A528" s="127"/>
      <c r="B528" s="127"/>
      <c r="C528" s="127"/>
      <c r="D528" s="127"/>
      <c r="E528" s="127"/>
      <c r="F528" s="127"/>
      <c r="G528" s="127"/>
      <c r="H528" s="127"/>
      <c r="I528" s="127"/>
      <c r="J528" s="127"/>
      <c r="K528" s="127"/>
      <c r="L528" s="127"/>
      <c r="M528" s="127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</row>
    <row r="529" s="79" customFormat="1" ht="16.15" customHeight="1" spans="1:26">
      <c r="A529" s="127"/>
      <c r="B529" s="127"/>
      <c r="C529" s="127"/>
      <c r="D529" s="127"/>
      <c r="E529" s="127"/>
      <c r="F529" s="127"/>
      <c r="G529" s="127"/>
      <c r="H529" s="127"/>
      <c r="I529" s="127"/>
      <c r="J529" s="127"/>
      <c r="K529" s="127"/>
      <c r="L529" s="127"/>
      <c r="M529" s="127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</row>
    <row r="530" s="79" customFormat="1" ht="16.15" customHeight="1" spans="1:26">
      <c r="A530" s="127"/>
      <c r="B530" s="127"/>
      <c r="C530" s="127"/>
      <c r="D530" s="127"/>
      <c r="E530" s="127"/>
      <c r="F530" s="127"/>
      <c r="G530" s="127"/>
      <c r="H530" s="127"/>
      <c r="I530" s="127"/>
      <c r="J530" s="127"/>
      <c r="K530" s="127"/>
      <c r="L530" s="127"/>
      <c r="M530" s="127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</row>
    <row r="531" s="79" customFormat="1" ht="16.15" customHeight="1" spans="1:26">
      <c r="A531" s="127"/>
      <c r="B531" s="127"/>
      <c r="C531" s="127"/>
      <c r="D531" s="127"/>
      <c r="E531" s="127"/>
      <c r="F531" s="127"/>
      <c r="G531" s="127"/>
      <c r="H531" s="127"/>
      <c r="I531" s="127"/>
      <c r="J531" s="127"/>
      <c r="K531" s="127"/>
      <c r="L531" s="127"/>
      <c r="M531" s="127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</row>
    <row r="532" s="79" customFormat="1" ht="16.15" customHeight="1" spans="1:26">
      <c r="A532" s="127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27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</row>
    <row r="533" s="79" customFormat="1" ht="16.15" customHeight="1" spans="1:26">
      <c r="A533" s="127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7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</row>
    <row r="534" s="79" customFormat="1" ht="16.15" customHeight="1" spans="1:26">
      <c r="A534" s="127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27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</row>
    <row r="535" s="79" customFormat="1" ht="16.15" customHeight="1" spans="1:26">
      <c r="A535" s="127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7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</row>
    <row r="536" s="79" customFormat="1" ht="16.15" customHeight="1" spans="1:26">
      <c r="A536" s="127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27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</row>
    <row r="537" s="79" customFormat="1" ht="16.15" customHeight="1" spans="1:26">
      <c r="A537" s="127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27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</row>
    <row r="538" s="79" customFormat="1" ht="16.15" customHeight="1" spans="1:26">
      <c r="A538" s="127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7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</row>
    <row r="539" s="79" customFormat="1" ht="16.15" customHeight="1" spans="1:26">
      <c r="A539" s="127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7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</row>
    <row r="540" s="79" customFormat="1" ht="16.15" customHeight="1" spans="1:26">
      <c r="A540" s="127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7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</row>
    <row r="541" s="79" customFormat="1" ht="16.15" customHeight="1" spans="1:26">
      <c r="A541" s="127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27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</row>
    <row r="542" s="79" customFormat="1" ht="16.15" customHeight="1" spans="1:26">
      <c r="A542" s="127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27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</row>
    <row r="543" s="79" customFormat="1" ht="16.15" customHeight="1" spans="1:26">
      <c r="A543" s="127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27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</row>
    <row r="544" s="79" customFormat="1" ht="16.15" customHeight="1" spans="1:26">
      <c r="A544" s="127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27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</row>
    <row r="545" s="79" customFormat="1" ht="16.15" customHeight="1" spans="1:26">
      <c r="A545" s="127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27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</row>
    <row r="546" s="79" customFormat="1" ht="16.15" customHeight="1" spans="1:26">
      <c r="A546" s="127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27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</row>
    <row r="547" s="79" customFormat="1" ht="16.15" customHeight="1" spans="1:26">
      <c r="A547" s="127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27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</row>
    <row r="548" s="79" customFormat="1" ht="16.15" customHeight="1" spans="1:26">
      <c r="A548" s="127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7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</row>
    <row r="549" s="79" customFormat="1" ht="16.15" customHeight="1" spans="1:26">
      <c r="A549" s="127"/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27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</row>
    <row r="550" s="79" customFormat="1" ht="16.15" customHeight="1" spans="1:26">
      <c r="A550" s="127"/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27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</row>
    <row r="551" s="79" customFormat="1" ht="16.15" customHeight="1" spans="1:26">
      <c r="A551" s="127"/>
      <c r="B551" s="127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27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</row>
    <row r="552" s="79" customFormat="1" ht="16.15" customHeight="1" spans="1:26">
      <c r="A552" s="127"/>
      <c r="B552" s="127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27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</row>
    <row r="553" s="79" customFormat="1" ht="16.15" customHeight="1" spans="1:26">
      <c r="A553" s="127"/>
      <c r="B553" s="127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27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</row>
    <row r="554" s="79" customFormat="1" ht="16.15" customHeight="1" spans="1:26">
      <c r="A554" s="127"/>
      <c r="B554" s="127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27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</row>
    <row r="555" s="79" customFormat="1" ht="16.15" customHeight="1" spans="1:26">
      <c r="A555" s="127"/>
      <c r="B555" s="127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27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</row>
    <row r="556" s="79" customFormat="1" ht="16.15" customHeight="1" spans="1:26">
      <c r="A556" s="127"/>
      <c r="B556" s="127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27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</row>
    <row r="557" s="79" customFormat="1" ht="16.15" customHeight="1" spans="1:26">
      <c r="A557" s="127"/>
      <c r="B557" s="127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27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</row>
    <row r="558" s="79" customFormat="1" ht="16.15" customHeight="1" spans="1:26">
      <c r="A558" s="127"/>
      <c r="B558" s="127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27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</row>
    <row r="559" s="79" customFormat="1" ht="16.15" customHeight="1" spans="1:26">
      <c r="A559" s="127"/>
      <c r="B559" s="127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27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</row>
    <row r="560" s="79" customFormat="1" ht="16.15" customHeight="1" spans="1:26">
      <c r="A560" s="127"/>
      <c r="B560" s="127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27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</row>
    <row r="561" s="79" customFormat="1" ht="16.15" customHeight="1" spans="1:26">
      <c r="A561" s="127"/>
      <c r="B561" s="127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27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</row>
    <row r="562" s="79" customFormat="1" ht="16.15" customHeight="1" spans="1:26">
      <c r="A562" s="127"/>
      <c r="B562" s="127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27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</row>
    <row r="563" s="79" customFormat="1" ht="16.15" customHeight="1" spans="1:26">
      <c r="A563" s="127"/>
      <c r="B563" s="127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27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</row>
    <row r="564" s="79" customFormat="1" ht="16.15" customHeight="1" spans="1:26">
      <c r="A564" s="127"/>
      <c r="B564" s="127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27"/>
      <c r="N564" s="127"/>
      <c r="O564" s="127"/>
      <c r="P564" s="127"/>
      <c r="Q564" s="127"/>
      <c r="R564" s="127"/>
      <c r="S564" s="127"/>
      <c r="T564" s="127"/>
      <c r="U564" s="127"/>
      <c r="V564" s="127"/>
      <c r="W564" s="127"/>
      <c r="X564" s="127"/>
      <c r="Y564" s="127"/>
      <c r="Z564" s="127"/>
    </row>
    <row r="565" s="79" customFormat="1" ht="16.15" customHeight="1" spans="1:26">
      <c r="A565" s="127"/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27"/>
      <c r="N565" s="127"/>
      <c r="O565" s="127"/>
      <c r="P565" s="127"/>
      <c r="Q565" s="127"/>
      <c r="R565" s="127"/>
      <c r="S565" s="127"/>
      <c r="T565" s="127"/>
      <c r="U565" s="127"/>
      <c r="V565" s="127"/>
      <c r="W565" s="127"/>
      <c r="X565" s="127"/>
      <c r="Y565" s="127"/>
      <c r="Z565" s="127"/>
    </row>
    <row r="566" s="79" customFormat="1" ht="16.15" customHeight="1" spans="1:26">
      <c r="A566" s="127"/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27"/>
      <c r="N566" s="127"/>
      <c r="O566" s="127"/>
      <c r="P566" s="127"/>
      <c r="Q566" s="127"/>
      <c r="R566" s="127"/>
      <c r="S566" s="127"/>
      <c r="T566" s="127"/>
      <c r="U566" s="127"/>
      <c r="V566" s="127"/>
      <c r="W566" s="127"/>
      <c r="X566" s="127"/>
      <c r="Y566" s="127"/>
      <c r="Z566" s="127"/>
    </row>
    <row r="567" s="79" customFormat="1" ht="16.15" customHeight="1" spans="1:26">
      <c r="A567" s="127"/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27"/>
      <c r="N567" s="127"/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</row>
    <row r="568" s="79" customFormat="1" ht="16.15" customHeight="1" spans="1:26">
      <c r="A568" s="127"/>
      <c r="B568" s="127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27"/>
      <c r="N568" s="127"/>
      <c r="O568" s="127"/>
      <c r="P568" s="127"/>
      <c r="Q568" s="127"/>
      <c r="R568" s="127"/>
      <c r="S568" s="127"/>
      <c r="T568" s="127"/>
      <c r="U568" s="127"/>
      <c r="V568" s="127"/>
      <c r="W568" s="127"/>
      <c r="X568" s="127"/>
      <c r="Y568" s="127"/>
      <c r="Z568" s="127"/>
    </row>
    <row r="569" s="79" customFormat="1" ht="16.15" customHeight="1" spans="1:26">
      <c r="A569" s="127"/>
      <c r="B569" s="127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27"/>
      <c r="N569" s="127"/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</row>
    <row r="570" s="79" customFormat="1" ht="16.15" customHeight="1" spans="1:26">
      <c r="A570" s="127"/>
      <c r="B570" s="127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27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</row>
    <row r="571" s="79" customFormat="1" ht="16.15" customHeight="1" spans="1:26">
      <c r="A571" s="127"/>
      <c r="B571" s="127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27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</row>
    <row r="572" s="79" customFormat="1" ht="16.15" customHeight="1" spans="1:26">
      <c r="A572" s="127"/>
      <c r="B572" s="127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27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</row>
    <row r="573" s="79" customFormat="1" ht="16.15" customHeight="1" spans="1:26">
      <c r="A573" s="127"/>
      <c r="B573" s="127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27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</row>
    <row r="574" s="79" customFormat="1" ht="16.15" customHeight="1" spans="1:26">
      <c r="A574" s="127"/>
      <c r="B574" s="127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27"/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</row>
    <row r="575" s="79" customFormat="1" ht="16.15" customHeight="1" spans="1:26">
      <c r="A575" s="127"/>
      <c r="B575" s="127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27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</row>
    <row r="576" s="79" customFormat="1" ht="16.15" customHeight="1" spans="1:26">
      <c r="A576" s="127"/>
      <c r="B576" s="127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27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</row>
    <row r="577" s="79" customFormat="1" ht="16.15" customHeight="1" spans="1:26">
      <c r="A577" s="127"/>
      <c r="B577" s="127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27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</row>
    <row r="578" s="79" customFormat="1" ht="16.15" customHeight="1" spans="1:26">
      <c r="A578" s="127"/>
      <c r="B578" s="127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27"/>
      <c r="N578" s="127"/>
      <c r="O578" s="127"/>
      <c r="P578" s="127"/>
      <c r="Q578" s="127"/>
      <c r="R578" s="127"/>
      <c r="S578" s="127"/>
      <c r="T578" s="127"/>
      <c r="U578" s="127"/>
      <c r="V578" s="127"/>
      <c r="W578" s="127"/>
      <c r="X578" s="127"/>
      <c r="Y578" s="127"/>
      <c r="Z578" s="127"/>
    </row>
    <row r="579" s="79" customFormat="1" ht="16.15" customHeight="1" spans="1:26">
      <c r="A579" s="127"/>
      <c r="B579" s="127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27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</row>
    <row r="580" s="79" customFormat="1" ht="16.15" customHeight="1" spans="1:26">
      <c r="A580" s="127"/>
      <c r="B580" s="127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27"/>
      <c r="N580" s="127"/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</row>
    <row r="581" s="79" customFormat="1" ht="16.15" customHeight="1" spans="1:26">
      <c r="A581" s="127"/>
      <c r="B581" s="127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27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</row>
    <row r="582" s="79" customFormat="1" ht="16.15" customHeight="1" spans="1:26">
      <c r="A582" s="127"/>
      <c r="B582" s="127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27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</row>
    <row r="583" s="79" customFormat="1" ht="16.15" customHeight="1" spans="1:26">
      <c r="A583" s="127"/>
      <c r="B583" s="127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27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</row>
    <row r="584" s="79" customFormat="1" ht="16.15" customHeight="1" spans="1:26">
      <c r="A584" s="127"/>
      <c r="B584" s="127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27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</row>
    <row r="585" s="79" customFormat="1" ht="16.15" customHeight="1" spans="1:26">
      <c r="A585" s="127"/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27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</row>
    <row r="586" s="79" customFormat="1" ht="16.15" customHeight="1" spans="1:26">
      <c r="A586" s="127"/>
      <c r="B586" s="127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27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</row>
    <row r="587" s="79" customFormat="1" ht="16.15" customHeight="1" spans="1:26">
      <c r="A587" s="127"/>
      <c r="B587" s="127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27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</row>
    <row r="588" s="79" customFormat="1" ht="16.15" customHeight="1" spans="1:26">
      <c r="A588" s="127"/>
      <c r="B588" s="127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27"/>
      <c r="N588" s="127"/>
      <c r="O588" s="127"/>
      <c r="P588" s="127"/>
      <c r="Q588" s="127"/>
      <c r="R588" s="127"/>
      <c r="S588" s="127"/>
      <c r="T588" s="127"/>
      <c r="U588" s="127"/>
      <c r="V588" s="127"/>
      <c r="W588" s="127"/>
      <c r="X588" s="127"/>
      <c r="Y588" s="127"/>
      <c r="Z588" s="127"/>
    </row>
    <row r="589" s="79" customFormat="1" ht="16.15" customHeight="1" spans="1:26">
      <c r="A589" s="127"/>
      <c r="B589" s="127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27"/>
      <c r="N589" s="127"/>
      <c r="O589" s="127"/>
      <c r="P589" s="127"/>
      <c r="Q589" s="127"/>
      <c r="R589" s="127"/>
      <c r="S589" s="127"/>
      <c r="T589" s="127"/>
      <c r="U589" s="127"/>
      <c r="V589" s="127"/>
      <c r="W589" s="127"/>
      <c r="X589" s="127"/>
      <c r="Y589" s="127"/>
      <c r="Z589" s="127"/>
    </row>
    <row r="590" s="79" customFormat="1" ht="16.15" customHeight="1" spans="1:26">
      <c r="A590" s="127"/>
      <c r="B590" s="127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27"/>
      <c r="N590" s="127"/>
      <c r="O590" s="127"/>
      <c r="P590" s="127"/>
      <c r="Q590" s="127"/>
      <c r="R590" s="127"/>
      <c r="S590" s="127"/>
      <c r="T590" s="127"/>
      <c r="U590" s="127"/>
      <c r="V590" s="127"/>
      <c r="W590" s="127"/>
      <c r="X590" s="127"/>
      <c r="Y590" s="127"/>
      <c r="Z590" s="127"/>
    </row>
    <row r="591" s="79" customFormat="1" ht="16.15" customHeight="1" spans="1:26">
      <c r="A591" s="127"/>
      <c r="B591" s="127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27"/>
      <c r="N591" s="127"/>
      <c r="O591" s="127"/>
      <c r="P591" s="127"/>
      <c r="Q591" s="127"/>
      <c r="R591" s="127"/>
      <c r="S591" s="127"/>
      <c r="T591" s="127"/>
      <c r="U591" s="127"/>
      <c r="V591" s="127"/>
      <c r="W591" s="127"/>
      <c r="X591" s="127"/>
      <c r="Y591" s="127"/>
      <c r="Z591" s="127"/>
    </row>
    <row r="592" s="79" customFormat="1" ht="16.15" customHeight="1" spans="1:26">
      <c r="A592" s="127"/>
      <c r="B592" s="127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27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</row>
    <row r="593" s="79" customFormat="1" ht="16.15" customHeight="1" spans="1:26">
      <c r="A593" s="127"/>
      <c r="B593" s="127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27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</row>
    <row r="594" s="79" customFormat="1" ht="16.15" customHeight="1" spans="1:26">
      <c r="A594" s="127"/>
      <c r="B594" s="127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27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</row>
    <row r="595" s="79" customFormat="1" ht="16.15" customHeight="1" spans="1:26">
      <c r="A595" s="127"/>
      <c r="B595" s="127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27"/>
      <c r="N595" s="127"/>
      <c r="O595" s="127"/>
      <c r="P595" s="127"/>
      <c r="Q595" s="127"/>
      <c r="R595" s="127"/>
      <c r="S595" s="127"/>
      <c r="T595" s="127"/>
      <c r="U595" s="127"/>
      <c r="V595" s="127"/>
      <c r="W595" s="127"/>
      <c r="X595" s="127"/>
      <c r="Y595" s="127"/>
      <c r="Z595" s="127"/>
    </row>
    <row r="596" s="79" customFormat="1" ht="16.15" customHeight="1" spans="1:26">
      <c r="A596" s="127"/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27"/>
      <c r="N596" s="127"/>
      <c r="O596" s="127"/>
      <c r="P596" s="127"/>
      <c r="Q596" s="127"/>
      <c r="R596" s="127"/>
      <c r="S596" s="127"/>
      <c r="T596" s="127"/>
      <c r="U596" s="127"/>
      <c r="V596" s="127"/>
      <c r="W596" s="127"/>
      <c r="X596" s="127"/>
      <c r="Y596" s="127"/>
      <c r="Z596" s="127"/>
    </row>
    <row r="597" s="79" customFormat="1" ht="16.15" customHeight="1" spans="1:26">
      <c r="A597" s="127"/>
      <c r="B597" s="127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27"/>
      <c r="N597" s="127"/>
      <c r="O597" s="127"/>
      <c r="P597" s="127"/>
      <c r="Q597" s="127"/>
      <c r="R597" s="127"/>
      <c r="S597" s="127"/>
      <c r="T597" s="127"/>
      <c r="U597" s="127"/>
      <c r="V597" s="127"/>
      <c r="W597" s="127"/>
      <c r="X597" s="127"/>
      <c r="Y597" s="127"/>
      <c r="Z597" s="127"/>
    </row>
    <row r="598" s="79" customFormat="1" ht="16.15" customHeight="1" spans="1:26">
      <c r="A598" s="127"/>
      <c r="B598" s="127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27"/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</row>
    <row r="599" s="79" customFormat="1" ht="16.15" customHeight="1" spans="1:26">
      <c r="A599" s="127"/>
      <c r="B599" s="127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27"/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</row>
    <row r="600" s="79" customFormat="1" ht="16.15" customHeight="1" spans="1:26">
      <c r="A600" s="127"/>
      <c r="B600" s="127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27"/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</row>
    <row r="601" s="79" customFormat="1" ht="16.15" customHeight="1" spans="1:26">
      <c r="A601" s="127"/>
      <c r="B601" s="127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27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</row>
    <row r="602" s="79" customFormat="1" ht="16.15" customHeight="1" spans="1:26">
      <c r="A602" s="127"/>
      <c r="B602" s="127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27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</row>
    <row r="603" s="79" customFormat="1" ht="16.15" customHeight="1" spans="1:26">
      <c r="A603" s="127"/>
      <c r="B603" s="127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27"/>
      <c r="N603" s="127"/>
      <c r="O603" s="127"/>
      <c r="P603" s="127"/>
      <c r="Q603" s="127"/>
      <c r="R603" s="127"/>
      <c r="S603" s="127"/>
      <c r="T603" s="127"/>
      <c r="U603" s="127"/>
      <c r="V603" s="127"/>
      <c r="W603" s="127"/>
      <c r="X603" s="127"/>
      <c r="Y603" s="127"/>
      <c r="Z603" s="127"/>
    </row>
    <row r="604" s="79" customFormat="1" ht="16.15" customHeight="1" spans="1:26">
      <c r="A604" s="127"/>
      <c r="B604" s="127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27"/>
      <c r="N604" s="127"/>
      <c r="O604" s="127"/>
      <c r="P604" s="127"/>
      <c r="Q604" s="127"/>
      <c r="R604" s="127"/>
      <c r="S604" s="127"/>
      <c r="T604" s="127"/>
      <c r="U604" s="127"/>
      <c r="V604" s="127"/>
      <c r="W604" s="127"/>
      <c r="X604" s="127"/>
      <c r="Y604" s="127"/>
      <c r="Z604" s="127"/>
    </row>
    <row r="605" s="79" customFormat="1" ht="16.15" customHeight="1" spans="1:26">
      <c r="A605" s="127"/>
      <c r="B605" s="127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27"/>
      <c r="N605" s="127"/>
      <c r="O605" s="127"/>
      <c r="P605" s="127"/>
      <c r="Q605" s="127"/>
      <c r="R605" s="127"/>
      <c r="S605" s="127"/>
      <c r="T605" s="127"/>
      <c r="U605" s="127"/>
      <c r="V605" s="127"/>
      <c r="W605" s="127"/>
      <c r="X605" s="127"/>
      <c r="Y605" s="127"/>
      <c r="Z605" s="127"/>
    </row>
    <row r="606" s="79" customFormat="1" ht="16.15" customHeight="1" spans="1:26">
      <c r="A606" s="127"/>
      <c r="B606" s="127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27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</row>
    <row r="607" s="79" customFormat="1" ht="16.15" customHeight="1" spans="1:26">
      <c r="A607" s="127"/>
      <c r="B607" s="127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27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</row>
    <row r="608" s="79" customFormat="1" ht="16.15" customHeight="1" spans="1:26">
      <c r="A608" s="127"/>
      <c r="B608" s="127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27"/>
      <c r="N608" s="127"/>
      <c r="O608" s="127"/>
      <c r="P608" s="127"/>
      <c r="Q608" s="127"/>
      <c r="R608" s="127"/>
      <c r="S608" s="127"/>
      <c r="T608" s="127"/>
      <c r="U608" s="127"/>
      <c r="V608" s="127"/>
      <c r="W608" s="127"/>
      <c r="X608" s="127"/>
      <c r="Y608" s="127"/>
      <c r="Z608" s="127"/>
    </row>
    <row r="609" s="79" customFormat="1" ht="16.15" customHeight="1" spans="1:26">
      <c r="A609" s="127"/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127"/>
      <c r="P609" s="127"/>
      <c r="Q609" s="127"/>
      <c r="R609" s="127"/>
      <c r="S609" s="127"/>
      <c r="T609" s="127"/>
      <c r="U609" s="127"/>
      <c r="V609" s="127"/>
      <c r="W609" s="127"/>
      <c r="X609" s="127"/>
      <c r="Y609" s="127"/>
      <c r="Z609" s="127"/>
    </row>
    <row r="610" s="79" customFormat="1" ht="16.15" customHeight="1" spans="1:26">
      <c r="A610" s="127"/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27"/>
      <c r="N610" s="127"/>
      <c r="O610" s="127"/>
      <c r="P610" s="127"/>
      <c r="Q610" s="127"/>
      <c r="R610" s="127"/>
      <c r="S610" s="127"/>
      <c r="T610" s="127"/>
      <c r="U610" s="127"/>
      <c r="V610" s="127"/>
      <c r="W610" s="127"/>
      <c r="X610" s="127"/>
      <c r="Y610" s="127"/>
      <c r="Z610" s="127"/>
    </row>
    <row r="611" s="79" customFormat="1" ht="16.15" customHeight="1" spans="1:26">
      <c r="A611" s="127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7"/>
      <c r="N611" s="127"/>
      <c r="O611" s="127"/>
      <c r="P611" s="127"/>
      <c r="Q611" s="127"/>
      <c r="R611" s="127"/>
      <c r="S611" s="127"/>
      <c r="T611" s="127"/>
      <c r="U611" s="127"/>
      <c r="V611" s="127"/>
      <c r="W611" s="127"/>
      <c r="X611" s="127"/>
      <c r="Y611" s="127"/>
      <c r="Z611" s="127"/>
    </row>
    <row r="612" s="79" customFormat="1" ht="16.15" customHeight="1" spans="1:26">
      <c r="A612" s="127"/>
      <c r="B612" s="127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27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</row>
    <row r="613" s="79" customFormat="1" ht="16.15" customHeight="1" spans="1:26">
      <c r="A613" s="127"/>
      <c r="B613" s="127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27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</row>
    <row r="614" s="79" customFormat="1" ht="16.15" customHeight="1" spans="1:26">
      <c r="A614" s="127"/>
      <c r="B614" s="127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27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</row>
    <row r="615" s="79" customFormat="1" ht="16.15" customHeight="1" spans="1:26">
      <c r="A615" s="127"/>
      <c r="B615" s="127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27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</row>
    <row r="616" s="79" customFormat="1" ht="16.15" customHeight="1" spans="1:26">
      <c r="A616" s="127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27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</row>
    <row r="617" s="79" customFormat="1" ht="16.15" customHeight="1" spans="1:26">
      <c r="A617" s="127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27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</row>
    <row r="618" s="79" customFormat="1" ht="16.15" customHeight="1" spans="1:26">
      <c r="A618" s="127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27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</row>
    <row r="619" s="79" customFormat="1" ht="16.15" customHeight="1" spans="1:26">
      <c r="A619" s="127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27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</row>
    <row r="620" s="79" customFormat="1" ht="16.15" customHeight="1" spans="1:26">
      <c r="A620" s="127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27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</row>
    <row r="621" s="79" customFormat="1" ht="16.15" customHeight="1" spans="1:26">
      <c r="A621" s="127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27"/>
      <c r="N621" s="127"/>
      <c r="O621" s="127"/>
      <c r="P621" s="127"/>
      <c r="Q621" s="127"/>
      <c r="R621" s="127"/>
      <c r="S621" s="127"/>
      <c r="T621" s="127"/>
      <c r="U621" s="127"/>
      <c r="V621" s="127"/>
      <c r="W621" s="127"/>
      <c r="X621" s="127"/>
      <c r="Y621" s="127"/>
      <c r="Z621" s="127"/>
    </row>
    <row r="622" s="79" customFormat="1" ht="16.15" customHeight="1" spans="1:26">
      <c r="A622" s="127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27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</row>
    <row r="623" s="79" customFormat="1" ht="16.15" customHeight="1" spans="1:26">
      <c r="A623" s="127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27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</row>
    <row r="624" s="79" customFormat="1" ht="16.15" customHeight="1" spans="1:26">
      <c r="A624" s="127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27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</row>
    <row r="625" s="79" customFormat="1" ht="16.15" customHeight="1" spans="1:26">
      <c r="A625" s="127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27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</row>
    <row r="626" s="79" customFormat="1" ht="16.15" customHeight="1" spans="1:26">
      <c r="A626" s="127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27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</row>
    <row r="627" s="79" customFormat="1" ht="16.15" customHeight="1" spans="1:26">
      <c r="A627" s="127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27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</row>
    <row r="628" s="79" customFormat="1" ht="16.15" customHeight="1" spans="1:26">
      <c r="A628" s="127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27"/>
      <c r="N628" s="127"/>
      <c r="O628" s="127"/>
      <c r="P628" s="127"/>
      <c r="Q628" s="127"/>
      <c r="R628" s="127"/>
      <c r="S628" s="127"/>
      <c r="T628" s="127"/>
      <c r="U628" s="127"/>
      <c r="V628" s="127"/>
      <c r="W628" s="127"/>
      <c r="X628" s="127"/>
      <c r="Y628" s="127"/>
      <c r="Z628" s="127"/>
    </row>
    <row r="629" s="79" customFormat="1" ht="16.15" customHeight="1" spans="1:26">
      <c r="A629" s="127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27"/>
      <c r="N629" s="127"/>
      <c r="O629" s="127"/>
      <c r="P629" s="127"/>
      <c r="Q629" s="127"/>
      <c r="R629" s="127"/>
      <c r="S629" s="127"/>
      <c r="T629" s="127"/>
      <c r="U629" s="127"/>
      <c r="V629" s="127"/>
      <c r="W629" s="127"/>
      <c r="X629" s="127"/>
      <c r="Y629" s="127"/>
      <c r="Z629" s="127"/>
    </row>
    <row r="630" s="79" customFormat="1" ht="16.15" customHeight="1" spans="1:26">
      <c r="A630" s="127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27"/>
      <c r="N630" s="127"/>
      <c r="O630" s="127"/>
      <c r="P630" s="127"/>
      <c r="Q630" s="127"/>
      <c r="R630" s="127"/>
      <c r="S630" s="127"/>
      <c r="T630" s="127"/>
      <c r="U630" s="127"/>
      <c r="V630" s="127"/>
      <c r="W630" s="127"/>
      <c r="X630" s="127"/>
      <c r="Y630" s="127"/>
      <c r="Z630" s="127"/>
    </row>
    <row r="631" s="79" customFormat="1" ht="16.15" customHeight="1" spans="1:26">
      <c r="A631" s="127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27"/>
      <c r="N631" s="127"/>
      <c r="O631" s="127"/>
      <c r="P631" s="127"/>
      <c r="Q631" s="127"/>
      <c r="R631" s="127"/>
      <c r="S631" s="127"/>
      <c r="T631" s="127"/>
      <c r="U631" s="127"/>
      <c r="V631" s="127"/>
      <c r="W631" s="127"/>
      <c r="X631" s="127"/>
      <c r="Y631" s="127"/>
      <c r="Z631" s="127"/>
    </row>
    <row r="632" s="79" customFormat="1" ht="16.15" customHeight="1" spans="1:26">
      <c r="A632" s="127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27"/>
      <c r="N632" s="127"/>
      <c r="O632" s="127"/>
      <c r="P632" s="127"/>
      <c r="Q632" s="127"/>
      <c r="R632" s="127"/>
      <c r="S632" s="127"/>
      <c r="T632" s="127"/>
      <c r="U632" s="127"/>
      <c r="V632" s="127"/>
      <c r="W632" s="127"/>
      <c r="X632" s="127"/>
      <c r="Y632" s="127"/>
      <c r="Z632" s="127"/>
    </row>
    <row r="633" s="79" customFormat="1" ht="16.15" customHeight="1" spans="1:26">
      <c r="A633" s="127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27"/>
      <c r="N633" s="127"/>
      <c r="O633" s="127"/>
      <c r="P633" s="127"/>
      <c r="Q633" s="127"/>
      <c r="R633" s="127"/>
      <c r="S633" s="127"/>
      <c r="T633" s="127"/>
      <c r="U633" s="127"/>
      <c r="V633" s="127"/>
      <c r="W633" s="127"/>
      <c r="X633" s="127"/>
      <c r="Y633" s="127"/>
      <c r="Z633" s="127"/>
    </row>
    <row r="634" s="79" customFormat="1" ht="16.15" customHeight="1" spans="1:26">
      <c r="A634" s="127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27"/>
      <c r="N634" s="127"/>
      <c r="O634" s="127"/>
      <c r="P634" s="127"/>
      <c r="Q634" s="127"/>
      <c r="R634" s="127"/>
      <c r="S634" s="127"/>
      <c r="T634" s="127"/>
      <c r="U634" s="127"/>
      <c r="V634" s="127"/>
      <c r="W634" s="127"/>
      <c r="X634" s="127"/>
      <c r="Y634" s="127"/>
      <c r="Z634" s="127"/>
    </row>
    <row r="635" s="79" customFormat="1" ht="16.15" customHeight="1" spans="1:26">
      <c r="A635" s="127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27"/>
      <c r="N635" s="127"/>
      <c r="O635" s="127"/>
      <c r="P635" s="127"/>
      <c r="Q635" s="127"/>
      <c r="R635" s="127"/>
      <c r="S635" s="127"/>
      <c r="T635" s="127"/>
      <c r="U635" s="127"/>
      <c r="V635" s="127"/>
      <c r="W635" s="127"/>
      <c r="X635" s="127"/>
      <c r="Y635" s="127"/>
      <c r="Z635" s="127"/>
    </row>
    <row r="636" s="79" customFormat="1" ht="16.15" customHeight="1" spans="1:26">
      <c r="A636" s="127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27"/>
      <c r="N636" s="127"/>
      <c r="O636" s="127"/>
      <c r="P636" s="127"/>
      <c r="Q636" s="127"/>
      <c r="R636" s="127"/>
      <c r="S636" s="127"/>
      <c r="T636" s="127"/>
      <c r="U636" s="127"/>
      <c r="V636" s="127"/>
      <c r="W636" s="127"/>
      <c r="X636" s="127"/>
      <c r="Y636" s="127"/>
      <c r="Z636" s="127"/>
    </row>
    <row r="637" s="79" customFormat="1" ht="16.15" customHeight="1" spans="1:26">
      <c r="A637" s="127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27"/>
      <c r="N637" s="127"/>
      <c r="O637" s="127"/>
      <c r="P637" s="127"/>
      <c r="Q637" s="127"/>
      <c r="R637" s="127"/>
      <c r="S637" s="127"/>
      <c r="T637" s="127"/>
      <c r="U637" s="127"/>
      <c r="V637" s="127"/>
      <c r="W637" s="127"/>
      <c r="X637" s="127"/>
      <c r="Y637" s="127"/>
      <c r="Z637" s="127"/>
    </row>
    <row r="638" s="79" customFormat="1" ht="16.15" customHeight="1" spans="1:26">
      <c r="A638" s="127"/>
      <c r="B638" s="127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27"/>
      <c r="N638" s="127"/>
      <c r="O638" s="127"/>
      <c r="P638" s="127"/>
      <c r="Q638" s="127"/>
      <c r="R638" s="127"/>
      <c r="S638" s="127"/>
      <c r="T638" s="127"/>
      <c r="U638" s="127"/>
      <c r="V638" s="127"/>
      <c r="W638" s="127"/>
      <c r="X638" s="127"/>
      <c r="Y638" s="127"/>
      <c r="Z638" s="127"/>
    </row>
    <row r="639" s="79" customFormat="1" ht="16.15" customHeight="1" spans="1:26">
      <c r="A639" s="127"/>
      <c r="B639" s="127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27"/>
      <c r="N639" s="127"/>
      <c r="O639" s="127"/>
      <c r="P639" s="127"/>
      <c r="Q639" s="127"/>
      <c r="R639" s="127"/>
      <c r="S639" s="127"/>
      <c r="T639" s="127"/>
      <c r="U639" s="127"/>
      <c r="V639" s="127"/>
      <c r="W639" s="127"/>
      <c r="X639" s="127"/>
      <c r="Y639" s="127"/>
      <c r="Z639" s="127"/>
    </row>
    <row r="640" s="79" customFormat="1" ht="16.15" customHeight="1" spans="1:26">
      <c r="A640" s="127"/>
      <c r="B640" s="127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27"/>
      <c r="N640" s="127"/>
      <c r="O640" s="127"/>
      <c r="P640" s="127"/>
      <c r="Q640" s="127"/>
      <c r="R640" s="127"/>
      <c r="S640" s="127"/>
      <c r="T640" s="127"/>
      <c r="U640" s="127"/>
      <c r="V640" s="127"/>
      <c r="W640" s="127"/>
      <c r="X640" s="127"/>
      <c r="Y640" s="127"/>
      <c r="Z640" s="127"/>
    </row>
    <row r="641" s="79" customFormat="1" ht="16.15" customHeight="1" spans="1:26">
      <c r="A641" s="127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27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</row>
    <row r="642" s="79" customFormat="1" ht="16.15" customHeight="1" spans="1:26">
      <c r="A642" s="127"/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27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</row>
    <row r="643" s="79" customFormat="1" ht="16.15" customHeight="1" spans="1:26">
      <c r="A643" s="127"/>
      <c r="B643" s="127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27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</row>
    <row r="644" s="79" customFormat="1" ht="16.15" customHeight="1" spans="1:26">
      <c r="A644" s="127"/>
      <c r="B644" s="127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27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</row>
    <row r="645" s="79" customFormat="1" ht="16.15" customHeight="1" spans="1:26">
      <c r="A645" s="127"/>
      <c r="B645" s="127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27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</row>
    <row r="646" s="79" customFormat="1" ht="16.15" customHeight="1" spans="1:26">
      <c r="A646" s="127"/>
      <c r="B646" s="127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7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</row>
    <row r="647" s="79" customFormat="1" ht="16.15" customHeight="1" spans="1:26">
      <c r="A647" s="127"/>
      <c r="B647" s="127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7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</row>
    <row r="648" s="79" customFormat="1" ht="16.15" customHeight="1" spans="1:26">
      <c r="A648" s="127"/>
      <c r="B648" s="127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27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</row>
    <row r="649" s="79" customFormat="1" ht="16.15" customHeight="1" spans="1:26">
      <c r="A649" s="127"/>
      <c r="B649" s="127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27"/>
      <c r="N649" s="127"/>
      <c r="O649" s="127"/>
      <c r="P649" s="127"/>
      <c r="Q649" s="127"/>
      <c r="R649" s="127"/>
      <c r="S649" s="127"/>
      <c r="T649" s="127"/>
      <c r="U649" s="127"/>
      <c r="V649" s="127"/>
      <c r="W649" s="127"/>
      <c r="X649" s="127"/>
      <c r="Y649" s="127"/>
      <c r="Z649" s="127"/>
    </row>
    <row r="650" s="79" customFormat="1" ht="16.15" customHeight="1" spans="1:26">
      <c r="A650" s="127"/>
      <c r="B650" s="127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27"/>
      <c r="N650" s="127"/>
      <c r="O650" s="127"/>
      <c r="P650" s="127"/>
      <c r="Q650" s="127"/>
      <c r="R650" s="127"/>
      <c r="S650" s="127"/>
      <c r="T650" s="127"/>
      <c r="U650" s="127"/>
      <c r="V650" s="127"/>
      <c r="W650" s="127"/>
      <c r="X650" s="127"/>
      <c r="Y650" s="127"/>
      <c r="Z650" s="127"/>
    </row>
    <row r="651" s="79" customFormat="1" ht="16.15" customHeight="1" spans="1:26">
      <c r="A651" s="127"/>
      <c r="B651" s="127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27"/>
      <c r="N651" s="127"/>
      <c r="O651" s="127"/>
      <c r="P651" s="127"/>
      <c r="Q651" s="127"/>
      <c r="R651" s="127"/>
      <c r="S651" s="127"/>
      <c r="T651" s="127"/>
      <c r="U651" s="127"/>
      <c r="V651" s="127"/>
      <c r="W651" s="127"/>
      <c r="X651" s="127"/>
      <c r="Y651" s="127"/>
      <c r="Z651" s="127"/>
    </row>
    <row r="652" s="79" customFormat="1" ht="16.15" customHeight="1" spans="1:26">
      <c r="A652" s="127"/>
      <c r="B652" s="127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27"/>
      <c r="N652" s="127"/>
      <c r="O652" s="127"/>
      <c r="P652" s="127"/>
      <c r="Q652" s="127"/>
      <c r="R652" s="127"/>
      <c r="S652" s="127"/>
      <c r="T652" s="127"/>
      <c r="U652" s="127"/>
      <c r="V652" s="127"/>
      <c r="W652" s="127"/>
      <c r="X652" s="127"/>
      <c r="Y652" s="127"/>
      <c r="Z652" s="127"/>
    </row>
    <row r="653" s="79" customFormat="1" ht="16.15" customHeight="1" spans="1:26">
      <c r="A653" s="127"/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27"/>
      <c r="N653" s="127"/>
      <c r="O653" s="127"/>
      <c r="P653" s="127"/>
      <c r="Q653" s="127"/>
      <c r="R653" s="127"/>
      <c r="S653" s="127"/>
      <c r="T653" s="127"/>
      <c r="U653" s="127"/>
      <c r="V653" s="127"/>
      <c r="W653" s="127"/>
      <c r="X653" s="127"/>
      <c r="Y653" s="127"/>
      <c r="Z653" s="127"/>
    </row>
    <row r="654" s="79" customFormat="1" ht="16.15" customHeight="1" spans="1:26">
      <c r="A654" s="127"/>
      <c r="B654" s="127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27"/>
      <c r="N654" s="127"/>
      <c r="O654" s="127"/>
      <c r="P654" s="127"/>
      <c r="Q654" s="127"/>
      <c r="R654" s="127"/>
      <c r="S654" s="127"/>
      <c r="T654" s="127"/>
      <c r="U654" s="127"/>
      <c r="V654" s="127"/>
      <c r="W654" s="127"/>
      <c r="X654" s="127"/>
      <c r="Y654" s="127"/>
      <c r="Z654" s="127"/>
    </row>
    <row r="655" s="79" customFormat="1" ht="16.15" customHeight="1" spans="1:26">
      <c r="A655" s="127"/>
      <c r="B655" s="127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27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</row>
    <row r="656" s="79" customFormat="1" ht="16.15" customHeight="1" spans="1:26">
      <c r="A656" s="127"/>
      <c r="B656" s="127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27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</row>
    <row r="657" s="79" customFormat="1" ht="16.15" customHeight="1" spans="1:26">
      <c r="A657" s="127"/>
      <c r="B657" s="127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27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</row>
    <row r="658" s="79" customFormat="1" ht="16.15" customHeight="1" spans="1:26">
      <c r="A658" s="127"/>
      <c r="B658" s="127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27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</row>
    <row r="659" s="79" customFormat="1" ht="16.15" customHeight="1" spans="1:26">
      <c r="A659" s="127"/>
      <c r="B659" s="127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27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</row>
    <row r="660" s="79" customFormat="1" ht="16.15" customHeight="1" spans="1:26">
      <c r="A660" s="127"/>
      <c r="B660" s="127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27"/>
      <c r="N660" s="127"/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</row>
    <row r="661" s="79" customFormat="1" ht="16.15" customHeight="1" spans="1:26">
      <c r="A661" s="127"/>
      <c r="B661" s="127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27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</row>
    <row r="662" s="79" customFormat="1" ht="16.15" customHeight="1" spans="1:26">
      <c r="A662" s="127"/>
      <c r="B662" s="127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27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</row>
    <row r="663" s="79" customFormat="1" ht="16.15" customHeight="1" spans="1:26">
      <c r="A663" s="127"/>
      <c r="B663" s="127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27"/>
      <c r="N663" s="127"/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</row>
    <row r="664" s="79" customFormat="1" ht="16.15" customHeight="1" spans="1:26">
      <c r="A664" s="127"/>
      <c r="B664" s="127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27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</row>
    <row r="665" s="79" customFormat="1" ht="16.15" customHeight="1" spans="1:26">
      <c r="A665" s="127"/>
      <c r="B665" s="127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27"/>
      <c r="N665" s="127"/>
      <c r="O665" s="127"/>
      <c r="P665" s="127"/>
      <c r="Q665" s="127"/>
      <c r="R665" s="127"/>
      <c r="S665" s="127"/>
      <c r="T665" s="127"/>
      <c r="U665" s="127"/>
      <c r="V665" s="127"/>
      <c r="W665" s="127"/>
      <c r="X665" s="127"/>
      <c r="Y665" s="127"/>
      <c r="Z665" s="127"/>
    </row>
    <row r="666" s="79" customFormat="1" ht="16.15" customHeight="1" spans="1:26">
      <c r="A666" s="127"/>
      <c r="B666" s="127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27"/>
      <c r="N666" s="127"/>
      <c r="O666" s="127"/>
      <c r="P666" s="127"/>
      <c r="Q666" s="127"/>
      <c r="R666" s="127"/>
      <c r="S666" s="127"/>
      <c r="T666" s="127"/>
      <c r="U666" s="127"/>
      <c r="V666" s="127"/>
      <c r="W666" s="127"/>
      <c r="X666" s="127"/>
      <c r="Y666" s="127"/>
      <c r="Z666" s="127"/>
    </row>
    <row r="667" s="79" customFormat="1" ht="16.15" customHeight="1" spans="1:26">
      <c r="A667" s="127"/>
      <c r="B667" s="127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27"/>
      <c r="N667" s="127"/>
      <c r="O667" s="127"/>
      <c r="P667" s="127"/>
      <c r="Q667" s="127"/>
      <c r="R667" s="127"/>
      <c r="S667" s="127"/>
      <c r="T667" s="127"/>
      <c r="U667" s="127"/>
      <c r="V667" s="127"/>
      <c r="W667" s="127"/>
      <c r="X667" s="127"/>
      <c r="Y667" s="127"/>
      <c r="Z667" s="127"/>
    </row>
    <row r="668" s="79" customFormat="1" ht="16.15" customHeight="1" spans="1:26">
      <c r="A668" s="127"/>
      <c r="B668" s="127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27"/>
      <c r="N668" s="127"/>
      <c r="O668" s="127"/>
      <c r="P668" s="127"/>
      <c r="Q668" s="127"/>
      <c r="R668" s="127"/>
      <c r="S668" s="127"/>
      <c r="T668" s="127"/>
      <c r="U668" s="127"/>
      <c r="V668" s="127"/>
      <c r="W668" s="127"/>
      <c r="X668" s="127"/>
      <c r="Y668" s="127"/>
      <c r="Z668" s="127"/>
    </row>
    <row r="669" s="79" customFormat="1" ht="16.15" customHeight="1" spans="1:26">
      <c r="A669" s="127"/>
      <c r="B669" s="127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27"/>
      <c r="N669" s="127"/>
      <c r="O669" s="127"/>
      <c r="P669" s="127"/>
      <c r="Q669" s="127"/>
      <c r="R669" s="127"/>
      <c r="S669" s="127"/>
      <c r="T669" s="127"/>
      <c r="U669" s="127"/>
      <c r="V669" s="127"/>
      <c r="W669" s="127"/>
      <c r="X669" s="127"/>
      <c r="Y669" s="127"/>
      <c r="Z669" s="127"/>
    </row>
    <row r="670" s="79" customFormat="1" ht="16.15" customHeight="1" spans="1:26">
      <c r="A670" s="127"/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27"/>
      <c r="N670" s="127"/>
      <c r="O670" s="127"/>
      <c r="P670" s="127"/>
      <c r="Q670" s="127"/>
      <c r="R670" s="127"/>
      <c r="S670" s="127"/>
      <c r="T670" s="127"/>
      <c r="U670" s="127"/>
      <c r="V670" s="127"/>
      <c r="W670" s="127"/>
      <c r="X670" s="127"/>
      <c r="Y670" s="127"/>
      <c r="Z670" s="127"/>
    </row>
    <row r="671" s="79" customFormat="1" ht="16.15" customHeight="1" spans="1:26">
      <c r="A671" s="127"/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27"/>
      <c r="N671" s="127"/>
      <c r="O671" s="127"/>
      <c r="P671" s="127"/>
      <c r="Q671" s="127"/>
      <c r="R671" s="127"/>
      <c r="S671" s="127"/>
      <c r="T671" s="127"/>
      <c r="U671" s="127"/>
      <c r="V671" s="127"/>
      <c r="W671" s="127"/>
      <c r="X671" s="127"/>
      <c r="Y671" s="127"/>
      <c r="Z671" s="127"/>
    </row>
    <row r="672" s="79" customFormat="1" ht="16.15" customHeight="1" spans="1:26">
      <c r="A672" s="127"/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27"/>
      <c r="N672" s="127"/>
      <c r="O672" s="127"/>
      <c r="P672" s="127"/>
      <c r="Q672" s="127"/>
      <c r="R672" s="127"/>
      <c r="S672" s="127"/>
      <c r="T672" s="127"/>
      <c r="U672" s="127"/>
      <c r="V672" s="127"/>
      <c r="W672" s="127"/>
      <c r="X672" s="127"/>
      <c r="Y672" s="127"/>
      <c r="Z672" s="127"/>
    </row>
    <row r="673" s="79" customFormat="1" ht="16.15" customHeight="1" spans="1:26">
      <c r="A673" s="127"/>
      <c r="B673" s="127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27"/>
      <c r="N673" s="127"/>
      <c r="O673" s="127"/>
      <c r="P673" s="127"/>
      <c r="Q673" s="127"/>
      <c r="R673" s="127"/>
      <c r="S673" s="127"/>
      <c r="T673" s="127"/>
      <c r="U673" s="127"/>
      <c r="V673" s="127"/>
      <c r="W673" s="127"/>
      <c r="X673" s="127"/>
      <c r="Y673" s="127"/>
      <c r="Z673" s="127"/>
    </row>
    <row r="674" s="79" customFormat="1" ht="16.15" customHeight="1" spans="1:26">
      <c r="A674" s="127"/>
      <c r="B674" s="127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27"/>
      <c r="N674" s="127"/>
      <c r="O674" s="127"/>
      <c r="P674" s="127"/>
      <c r="Q674" s="127"/>
      <c r="R674" s="127"/>
      <c r="S674" s="127"/>
      <c r="T674" s="127"/>
      <c r="U674" s="127"/>
      <c r="V674" s="127"/>
      <c r="W674" s="127"/>
      <c r="X674" s="127"/>
      <c r="Y674" s="127"/>
      <c r="Z674" s="127"/>
    </row>
    <row r="675" s="79" customFormat="1" ht="16.15" customHeight="1" spans="1:26">
      <c r="A675" s="127"/>
      <c r="B675" s="127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27"/>
      <c r="N675" s="127"/>
      <c r="O675" s="127"/>
      <c r="P675" s="127"/>
      <c r="Q675" s="127"/>
      <c r="R675" s="127"/>
      <c r="S675" s="127"/>
      <c r="T675" s="127"/>
      <c r="U675" s="127"/>
      <c r="V675" s="127"/>
      <c r="W675" s="127"/>
      <c r="X675" s="127"/>
      <c r="Y675" s="127"/>
      <c r="Z675" s="127"/>
    </row>
    <row r="676" s="79" customFormat="1" ht="16.15" customHeight="1" spans="1:26">
      <c r="A676" s="127"/>
      <c r="B676" s="127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27"/>
      <c r="N676" s="127"/>
      <c r="O676" s="127"/>
      <c r="P676" s="127"/>
      <c r="Q676" s="127"/>
      <c r="R676" s="127"/>
      <c r="S676" s="127"/>
      <c r="T676" s="127"/>
      <c r="U676" s="127"/>
      <c r="V676" s="127"/>
      <c r="W676" s="127"/>
      <c r="X676" s="127"/>
      <c r="Y676" s="127"/>
      <c r="Z676" s="127"/>
    </row>
    <row r="677" s="79" customFormat="1" ht="16.15" customHeight="1" spans="1:26">
      <c r="A677" s="127"/>
      <c r="B677" s="127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27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</row>
    <row r="678" s="79" customFormat="1" ht="16.15" customHeight="1" spans="1:26">
      <c r="A678" s="127"/>
      <c r="B678" s="127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27"/>
      <c r="N678" s="127"/>
      <c r="O678" s="127"/>
      <c r="P678" s="127"/>
      <c r="Q678" s="127"/>
      <c r="R678" s="127"/>
      <c r="S678" s="127"/>
      <c r="T678" s="127"/>
      <c r="U678" s="127"/>
      <c r="V678" s="127"/>
      <c r="W678" s="127"/>
      <c r="X678" s="127"/>
      <c r="Y678" s="127"/>
      <c r="Z678" s="127"/>
    </row>
    <row r="679" s="79" customFormat="1" ht="16.15" customHeight="1" spans="1:26">
      <c r="A679" s="127"/>
      <c r="B679" s="127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27"/>
      <c r="N679" s="127"/>
      <c r="O679" s="127"/>
      <c r="P679" s="127"/>
      <c r="Q679" s="127"/>
      <c r="R679" s="127"/>
      <c r="S679" s="127"/>
      <c r="T679" s="127"/>
      <c r="U679" s="127"/>
      <c r="V679" s="127"/>
      <c r="W679" s="127"/>
      <c r="X679" s="127"/>
      <c r="Y679" s="127"/>
      <c r="Z679" s="127"/>
    </row>
    <row r="680" s="79" customFormat="1" ht="16.15" customHeight="1" spans="1:26">
      <c r="A680" s="127"/>
      <c r="B680" s="127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27"/>
      <c r="N680" s="127"/>
      <c r="O680" s="127"/>
      <c r="P680" s="127"/>
      <c r="Q680" s="127"/>
      <c r="R680" s="127"/>
      <c r="S680" s="127"/>
      <c r="T680" s="127"/>
      <c r="U680" s="127"/>
      <c r="V680" s="127"/>
      <c r="W680" s="127"/>
      <c r="X680" s="127"/>
      <c r="Y680" s="127"/>
      <c r="Z680" s="127"/>
    </row>
    <row r="681" s="79" customFormat="1" ht="16.15" customHeight="1" spans="1:26">
      <c r="A681" s="127"/>
      <c r="B681" s="127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27"/>
      <c r="N681" s="127"/>
      <c r="O681" s="127"/>
      <c r="P681" s="127"/>
      <c r="Q681" s="127"/>
      <c r="R681" s="127"/>
      <c r="S681" s="127"/>
      <c r="T681" s="127"/>
      <c r="U681" s="127"/>
      <c r="V681" s="127"/>
      <c r="W681" s="127"/>
      <c r="X681" s="127"/>
      <c r="Y681" s="127"/>
      <c r="Z681" s="127"/>
    </row>
    <row r="682" s="79" customFormat="1" ht="16.15" customHeight="1" spans="1:26">
      <c r="A682" s="127"/>
      <c r="B682" s="127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27"/>
      <c r="N682" s="127"/>
      <c r="O682" s="127"/>
      <c r="P682" s="127"/>
      <c r="Q682" s="127"/>
      <c r="R682" s="127"/>
      <c r="S682" s="127"/>
      <c r="T682" s="127"/>
      <c r="U682" s="127"/>
      <c r="V682" s="127"/>
      <c r="W682" s="127"/>
      <c r="X682" s="127"/>
      <c r="Y682" s="127"/>
      <c r="Z682" s="127"/>
    </row>
    <row r="683" s="79" customFormat="1" ht="16.15" customHeight="1" spans="1:26">
      <c r="A683" s="127"/>
      <c r="B683" s="127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27"/>
      <c r="N683" s="127"/>
      <c r="O683" s="127"/>
      <c r="P683" s="127"/>
      <c r="Q683" s="127"/>
      <c r="R683" s="127"/>
      <c r="S683" s="127"/>
      <c r="T683" s="127"/>
      <c r="U683" s="127"/>
      <c r="V683" s="127"/>
      <c r="W683" s="127"/>
      <c r="X683" s="127"/>
      <c r="Y683" s="127"/>
      <c r="Z683" s="127"/>
    </row>
    <row r="684" s="79" customFormat="1" ht="16.15" customHeight="1" spans="1:26">
      <c r="A684" s="127"/>
      <c r="B684" s="127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27"/>
      <c r="N684" s="127"/>
      <c r="O684" s="127"/>
      <c r="P684" s="127"/>
      <c r="Q684" s="127"/>
      <c r="R684" s="127"/>
      <c r="S684" s="127"/>
      <c r="T684" s="127"/>
      <c r="U684" s="127"/>
      <c r="V684" s="127"/>
      <c r="W684" s="127"/>
      <c r="X684" s="127"/>
      <c r="Y684" s="127"/>
      <c r="Z684" s="127"/>
    </row>
    <row r="685" s="79" customFormat="1" ht="16.15" customHeight="1" spans="1:26">
      <c r="A685" s="127"/>
      <c r="B685" s="127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27"/>
      <c r="N685" s="127"/>
      <c r="O685" s="127"/>
      <c r="P685" s="127"/>
      <c r="Q685" s="127"/>
      <c r="R685" s="127"/>
      <c r="S685" s="127"/>
      <c r="T685" s="127"/>
      <c r="U685" s="127"/>
      <c r="V685" s="127"/>
      <c r="W685" s="127"/>
      <c r="X685" s="127"/>
      <c r="Y685" s="127"/>
      <c r="Z685" s="127"/>
    </row>
    <row r="686" s="79" customFormat="1" ht="16.15" customHeight="1" spans="1:26">
      <c r="A686" s="127"/>
      <c r="B686" s="127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27"/>
      <c r="N686" s="127"/>
      <c r="O686" s="127"/>
      <c r="P686" s="127"/>
      <c r="Q686" s="127"/>
      <c r="R686" s="127"/>
      <c r="S686" s="127"/>
      <c r="T686" s="127"/>
      <c r="U686" s="127"/>
      <c r="V686" s="127"/>
      <c r="W686" s="127"/>
      <c r="X686" s="127"/>
      <c r="Y686" s="127"/>
      <c r="Z686" s="127"/>
    </row>
    <row r="687" s="79" customFormat="1" ht="16.15" customHeight="1" spans="1:26">
      <c r="A687" s="127"/>
      <c r="B687" s="127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27"/>
      <c r="N687" s="127"/>
      <c r="O687" s="127"/>
      <c r="P687" s="127"/>
      <c r="Q687" s="127"/>
      <c r="R687" s="127"/>
      <c r="S687" s="127"/>
      <c r="T687" s="127"/>
      <c r="U687" s="127"/>
      <c r="V687" s="127"/>
      <c r="W687" s="127"/>
      <c r="X687" s="127"/>
      <c r="Y687" s="127"/>
      <c r="Z687" s="127"/>
    </row>
    <row r="688" s="79" customFormat="1" ht="16.15" customHeight="1" spans="1:26">
      <c r="A688" s="127"/>
      <c r="B688" s="127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27"/>
      <c r="N688" s="127"/>
      <c r="O688" s="127"/>
      <c r="P688" s="127"/>
      <c r="Q688" s="127"/>
      <c r="R688" s="127"/>
      <c r="S688" s="127"/>
      <c r="T688" s="127"/>
      <c r="U688" s="127"/>
      <c r="V688" s="127"/>
      <c r="W688" s="127"/>
      <c r="X688" s="127"/>
      <c r="Y688" s="127"/>
      <c r="Z688" s="127"/>
    </row>
    <row r="689" s="79" customFormat="1" ht="16.15" customHeight="1" spans="1:26">
      <c r="A689" s="127"/>
      <c r="B689" s="127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27"/>
      <c r="N689" s="127"/>
      <c r="O689" s="127"/>
      <c r="P689" s="127"/>
      <c r="Q689" s="127"/>
      <c r="R689" s="127"/>
      <c r="S689" s="127"/>
      <c r="T689" s="127"/>
      <c r="U689" s="127"/>
      <c r="V689" s="127"/>
      <c r="W689" s="127"/>
      <c r="X689" s="127"/>
      <c r="Y689" s="127"/>
      <c r="Z689" s="127"/>
    </row>
    <row r="690" s="79" customFormat="1" ht="16.15" customHeight="1" spans="1:26">
      <c r="A690" s="127"/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27"/>
      <c r="N690" s="127"/>
      <c r="O690" s="127"/>
      <c r="P690" s="127"/>
      <c r="Q690" s="127"/>
      <c r="R690" s="127"/>
      <c r="S690" s="127"/>
      <c r="T690" s="127"/>
      <c r="U690" s="127"/>
      <c r="V690" s="127"/>
      <c r="W690" s="127"/>
      <c r="X690" s="127"/>
      <c r="Y690" s="127"/>
      <c r="Z690" s="127"/>
    </row>
    <row r="691" s="79" customFormat="1" ht="16.15" customHeight="1" spans="1:26">
      <c r="A691" s="127"/>
      <c r="B691" s="127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27"/>
      <c r="N691" s="127"/>
      <c r="O691" s="127"/>
      <c r="P691" s="127"/>
      <c r="Q691" s="127"/>
      <c r="R691" s="127"/>
      <c r="S691" s="127"/>
      <c r="T691" s="127"/>
      <c r="U691" s="127"/>
      <c r="V691" s="127"/>
      <c r="W691" s="127"/>
      <c r="X691" s="127"/>
      <c r="Y691" s="127"/>
      <c r="Z691" s="127"/>
    </row>
    <row r="692" s="79" customFormat="1" ht="16.15" customHeight="1" spans="1:26">
      <c r="A692" s="127"/>
      <c r="B692" s="127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27"/>
      <c r="N692" s="127"/>
      <c r="O692" s="127"/>
      <c r="P692" s="127"/>
      <c r="Q692" s="127"/>
      <c r="R692" s="127"/>
      <c r="S692" s="127"/>
      <c r="T692" s="127"/>
      <c r="U692" s="127"/>
      <c r="V692" s="127"/>
      <c r="W692" s="127"/>
      <c r="X692" s="127"/>
      <c r="Y692" s="127"/>
      <c r="Z692" s="127"/>
    </row>
    <row r="693" s="79" customFormat="1" ht="16.15" customHeight="1" spans="1:26">
      <c r="A693" s="127"/>
      <c r="B693" s="127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27"/>
      <c r="N693" s="127"/>
      <c r="O693" s="127"/>
      <c r="P693" s="127"/>
      <c r="Q693" s="127"/>
      <c r="R693" s="127"/>
      <c r="S693" s="127"/>
      <c r="T693" s="127"/>
      <c r="U693" s="127"/>
      <c r="V693" s="127"/>
      <c r="W693" s="127"/>
      <c r="X693" s="127"/>
      <c r="Y693" s="127"/>
      <c r="Z693" s="127"/>
    </row>
    <row r="694" s="79" customFormat="1" ht="16.15" customHeight="1" spans="1:26">
      <c r="A694" s="127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27"/>
      <c r="N694" s="127"/>
      <c r="O694" s="127"/>
      <c r="P694" s="127"/>
      <c r="Q694" s="127"/>
      <c r="R694" s="127"/>
      <c r="S694" s="127"/>
      <c r="T694" s="127"/>
      <c r="U694" s="127"/>
      <c r="V694" s="127"/>
      <c r="W694" s="127"/>
      <c r="X694" s="127"/>
      <c r="Y694" s="127"/>
      <c r="Z694" s="127"/>
    </row>
    <row r="695" s="79" customFormat="1" ht="16.15" customHeight="1" spans="1:26">
      <c r="A695" s="127"/>
      <c r="B695" s="127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27"/>
      <c r="N695" s="127"/>
      <c r="O695" s="127"/>
      <c r="P695" s="127"/>
      <c r="Q695" s="127"/>
      <c r="R695" s="127"/>
      <c r="S695" s="127"/>
      <c r="T695" s="127"/>
      <c r="U695" s="127"/>
      <c r="V695" s="127"/>
      <c r="W695" s="127"/>
      <c r="X695" s="127"/>
      <c r="Y695" s="127"/>
      <c r="Z695" s="127"/>
    </row>
    <row r="696" s="79" customFormat="1" ht="16.15" customHeight="1" spans="1:26">
      <c r="A696" s="127"/>
      <c r="B696" s="127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27"/>
      <c r="N696" s="127"/>
      <c r="O696" s="127"/>
      <c r="P696" s="127"/>
      <c r="Q696" s="127"/>
      <c r="R696" s="127"/>
      <c r="S696" s="127"/>
      <c r="T696" s="127"/>
      <c r="U696" s="127"/>
      <c r="V696" s="127"/>
      <c r="W696" s="127"/>
      <c r="X696" s="127"/>
      <c r="Y696" s="127"/>
      <c r="Z696" s="127"/>
    </row>
    <row r="697" s="79" customFormat="1" ht="16.15" customHeight="1" spans="1:26">
      <c r="A697" s="127"/>
      <c r="B697" s="127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27"/>
      <c r="N697" s="127"/>
      <c r="O697" s="127"/>
      <c r="P697" s="127"/>
      <c r="Q697" s="127"/>
      <c r="R697" s="127"/>
      <c r="S697" s="127"/>
      <c r="T697" s="127"/>
      <c r="U697" s="127"/>
      <c r="V697" s="127"/>
      <c r="W697" s="127"/>
      <c r="X697" s="127"/>
      <c r="Y697" s="127"/>
      <c r="Z697" s="127"/>
    </row>
    <row r="698" s="79" customFormat="1" ht="16.15" customHeight="1" spans="1:26">
      <c r="A698" s="127"/>
      <c r="B698" s="127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27"/>
      <c r="N698" s="127"/>
      <c r="O698" s="127"/>
      <c r="P698" s="127"/>
      <c r="Q698" s="127"/>
      <c r="R698" s="127"/>
      <c r="S698" s="127"/>
      <c r="T698" s="127"/>
      <c r="U698" s="127"/>
      <c r="V698" s="127"/>
      <c r="W698" s="127"/>
      <c r="X698" s="127"/>
      <c r="Y698" s="127"/>
      <c r="Z698" s="127"/>
    </row>
    <row r="699" s="79" customFormat="1" ht="16.15" customHeight="1" spans="1:26">
      <c r="A699" s="127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27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</row>
    <row r="700" s="79" customFormat="1" ht="16.15" customHeight="1" spans="1:26">
      <c r="A700" s="127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27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</row>
    <row r="701" s="79" customFormat="1" ht="16.15" customHeight="1" spans="1:26">
      <c r="A701" s="127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27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</row>
    <row r="702" s="79" customFormat="1" ht="16.15" customHeight="1" spans="1:26">
      <c r="A702" s="127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</row>
    <row r="703" s="79" customFormat="1" ht="16.15" customHeight="1" spans="1:26">
      <c r="A703" s="127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27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</row>
    <row r="704" s="79" customFormat="1" ht="16.15" customHeight="1" spans="1:26">
      <c r="A704" s="127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27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</row>
    <row r="705" s="79" customFormat="1" ht="16.15" customHeight="1" spans="1:26">
      <c r="A705" s="127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27"/>
      <c r="N705" s="127"/>
      <c r="O705" s="127"/>
      <c r="P705" s="127"/>
      <c r="Q705" s="127"/>
      <c r="R705" s="127"/>
      <c r="S705" s="127"/>
      <c r="T705" s="127"/>
      <c r="U705" s="127"/>
      <c r="V705" s="127"/>
      <c r="W705" s="127"/>
      <c r="X705" s="127"/>
      <c r="Y705" s="127"/>
      <c r="Z705" s="127"/>
    </row>
    <row r="706" s="79" customFormat="1" ht="16.15" customHeight="1" spans="1:26">
      <c r="A706" s="127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27"/>
      <c r="N706" s="127"/>
      <c r="O706" s="127"/>
      <c r="P706" s="127"/>
      <c r="Q706" s="127"/>
      <c r="R706" s="127"/>
      <c r="S706" s="127"/>
      <c r="T706" s="127"/>
      <c r="U706" s="127"/>
      <c r="V706" s="127"/>
      <c r="W706" s="127"/>
      <c r="X706" s="127"/>
      <c r="Y706" s="127"/>
      <c r="Z706" s="127"/>
    </row>
    <row r="707" s="79" customFormat="1" ht="16.15" customHeight="1" spans="1:26">
      <c r="A707" s="127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27"/>
      <c r="N707" s="127"/>
      <c r="O707" s="127"/>
      <c r="P707" s="127"/>
      <c r="Q707" s="127"/>
      <c r="R707" s="127"/>
      <c r="S707" s="127"/>
      <c r="T707" s="127"/>
      <c r="U707" s="127"/>
      <c r="V707" s="127"/>
      <c r="W707" s="127"/>
      <c r="X707" s="127"/>
      <c r="Y707" s="127"/>
      <c r="Z707" s="127"/>
    </row>
    <row r="708" s="79" customFormat="1" ht="16.15" customHeight="1" spans="1:26">
      <c r="A708" s="127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7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7"/>
    </row>
    <row r="709" s="79" customFormat="1" ht="16.15" customHeight="1" spans="1:26">
      <c r="A709" s="127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27"/>
      <c r="N709" s="127"/>
      <c r="O709" s="127"/>
      <c r="P709" s="127"/>
      <c r="Q709" s="127"/>
      <c r="R709" s="127"/>
      <c r="S709" s="127"/>
      <c r="T709" s="127"/>
      <c r="U709" s="127"/>
      <c r="V709" s="127"/>
      <c r="W709" s="127"/>
      <c r="X709" s="127"/>
      <c r="Y709" s="127"/>
      <c r="Z709" s="127"/>
    </row>
    <row r="710" s="79" customFormat="1" ht="16.15" customHeight="1" spans="1:26">
      <c r="A710" s="127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27"/>
      <c r="N710" s="127"/>
      <c r="O710" s="127"/>
      <c r="P710" s="127"/>
      <c r="Q710" s="127"/>
      <c r="R710" s="127"/>
      <c r="S710" s="127"/>
      <c r="T710" s="127"/>
      <c r="U710" s="127"/>
      <c r="V710" s="127"/>
      <c r="W710" s="127"/>
      <c r="X710" s="127"/>
      <c r="Y710" s="127"/>
      <c r="Z710" s="127"/>
    </row>
    <row r="711" s="79" customFormat="1" ht="16.15" customHeight="1" spans="1:26">
      <c r="A711" s="127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27"/>
      <c r="N711" s="127"/>
      <c r="O711" s="127"/>
      <c r="P711" s="127"/>
      <c r="Q711" s="127"/>
      <c r="R711" s="127"/>
      <c r="S711" s="127"/>
      <c r="T711" s="127"/>
      <c r="U711" s="127"/>
      <c r="V711" s="127"/>
      <c r="W711" s="127"/>
      <c r="X711" s="127"/>
      <c r="Y711" s="127"/>
      <c r="Z711" s="127"/>
    </row>
    <row r="712" s="79" customFormat="1" ht="16.15" customHeight="1" spans="1:26">
      <c r="A712" s="127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27"/>
      <c r="N712" s="127"/>
      <c r="O712" s="127"/>
      <c r="P712" s="127"/>
      <c r="Q712" s="127"/>
      <c r="R712" s="127"/>
      <c r="S712" s="127"/>
      <c r="T712" s="127"/>
      <c r="U712" s="127"/>
      <c r="V712" s="127"/>
      <c r="W712" s="127"/>
      <c r="X712" s="127"/>
      <c r="Y712" s="127"/>
      <c r="Z712" s="127"/>
    </row>
    <row r="713" s="79" customFormat="1" ht="16.15" customHeight="1" spans="1:26">
      <c r="A713" s="127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27"/>
      <c r="N713" s="127"/>
      <c r="O713" s="127"/>
      <c r="P713" s="127"/>
      <c r="Q713" s="127"/>
      <c r="R713" s="127"/>
      <c r="S713" s="127"/>
      <c r="T713" s="127"/>
      <c r="U713" s="127"/>
      <c r="V713" s="127"/>
      <c r="W713" s="127"/>
      <c r="X713" s="127"/>
      <c r="Y713" s="127"/>
      <c r="Z713" s="127"/>
    </row>
    <row r="714" s="79" customFormat="1" ht="16.15" customHeight="1" spans="1:26">
      <c r="A714" s="127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27"/>
      <c r="N714" s="127"/>
      <c r="O714" s="127"/>
      <c r="P714" s="127"/>
      <c r="Q714" s="127"/>
      <c r="R714" s="127"/>
      <c r="S714" s="127"/>
      <c r="T714" s="127"/>
      <c r="U714" s="127"/>
      <c r="V714" s="127"/>
      <c r="W714" s="127"/>
      <c r="X714" s="127"/>
      <c r="Y714" s="127"/>
      <c r="Z714" s="127"/>
    </row>
    <row r="715" s="79" customFormat="1" ht="16.15" customHeight="1" spans="1:26">
      <c r="A715" s="127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27"/>
      <c r="N715" s="127"/>
      <c r="O715" s="127"/>
      <c r="P715" s="127"/>
      <c r="Q715" s="127"/>
      <c r="R715" s="127"/>
      <c r="S715" s="127"/>
      <c r="T715" s="127"/>
      <c r="U715" s="127"/>
      <c r="V715" s="127"/>
      <c r="W715" s="127"/>
      <c r="X715" s="127"/>
      <c r="Y715" s="127"/>
      <c r="Z715" s="127"/>
    </row>
    <row r="716" s="79" customFormat="1" ht="16.15" customHeight="1" spans="1:26">
      <c r="A716" s="127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27"/>
      <c r="N716" s="127"/>
      <c r="O716" s="127"/>
      <c r="P716" s="127"/>
      <c r="Q716" s="127"/>
      <c r="R716" s="127"/>
      <c r="S716" s="127"/>
      <c r="T716" s="127"/>
      <c r="U716" s="127"/>
      <c r="V716" s="127"/>
      <c r="W716" s="127"/>
      <c r="X716" s="127"/>
      <c r="Y716" s="127"/>
      <c r="Z716" s="127"/>
    </row>
    <row r="717" s="79" customFormat="1" ht="16.15" customHeight="1" spans="1:26">
      <c r="A717" s="127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27"/>
      <c r="N717" s="127"/>
      <c r="O717" s="127"/>
      <c r="P717" s="127"/>
      <c r="Q717" s="127"/>
      <c r="R717" s="127"/>
      <c r="S717" s="127"/>
      <c r="T717" s="127"/>
      <c r="U717" s="127"/>
      <c r="V717" s="127"/>
      <c r="W717" s="127"/>
      <c r="X717" s="127"/>
      <c r="Y717" s="127"/>
      <c r="Z717" s="127"/>
    </row>
    <row r="718" s="79" customFormat="1" ht="16.15" customHeight="1" spans="1:26">
      <c r="A718" s="127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27"/>
      <c r="N718" s="127"/>
      <c r="O718" s="127"/>
      <c r="P718" s="127"/>
      <c r="Q718" s="127"/>
      <c r="R718" s="127"/>
      <c r="S718" s="127"/>
      <c r="T718" s="127"/>
      <c r="U718" s="127"/>
      <c r="V718" s="127"/>
      <c r="W718" s="127"/>
      <c r="X718" s="127"/>
      <c r="Y718" s="127"/>
      <c r="Z718" s="127"/>
    </row>
    <row r="719" s="79" customFormat="1" ht="16.15" customHeight="1" spans="1:26">
      <c r="A719" s="127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27"/>
      <c r="N719" s="127"/>
      <c r="O719" s="127"/>
      <c r="P719" s="127"/>
      <c r="Q719" s="127"/>
      <c r="R719" s="127"/>
      <c r="S719" s="127"/>
      <c r="T719" s="127"/>
      <c r="U719" s="127"/>
      <c r="V719" s="127"/>
      <c r="W719" s="127"/>
      <c r="X719" s="127"/>
      <c r="Y719" s="127"/>
      <c r="Z719" s="127"/>
    </row>
    <row r="720" s="79" customFormat="1" ht="16.15" customHeight="1" spans="1:26">
      <c r="A720" s="127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27"/>
      <c r="N720" s="127"/>
      <c r="O720" s="127"/>
      <c r="P720" s="127"/>
      <c r="Q720" s="127"/>
      <c r="R720" s="127"/>
      <c r="S720" s="127"/>
      <c r="T720" s="127"/>
      <c r="U720" s="127"/>
      <c r="V720" s="127"/>
      <c r="W720" s="127"/>
      <c r="X720" s="127"/>
      <c r="Y720" s="127"/>
      <c r="Z720" s="127"/>
    </row>
    <row r="721" s="79" customFormat="1" ht="16.15" customHeight="1" spans="1:26">
      <c r="A721" s="127"/>
      <c r="B721" s="127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27"/>
      <c r="N721" s="127"/>
      <c r="O721" s="127"/>
      <c r="P721" s="127"/>
      <c r="Q721" s="127"/>
      <c r="R721" s="127"/>
      <c r="S721" s="127"/>
      <c r="T721" s="127"/>
      <c r="U721" s="127"/>
      <c r="V721" s="127"/>
      <c r="W721" s="127"/>
      <c r="X721" s="127"/>
      <c r="Y721" s="127"/>
      <c r="Z721" s="127"/>
    </row>
    <row r="722" s="79" customFormat="1" ht="16.15" customHeight="1" spans="1:26">
      <c r="A722" s="127"/>
      <c r="B722" s="127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27"/>
      <c r="N722" s="127"/>
      <c r="O722" s="127"/>
      <c r="P722" s="127"/>
      <c r="Q722" s="127"/>
      <c r="R722" s="127"/>
      <c r="S722" s="127"/>
      <c r="T722" s="127"/>
      <c r="U722" s="127"/>
      <c r="V722" s="127"/>
      <c r="W722" s="127"/>
      <c r="X722" s="127"/>
      <c r="Y722" s="127"/>
      <c r="Z722" s="127"/>
    </row>
    <row r="723" s="79" customFormat="1" ht="16.15" customHeight="1" spans="1:26">
      <c r="A723" s="127"/>
      <c r="B723" s="127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27"/>
      <c r="N723" s="127"/>
      <c r="O723" s="127"/>
      <c r="P723" s="127"/>
      <c r="Q723" s="127"/>
      <c r="R723" s="127"/>
      <c r="S723" s="127"/>
      <c r="T723" s="127"/>
      <c r="U723" s="127"/>
      <c r="V723" s="127"/>
      <c r="W723" s="127"/>
      <c r="X723" s="127"/>
      <c r="Y723" s="127"/>
      <c r="Z723" s="127"/>
    </row>
    <row r="724" s="79" customFormat="1" ht="16.15" customHeight="1" spans="1:26">
      <c r="A724" s="127"/>
      <c r="B724" s="127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27"/>
      <c r="N724" s="127"/>
      <c r="O724" s="127"/>
      <c r="P724" s="127"/>
      <c r="Q724" s="127"/>
      <c r="R724" s="127"/>
      <c r="S724" s="127"/>
      <c r="T724" s="127"/>
      <c r="U724" s="127"/>
      <c r="V724" s="127"/>
      <c r="W724" s="127"/>
      <c r="X724" s="127"/>
      <c r="Y724" s="127"/>
      <c r="Z724" s="127"/>
    </row>
    <row r="725" s="79" customFormat="1" ht="16.15" customHeight="1" spans="1:26">
      <c r="A725" s="127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27"/>
      <c r="N725" s="127"/>
      <c r="O725" s="127"/>
      <c r="P725" s="127"/>
      <c r="Q725" s="127"/>
      <c r="R725" s="127"/>
      <c r="S725" s="127"/>
      <c r="T725" s="127"/>
      <c r="U725" s="127"/>
      <c r="V725" s="127"/>
      <c r="W725" s="127"/>
      <c r="X725" s="127"/>
      <c r="Y725" s="127"/>
      <c r="Z725" s="127"/>
    </row>
    <row r="726" s="79" customFormat="1" ht="16.15" customHeight="1" spans="1:26">
      <c r="A726" s="127"/>
      <c r="B726" s="127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27"/>
      <c r="N726" s="127"/>
      <c r="O726" s="127"/>
      <c r="P726" s="127"/>
      <c r="Q726" s="127"/>
      <c r="R726" s="127"/>
      <c r="S726" s="127"/>
      <c r="T726" s="127"/>
      <c r="U726" s="127"/>
      <c r="V726" s="127"/>
      <c r="W726" s="127"/>
      <c r="X726" s="127"/>
      <c r="Y726" s="127"/>
      <c r="Z726" s="127"/>
    </row>
    <row r="727" s="79" customFormat="1" ht="16.15" customHeight="1" spans="1:26">
      <c r="A727" s="127"/>
      <c r="B727" s="127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27"/>
      <c r="N727" s="127"/>
      <c r="O727" s="127"/>
      <c r="P727" s="127"/>
      <c r="Q727" s="127"/>
      <c r="R727" s="127"/>
      <c r="S727" s="127"/>
      <c r="T727" s="127"/>
      <c r="U727" s="127"/>
      <c r="V727" s="127"/>
      <c r="W727" s="127"/>
      <c r="X727" s="127"/>
      <c r="Y727" s="127"/>
      <c r="Z727" s="127"/>
    </row>
    <row r="728" s="79" customFormat="1" ht="16.15" customHeight="1" spans="1:26">
      <c r="A728" s="127"/>
      <c r="B728" s="127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27"/>
      <c r="N728" s="127"/>
      <c r="O728" s="127"/>
      <c r="P728" s="127"/>
      <c r="Q728" s="127"/>
      <c r="R728" s="127"/>
      <c r="S728" s="127"/>
      <c r="T728" s="127"/>
      <c r="U728" s="127"/>
      <c r="V728" s="127"/>
      <c r="W728" s="127"/>
      <c r="X728" s="127"/>
      <c r="Y728" s="127"/>
      <c r="Z728" s="127"/>
    </row>
    <row r="729" s="79" customFormat="1" ht="16.15" customHeight="1" spans="1:26">
      <c r="A729" s="127"/>
      <c r="B729" s="127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27"/>
      <c r="N729" s="127"/>
      <c r="O729" s="127"/>
      <c r="P729" s="127"/>
      <c r="Q729" s="127"/>
      <c r="R729" s="127"/>
      <c r="S729" s="127"/>
      <c r="T729" s="127"/>
      <c r="U729" s="127"/>
      <c r="V729" s="127"/>
      <c r="W729" s="127"/>
      <c r="X729" s="127"/>
      <c r="Y729" s="127"/>
      <c r="Z729" s="127"/>
    </row>
    <row r="730" s="79" customFormat="1" ht="16.15" customHeight="1" spans="1:26">
      <c r="A730" s="127"/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27"/>
      <c r="N730" s="127"/>
      <c r="O730" s="127"/>
      <c r="P730" s="127"/>
      <c r="Q730" s="127"/>
      <c r="R730" s="127"/>
      <c r="S730" s="127"/>
      <c r="T730" s="127"/>
      <c r="U730" s="127"/>
      <c r="V730" s="127"/>
      <c r="W730" s="127"/>
      <c r="X730" s="127"/>
      <c r="Y730" s="127"/>
      <c r="Z730" s="127"/>
    </row>
    <row r="731" s="79" customFormat="1" ht="16.15" customHeight="1" spans="1:26">
      <c r="A731" s="127"/>
      <c r="B731" s="127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27"/>
      <c r="N731" s="127"/>
      <c r="O731" s="127"/>
      <c r="P731" s="127"/>
      <c r="Q731" s="127"/>
      <c r="R731" s="127"/>
      <c r="S731" s="127"/>
      <c r="T731" s="127"/>
      <c r="U731" s="127"/>
      <c r="V731" s="127"/>
      <c r="W731" s="127"/>
      <c r="X731" s="127"/>
      <c r="Y731" s="127"/>
      <c r="Z731" s="127"/>
    </row>
    <row r="732" s="79" customFormat="1" ht="16.15" customHeight="1" spans="1:26">
      <c r="A732" s="127"/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27"/>
      <c r="N732" s="127"/>
      <c r="O732" s="127"/>
      <c r="P732" s="127"/>
      <c r="Q732" s="127"/>
      <c r="R732" s="127"/>
      <c r="S732" s="127"/>
      <c r="T732" s="127"/>
      <c r="U732" s="127"/>
      <c r="V732" s="127"/>
      <c r="W732" s="127"/>
      <c r="X732" s="127"/>
      <c r="Y732" s="127"/>
      <c r="Z732" s="127"/>
    </row>
    <row r="733" s="79" customFormat="1" ht="16.15" customHeight="1" spans="1:26">
      <c r="A733" s="127"/>
      <c r="B733" s="127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27"/>
      <c r="N733" s="127"/>
      <c r="O733" s="127"/>
      <c r="P733" s="127"/>
      <c r="Q733" s="127"/>
      <c r="R733" s="127"/>
      <c r="S733" s="127"/>
      <c r="T733" s="127"/>
      <c r="U733" s="127"/>
      <c r="V733" s="127"/>
      <c r="W733" s="127"/>
      <c r="X733" s="127"/>
      <c r="Y733" s="127"/>
      <c r="Z733" s="127"/>
    </row>
    <row r="734" s="79" customFormat="1" ht="16.15" customHeight="1" spans="1:26">
      <c r="A734" s="127"/>
      <c r="B734" s="127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27"/>
      <c r="N734" s="127"/>
      <c r="O734" s="127"/>
      <c r="P734" s="127"/>
      <c r="Q734" s="127"/>
      <c r="R734" s="127"/>
      <c r="S734" s="127"/>
      <c r="T734" s="127"/>
      <c r="U734" s="127"/>
      <c r="V734" s="127"/>
      <c r="W734" s="127"/>
      <c r="X734" s="127"/>
      <c r="Y734" s="127"/>
      <c r="Z734" s="127"/>
    </row>
    <row r="735" s="79" customFormat="1" ht="16.15" customHeight="1" spans="1:26">
      <c r="A735" s="127"/>
      <c r="B735" s="127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27"/>
      <c r="N735" s="127"/>
      <c r="O735" s="127"/>
      <c r="P735" s="127"/>
      <c r="Q735" s="127"/>
      <c r="R735" s="127"/>
      <c r="S735" s="127"/>
      <c r="T735" s="127"/>
      <c r="U735" s="127"/>
      <c r="V735" s="127"/>
      <c r="W735" s="127"/>
      <c r="X735" s="127"/>
      <c r="Y735" s="127"/>
      <c r="Z735" s="127"/>
    </row>
    <row r="736" s="79" customFormat="1" ht="16.15" customHeight="1" spans="1:26">
      <c r="A736" s="127"/>
      <c r="B736" s="127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27"/>
      <c r="N736" s="127"/>
      <c r="O736" s="127"/>
      <c r="P736" s="127"/>
      <c r="Q736" s="127"/>
      <c r="R736" s="127"/>
      <c r="S736" s="127"/>
      <c r="T736" s="127"/>
      <c r="U736" s="127"/>
      <c r="V736" s="127"/>
      <c r="W736" s="127"/>
      <c r="X736" s="127"/>
      <c r="Y736" s="127"/>
      <c r="Z736" s="127"/>
    </row>
    <row r="737" s="79" customFormat="1" ht="16.15" customHeight="1" spans="1:26">
      <c r="A737" s="127"/>
      <c r="B737" s="127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27"/>
      <c r="N737" s="127"/>
      <c r="O737" s="127"/>
      <c r="P737" s="127"/>
      <c r="Q737" s="127"/>
      <c r="R737" s="127"/>
      <c r="S737" s="127"/>
      <c r="T737" s="127"/>
      <c r="U737" s="127"/>
      <c r="V737" s="127"/>
      <c r="W737" s="127"/>
      <c r="X737" s="127"/>
      <c r="Y737" s="127"/>
      <c r="Z737" s="127"/>
    </row>
    <row r="738" s="79" customFormat="1" ht="16.15" customHeight="1" spans="1:26">
      <c r="A738" s="127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27"/>
      <c r="N738" s="127"/>
      <c r="O738" s="127"/>
      <c r="P738" s="127"/>
      <c r="Q738" s="127"/>
      <c r="R738" s="127"/>
      <c r="S738" s="127"/>
      <c r="T738" s="127"/>
      <c r="U738" s="127"/>
      <c r="V738" s="127"/>
      <c r="W738" s="127"/>
      <c r="X738" s="127"/>
      <c r="Y738" s="127"/>
      <c r="Z738" s="127"/>
    </row>
    <row r="739" s="79" customFormat="1" ht="16.15" customHeight="1" spans="1:26">
      <c r="A739" s="127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27"/>
      <c r="N739" s="127"/>
      <c r="O739" s="127"/>
      <c r="P739" s="127"/>
      <c r="Q739" s="127"/>
      <c r="R739" s="127"/>
      <c r="S739" s="127"/>
      <c r="T739" s="127"/>
      <c r="U739" s="127"/>
      <c r="V739" s="127"/>
      <c r="W739" s="127"/>
      <c r="X739" s="127"/>
      <c r="Y739" s="127"/>
      <c r="Z739" s="127"/>
    </row>
    <row r="740" s="79" customFormat="1" ht="16.15" customHeight="1" spans="1:26">
      <c r="A740" s="127"/>
      <c r="B740" s="127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27"/>
      <c r="N740" s="127"/>
      <c r="O740" s="127"/>
      <c r="P740" s="127"/>
      <c r="Q740" s="127"/>
      <c r="R740" s="127"/>
      <c r="S740" s="127"/>
      <c r="T740" s="127"/>
      <c r="U740" s="127"/>
      <c r="V740" s="127"/>
      <c r="W740" s="127"/>
      <c r="X740" s="127"/>
      <c r="Y740" s="127"/>
      <c r="Z740" s="127"/>
    </row>
    <row r="741" s="79" customFormat="1" ht="16.15" customHeight="1" spans="1:26">
      <c r="A741" s="127"/>
      <c r="B741" s="127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27"/>
      <c r="N741" s="127"/>
      <c r="O741" s="127"/>
      <c r="P741" s="127"/>
      <c r="Q741" s="127"/>
      <c r="R741" s="127"/>
      <c r="S741" s="127"/>
      <c r="T741" s="127"/>
      <c r="U741" s="127"/>
      <c r="V741" s="127"/>
      <c r="W741" s="127"/>
      <c r="X741" s="127"/>
      <c r="Y741" s="127"/>
      <c r="Z741" s="127"/>
    </row>
    <row r="742" s="79" customFormat="1" ht="16.15" customHeight="1" spans="1:26">
      <c r="A742" s="127"/>
      <c r="B742" s="127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27"/>
      <c r="N742" s="127"/>
      <c r="O742" s="127"/>
      <c r="P742" s="127"/>
      <c r="Q742" s="127"/>
      <c r="R742" s="127"/>
      <c r="S742" s="127"/>
      <c r="T742" s="127"/>
      <c r="U742" s="127"/>
      <c r="V742" s="127"/>
      <c r="W742" s="127"/>
      <c r="X742" s="127"/>
      <c r="Y742" s="127"/>
      <c r="Z742" s="127"/>
    </row>
    <row r="743" s="79" customFormat="1" ht="16.15" customHeight="1" spans="1:26">
      <c r="A743" s="127"/>
      <c r="B743" s="127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27"/>
      <c r="N743" s="127"/>
      <c r="O743" s="127"/>
      <c r="P743" s="127"/>
      <c r="Q743" s="127"/>
      <c r="R743" s="127"/>
      <c r="S743" s="127"/>
      <c r="T743" s="127"/>
      <c r="U743" s="127"/>
      <c r="V743" s="127"/>
      <c r="W743" s="127"/>
      <c r="X743" s="127"/>
      <c r="Y743" s="127"/>
      <c r="Z743" s="127"/>
    </row>
    <row r="744" s="79" customFormat="1" ht="16.15" customHeight="1" spans="1:26">
      <c r="A744" s="127"/>
      <c r="B744" s="127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27"/>
      <c r="N744" s="127"/>
      <c r="O744" s="127"/>
      <c r="P744" s="127"/>
      <c r="Q744" s="127"/>
      <c r="R744" s="127"/>
      <c r="S744" s="127"/>
      <c r="T744" s="127"/>
      <c r="U744" s="127"/>
      <c r="V744" s="127"/>
      <c r="W744" s="127"/>
      <c r="X744" s="127"/>
      <c r="Y744" s="127"/>
      <c r="Z744" s="127"/>
    </row>
    <row r="745" s="79" customFormat="1" ht="16.15" customHeight="1" spans="1:26">
      <c r="A745" s="127"/>
      <c r="B745" s="127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27"/>
      <c r="N745" s="127"/>
      <c r="O745" s="127"/>
      <c r="P745" s="127"/>
      <c r="Q745" s="127"/>
      <c r="R745" s="127"/>
      <c r="S745" s="127"/>
      <c r="T745" s="127"/>
      <c r="U745" s="127"/>
      <c r="V745" s="127"/>
      <c r="W745" s="127"/>
      <c r="X745" s="127"/>
      <c r="Y745" s="127"/>
      <c r="Z745" s="127"/>
    </row>
    <row r="746" s="79" customFormat="1" ht="16.15" customHeight="1" spans="1:26">
      <c r="A746" s="127"/>
      <c r="B746" s="127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27"/>
      <c r="N746" s="127"/>
      <c r="O746" s="127"/>
      <c r="P746" s="127"/>
      <c r="Q746" s="127"/>
      <c r="R746" s="127"/>
      <c r="S746" s="127"/>
      <c r="T746" s="127"/>
      <c r="U746" s="127"/>
      <c r="V746" s="127"/>
      <c r="W746" s="127"/>
      <c r="X746" s="127"/>
      <c r="Y746" s="127"/>
      <c r="Z746" s="127"/>
    </row>
    <row r="747" s="79" customFormat="1" ht="16.15" customHeight="1" spans="1:26">
      <c r="A747" s="127"/>
      <c r="B747" s="127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27"/>
      <c r="N747" s="127"/>
      <c r="O747" s="127"/>
      <c r="P747" s="127"/>
      <c r="Q747" s="127"/>
      <c r="R747" s="127"/>
      <c r="S747" s="127"/>
      <c r="T747" s="127"/>
      <c r="U747" s="127"/>
      <c r="V747" s="127"/>
      <c r="W747" s="127"/>
      <c r="X747" s="127"/>
      <c r="Y747" s="127"/>
      <c r="Z747" s="127"/>
    </row>
    <row r="748" s="79" customFormat="1" ht="16.15" customHeight="1" spans="1:26">
      <c r="A748" s="127"/>
      <c r="B748" s="127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27"/>
      <c r="N748" s="127"/>
      <c r="O748" s="127"/>
      <c r="P748" s="127"/>
      <c r="Q748" s="127"/>
      <c r="R748" s="127"/>
      <c r="S748" s="127"/>
      <c r="T748" s="127"/>
      <c r="U748" s="127"/>
      <c r="V748" s="127"/>
      <c r="W748" s="127"/>
      <c r="X748" s="127"/>
      <c r="Y748" s="127"/>
      <c r="Z748" s="127"/>
    </row>
    <row r="749" s="79" customFormat="1" ht="16.15" customHeight="1" spans="1:26">
      <c r="A749" s="127"/>
      <c r="B749" s="127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27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</row>
    <row r="750" s="79" customFormat="1" ht="16.15" customHeight="1" spans="1:26">
      <c r="A750" s="127"/>
      <c r="B750" s="127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27"/>
      <c r="N750" s="127"/>
      <c r="O750" s="127"/>
      <c r="P750" s="127"/>
      <c r="Q750" s="127"/>
      <c r="R750" s="127"/>
      <c r="S750" s="127"/>
      <c r="T750" s="127"/>
      <c r="U750" s="127"/>
      <c r="V750" s="127"/>
      <c r="W750" s="127"/>
      <c r="X750" s="127"/>
      <c r="Y750" s="127"/>
      <c r="Z750" s="127"/>
    </row>
    <row r="751" s="79" customFormat="1" ht="16.15" customHeight="1" spans="1:26">
      <c r="A751" s="127"/>
      <c r="B751" s="127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27"/>
      <c r="N751" s="127"/>
      <c r="O751" s="127"/>
      <c r="P751" s="127"/>
      <c r="Q751" s="127"/>
      <c r="R751" s="127"/>
      <c r="S751" s="127"/>
      <c r="T751" s="127"/>
      <c r="U751" s="127"/>
      <c r="V751" s="127"/>
      <c r="W751" s="127"/>
      <c r="X751" s="127"/>
      <c r="Y751" s="127"/>
      <c r="Z751" s="127"/>
    </row>
    <row r="752" s="79" customFormat="1" ht="16.15" customHeight="1" spans="1:26">
      <c r="A752" s="127"/>
      <c r="B752" s="127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27"/>
      <c r="N752" s="127"/>
      <c r="O752" s="127"/>
      <c r="P752" s="127"/>
      <c r="Q752" s="127"/>
      <c r="R752" s="127"/>
      <c r="S752" s="127"/>
      <c r="T752" s="127"/>
      <c r="U752" s="127"/>
      <c r="V752" s="127"/>
      <c r="W752" s="127"/>
      <c r="X752" s="127"/>
      <c r="Y752" s="127"/>
      <c r="Z752" s="127"/>
    </row>
    <row r="753" s="79" customFormat="1" ht="16.15" customHeight="1" spans="1:26">
      <c r="A753" s="127"/>
      <c r="B753" s="127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27"/>
      <c r="N753" s="127"/>
      <c r="O753" s="127"/>
      <c r="P753" s="127"/>
      <c r="Q753" s="127"/>
      <c r="R753" s="127"/>
      <c r="S753" s="127"/>
      <c r="T753" s="127"/>
      <c r="U753" s="127"/>
      <c r="V753" s="127"/>
      <c r="W753" s="127"/>
      <c r="X753" s="127"/>
      <c r="Y753" s="127"/>
      <c r="Z753" s="127"/>
    </row>
    <row r="754" s="79" customFormat="1" ht="16.15" customHeight="1" spans="1:26">
      <c r="A754" s="127"/>
      <c r="B754" s="127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27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7"/>
    </row>
    <row r="755" s="79" customFormat="1" ht="16.15" customHeight="1" spans="1:26">
      <c r="A755" s="127"/>
      <c r="B755" s="127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27"/>
      <c r="N755" s="127"/>
      <c r="O755" s="127"/>
      <c r="P755" s="127"/>
      <c r="Q755" s="127"/>
      <c r="R755" s="127"/>
      <c r="S755" s="127"/>
      <c r="T755" s="127"/>
      <c r="U755" s="127"/>
      <c r="V755" s="127"/>
      <c r="W755" s="127"/>
      <c r="X755" s="127"/>
      <c r="Y755" s="127"/>
      <c r="Z755" s="127"/>
    </row>
    <row r="756" s="79" customFormat="1" ht="16.15" customHeight="1" spans="1:26">
      <c r="A756" s="127"/>
      <c r="B756" s="127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27"/>
      <c r="N756" s="127"/>
      <c r="O756" s="127"/>
      <c r="P756" s="127"/>
      <c r="Q756" s="127"/>
      <c r="R756" s="127"/>
      <c r="S756" s="127"/>
      <c r="T756" s="127"/>
      <c r="U756" s="127"/>
      <c r="V756" s="127"/>
      <c r="W756" s="127"/>
      <c r="X756" s="127"/>
      <c r="Y756" s="127"/>
      <c r="Z756" s="127"/>
    </row>
    <row r="757" s="79" customFormat="1" ht="16.15" customHeight="1" spans="1:26">
      <c r="A757" s="127"/>
      <c r="B757" s="127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27"/>
      <c r="N757" s="127"/>
      <c r="O757" s="127"/>
      <c r="P757" s="127"/>
      <c r="Q757" s="127"/>
      <c r="R757" s="127"/>
      <c r="S757" s="127"/>
      <c r="T757" s="127"/>
      <c r="U757" s="127"/>
      <c r="V757" s="127"/>
      <c r="W757" s="127"/>
      <c r="X757" s="127"/>
      <c r="Y757" s="127"/>
      <c r="Z757" s="127"/>
    </row>
    <row r="758" s="79" customFormat="1" ht="16.15" customHeight="1" spans="1:26">
      <c r="A758" s="127"/>
      <c r="B758" s="127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27"/>
      <c r="N758" s="127"/>
      <c r="O758" s="127"/>
      <c r="P758" s="127"/>
      <c r="Q758" s="127"/>
      <c r="R758" s="127"/>
      <c r="S758" s="127"/>
      <c r="T758" s="127"/>
      <c r="U758" s="127"/>
      <c r="V758" s="127"/>
      <c r="W758" s="127"/>
      <c r="X758" s="127"/>
      <c r="Y758" s="127"/>
      <c r="Z758" s="127"/>
    </row>
    <row r="759" s="79" customFormat="1" ht="16.15" customHeight="1" spans="1:26">
      <c r="A759" s="127"/>
      <c r="B759" s="127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27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</row>
    <row r="760" s="79" customFormat="1" ht="16.15" customHeight="1" spans="1:26">
      <c r="A760" s="127"/>
      <c r="B760" s="127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27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</row>
    <row r="761" s="79" customFormat="1" ht="16.15" customHeight="1" spans="1:26">
      <c r="A761" s="127"/>
      <c r="B761" s="127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27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</row>
    <row r="762" s="79" customFormat="1" ht="16.15" customHeight="1" spans="1:26">
      <c r="A762" s="127"/>
      <c r="B762" s="127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27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</row>
    <row r="763" s="79" customFormat="1" ht="16.15" customHeight="1" spans="1:26">
      <c r="A763" s="127"/>
      <c r="B763" s="127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27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</row>
    <row r="764" s="79" customFormat="1" ht="16.15" customHeight="1" spans="1:26">
      <c r="A764" s="127"/>
      <c r="B764" s="127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27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7"/>
    </row>
    <row r="765" s="79" customFormat="1" ht="16.15" customHeight="1" spans="1:26">
      <c r="A765" s="127"/>
      <c r="B765" s="127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27"/>
      <c r="N765" s="127"/>
      <c r="O765" s="127"/>
      <c r="P765" s="127"/>
      <c r="Q765" s="127"/>
      <c r="R765" s="127"/>
      <c r="S765" s="127"/>
      <c r="T765" s="127"/>
      <c r="U765" s="127"/>
      <c r="V765" s="127"/>
      <c r="W765" s="127"/>
      <c r="X765" s="127"/>
      <c r="Y765" s="127"/>
      <c r="Z765" s="127"/>
    </row>
    <row r="766" s="79" customFormat="1" ht="16.15" customHeight="1" spans="1:26">
      <c r="A766" s="127"/>
      <c r="B766" s="127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27"/>
      <c r="N766" s="127"/>
      <c r="O766" s="127"/>
      <c r="P766" s="127"/>
      <c r="Q766" s="127"/>
      <c r="R766" s="127"/>
      <c r="S766" s="127"/>
      <c r="T766" s="127"/>
      <c r="U766" s="127"/>
      <c r="V766" s="127"/>
      <c r="W766" s="127"/>
      <c r="X766" s="127"/>
      <c r="Y766" s="127"/>
      <c r="Z766" s="127"/>
    </row>
    <row r="767" s="79" customFormat="1" ht="16.15" customHeight="1" spans="1:26">
      <c r="A767" s="127"/>
      <c r="B767" s="127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27"/>
      <c r="N767" s="127"/>
      <c r="O767" s="127"/>
      <c r="P767" s="127"/>
      <c r="Q767" s="127"/>
      <c r="R767" s="127"/>
      <c r="S767" s="127"/>
      <c r="T767" s="127"/>
      <c r="U767" s="127"/>
      <c r="V767" s="127"/>
      <c r="W767" s="127"/>
      <c r="X767" s="127"/>
      <c r="Y767" s="127"/>
      <c r="Z767" s="127"/>
    </row>
    <row r="768" s="79" customFormat="1" ht="16.15" customHeight="1" spans="1:26">
      <c r="A768" s="127"/>
      <c r="B768" s="127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27"/>
      <c r="N768" s="127"/>
      <c r="O768" s="127"/>
      <c r="P768" s="127"/>
      <c r="Q768" s="127"/>
      <c r="R768" s="127"/>
      <c r="S768" s="127"/>
      <c r="T768" s="127"/>
      <c r="U768" s="127"/>
      <c r="V768" s="127"/>
      <c r="W768" s="127"/>
      <c r="X768" s="127"/>
      <c r="Y768" s="127"/>
      <c r="Z768" s="127"/>
    </row>
    <row r="769" s="79" customFormat="1" ht="16.15" customHeight="1" spans="1:26">
      <c r="A769" s="127"/>
      <c r="B769" s="127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27"/>
      <c r="N769" s="127"/>
      <c r="O769" s="127"/>
      <c r="P769" s="127"/>
      <c r="Q769" s="127"/>
      <c r="R769" s="127"/>
      <c r="S769" s="127"/>
      <c r="T769" s="127"/>
      <c r="U769" s="127"/>
      <c r="V769" s="127"/>
      <c r="W769" s="127"/>
      <c r="X769" s="127"/>
      <c r="Y769" s="127"/>
      <c r="Z769" s="127"/>
    </row>
    <row r="770" s="79" customFormat="1" ht="16.15" customHeight="1" spans="1:26">
      <c r="A770" s="127"/>
      <c r="B770" s="127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27"/>
      <c r="N770" s="127"/>
      <c r="O770" s="127"/>
      <c r="P770" s="127"/>
      <c r="Q770" s="127"/>
      <c r="R770" s="127"/>
      <c r="S770" s="127"/>
      <c r="T770" s="127"/>
      <c r="U770" s="127"/>
      <c r="V770" s="127"/>
      <c r="W770" s="127"/>
      <c r="X770" s="127"/>
      <c r="Y770" s="127"/>
      <c r="Z770" s="127"/>
    </row>
    <row r="771" s="79" customFormat="1" ht="16.15" customHeight="1" spans="1:26">
      <c r="A771" s="127"/>
      <c r="B771" s="127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27"/>
      <c r="N771" s="127"/>
      <c r="O771" s="127"/>
      <c r="P771" s="127"/>
      <c r="Q771" s="127"/>
      <c r="R771" s="127"/>
      <c r="S771" s="127"/>
      <c r="T771" s="127"/>
      <c r="U771" s="127"/>
      <c r="V771" s="127"/>
      <c r="W771" s="127"/>
      <c r="X771" s="127"/>
      <c r="Y771" s="127"/>
      <c r="Z771" s="127"/>
    </row>
    <row r="772" s="79" customFormat="1" ht="16.15" customHeight="1" spans="1:26">
      <c r="A772" s="127"/>
      <c r="B772" s="127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27"/>
      <c r="N772" s="127"/>
      <c r="O772" s="127"/>
      <c r="P772" s="127"/>
      <c r="Q772" s="127"/>
      <c r="R772" s="127"/>
      <c r="S772" s="127"/>
      <c r="T772" s="127"/>
      <c r="U772" s="127"/>
      <c r="V772" s="127"/>
      <c r="W772" s="127"/>
      <c r="X772" s="127"/>
      <c r="Y772" s="127"/>
      <c r="Z772" s="127"/>
    </row>
    <row r="773" s="79" customFormat="1" ht="16.15" customHeight="1" spans="1:26">
      <c r="A773" s="127"/>
      <c r="B773" s="127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27"/>
      <c r="N773" s="127"/>
      <c r="O773" s="127"/>
      <c r="P773" s="127"/>
      <c r="Q773" s="127"/>
      <c r="R773" s="127"/>
      <c r="S773" s="127"/>
      <c r="T773" s="127"/>
      <c r="U773" s="127"/>
      <c r="V773" s="127"/>
      <c r="W773" s="127"/>
      <c r="X773" s="127"/>
      <c r="Y773" s="127"/>
      <c r="Z773" s="127"/>
    </row>
    <row r="774" s="79" customFormat="1" ht="16.15" customHeight="1" spans="1:26">
      <c r="A774" s="127"/>
      <c r="B774" s="127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27"/>
      <c r="N774" s="127"/>
      <c r="O774" s="127"/>
      <c r="P774" s="127"/>
      <c r="Q774" s="127"/>
      <c r="R774" s="127"/>
      <c r="S774" s="127"/>
      <c r="T774" s="127"/>
      <c r="U774" s="127"/>
      <c r="V774" s="127"/>
      <c r="W774" s="127"/>
      <c r="X774" s="127"/>
      <c r="Y774" s="127"/>
      <c r="Z774" s="127"/>
    </row>
    <row r="775" s="79" customFormat="1" ht="16.15" customHeight="1" spans="1:26">
      <c r="A775" s="127"/>
      <c r="B775" s="127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27"/>
      <c r="N775" s="127"/>
      <c r="O775" s="127"/>
      <c r="P775" s="127"/>
      <c r="Q775" s="127"/>
      <c r="R775" s="127"/>
      <c r="S775" s="127"/>
      <c r="T775" s="127"/>
      <c r="U775" s="127"/>
      <c r="V775" s="127"/>
      <c r="W775" s="127"/>
      <c r="X775" s="127"/>
      <c r="Y775" s="127"/>
      <c r="Z775" s="127"/>
    </row>
    <row r="776" s="79" customFormat="1" ht="16.15" customHeight="1" spans="1:26">
      <c r="A776" s="127"/>
      <c r="B776" s="127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27"/>
      <c r="N776" s="127"/>
      <c r="O776" s="127"/>
      <c r="P776" s="127"/>
      <c r="Q776" s="127"/>
      <c r="R776" s="127"/>
      <c r="S776" s="127"/>
      <c r="T776" s="127"/>
      <c r="U776" s="127"/>
      <c r="V776" s="127"/>
      <c r="W776" s="127"/>
      <c r="X776" s="127"/>
      <c r="Y776" s="127"/>
      <c r="Z776" s="127"/>
    </row>
    <row r="777" s="79" customFormat="1" ht="16.15" customHeight="1" spans="1:26">
      <c r="A777" s="127"/>
      <c r="B777" s="127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27"/>
      <c r="N777" s="127"/>
      <c r="O777" s="127"/>
      <c r="P777" s="127"/>
      <c r="Q777" s="127"/>
      <c r="R777" s="127"/>
      <c r="S777" s="127"/>
      <c r="T777" s="127"/>
      <c r="U777" s="127"/>
      <c r="V777" s="127"/>
      <c r="W777" s="127"/>
      <c r="X777" s="127"/>
      <c r="Y777" s="127"/>
      <c r="Z777" s="127"/>
    </row>
    <row r="778" s="79" customFormat="1" ht="16.15" customHeight="1" spans="1:26">
      <c r="A778" s="127"/>
      <c r="B778" s="127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27"/>
      <c r="N778" s="127"/>
      <c r="O778" s="127"/>
      <c r="P778" s="127"/>
      <c r="Q778" s="127"/>
      <c r="R778" s="127"/>
      <c r="S778" s="127"/>
      <c r="T778" s="127"/>
      <c r="U778" s="127"/>
      <c r="V778" s="127"/>
      <c r="W778" s="127"/>
      <c r="X778" s="127"/>
      <c r="Y778" s="127"/>
      <c r="Z778" s="127"/>
    </row>
    <row r="779" s="79" customFormat="1" ht="16.15" customHeight="1" spans="1:26">
      <c r="A779" s="127"/>
      <c r="B779" s="127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27"/>
      <c r="N779" s="127"/>
      <c r="O779" s="127"/>
      <c r="P779" s="127"/>
      <c r="Q779" s="127"/>
      <c r="R779" s="127"/>
      <c r="S779" s="127"/>
      <c r="T779" s="127"/>
      <c r="U779" s="127"/>
      <c r="V779" s="127"/>
      <c r="W779" s="127"/>
      <c r="X779" s="127"/>
      <c r="Y779" s="127"/>
      <c r="Z779" s="127"/>
    </row>
    <row r="780" s="79" customFormat="1" ht="16.15" customHeight="1" spans="1:26">
      <c r="A780" s="127"/>
      <c r="B780" s="127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27"/>
      <c r="N780" s="127"/>
      <c r="O780" s="127"/>
      <c r="P780" s="127"/>
      <c r="Q780" s="127"/>
      <c r="R780" s="127"/>
      <c r="S780" s="127"/>
      <c r="T780" s="127"/>
      <c r="U780" s="127"/>
      <c r="V780" s="127"/>
      <c r="W780" s="127"/>
      <c r="X780" s="127"/>
      <c r="Y780" s="127"/>
      <c r="Z780" s="127"/>
    </row>
    <row r="781" s="79" customFormat="1" ht="16.15" customHeight="1" spans="1:26">
      <c r="A781" s="127"/>
      <c r="B781" s="127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27"/>
      <c r="N781" s="127"/>
      <c r="O781" s="127"/>
      <c r="P781" s="127"/>
      <c r="Q781" s="127"/>
      <c r="R781" s="127"/>
      <c r="S781" s="127"/>
      <c r="T781" s="127"/>
      <c r="U781" s="127"/>
      <c r="V781" s="127"/>
      <c r="W781" s="127"/>
      <c r="X781" s="127"/>
      <c r="Y781" s="127"/>
      <c r="Z781" s="127"/>
    </row>
    <row r="782" s="79" customFormat="1" ht="16.15" customHeight="1" spans="1:26">
      <c r="A782" s="127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27"/>
      <c r="N782" s="127"/>
      <c r="O782" s="127"/>
      <c r="P782" s="127"/>
      <c r="Q782" s="127"/>
      <c r="R782" s="127"/>
      <c r="S782" s="127"/>
      <c r="T782" s="127"/>
      <c r="U782" s="127"/>
      <c r="V782" s="127"/>
      <c r="W782" s="127"/>
      <c r="X782" s="127"/>
      <c r="Y782" s="127"/>
      <c r="Z782" s="127"/>
    </row>
    <row r="783" s="79" customFormat="1" ht="16.15" customHeight="1" spans="1:26">
      <c r="A783" s="127"/>
      <c r="B783" s="127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27"/>
      <c r="N783" s="127"/>
      <c r="O783" s="127"/>
      <c r="P783" s="127"/>
      <c r="Q783" s="127"/>
      <c r="R783" s="127"/>
      <c r="S783" s="127"/>
      <c r="T783" s="127"/>
      <c r="U783" s="127"/>
      <c r="V783" s="127"/>
      <c r="W783" s="127"/>
      <c r="X783" s="127"/>
      <c r="Y783" s="127"/>
      <c r="Z783" s="127"/>
    </row>
    <row r="784" s="79" customFormat="1" ht="16.15" customHeight="1" spans="1:26">
      <c r="A784" s="127"/>
      <c r="B784" s="127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27"/>
      <c r="N784" s="127"/>
      <c r="O784" s="127"/>
      <c r="P784" s="127"/>
      <c r="Q784" s="127"/>
      <c r="R784" s="127"/>
      <c r="S784" s="127"/>
      <c r="T784" s="127"/>
      <c r="U784" s="127"/>
      <c r="V784" s="127"/>
      <c r="W784" s="127"/>
      <c r="X784" s="127"/>
      <c r="Y784" s="127"/>
      <c r="Z784" s="127"/>
    </row>
    <row r="785" s="79" customFormat="1" ht="16.15" customHeight="1" spans="1:26">
      <c r="A785" s="127"/>
      <c r="B785" s="127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27"/>
      <c r="N785" s="127"/>
      <c r="O785" s="127"/>
      <c r="P785" s="127"/>
      <c r="Q785" s="127"/>
      <c r="R785" s="127"/>
      <c r="S785" s="127"/>
      <c r="T785" s="127"/>
      <c r="U785" s="127"/>
      <c r="V785" s="127"/>
      <c r="W785" s="127"/>
      <c r="X785" s="127"/>
      <c r="Y785" s="127"/>
      <c r="Z785" s="127"/>
    </row>
    <row r="786" s="79" customFormat="1" ht="16.15" customHeight="1" spans="1:26">
      <c r="A786" s="127"/>
      <c r="B786" s="127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27"/>
      <c r="N786" s="127"/>
      <c r="O786" s="127"/>
      <c r="P786" s="127"/>
      <c r="Q786" s="127"/>
      <c r="R786" s="127"/>
      <c r="S786" s="127"/>
      <c r="T786" s="127"/>
      <c r="U786" s="127"/>
      <c r="V786" s="127"/>
      <c r="W786" s="127"/>
      <c r="X786" s="127"/>
      <c r="Y786" s="127"/>
      <c r="Z786" s="127"/>
    </row>
    <row r="787" s="79" customFormat="1" ht="16.15" customHeight="1" spans="1:26">
      <c r="A787" s="127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27"/>
      <c r="N787" s="127"/>
      <c r="O787" s="127"/>
      <c r="P787" s="127"/>
      <c r="Q787" s="127"/>
      <c r="R787" s="127"/>
      <c r="S787" s="127"/>
      <c r="T787" s="127"/>
      <c r="U787" s="127"/>
      <c r="V787" s="127"/>
      <c r="W787" s="127"/>
      <c r="X787" s="127"/>
      <c r="Y787" s="127"/>
      <c r="Z787" s="127"/>
    </row>
    <row r="788" s="79" customFormat="1" ht="16.15" customHeight="1" spans="1:26">
      <c r="A788" s="127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27"/>
      <c r="N788" s="127"/>
      <c r="O788" s="127"/>
      <c r="P788" s="127"/>
      <c r="Q788" s="127"/>
      <c r="R788" s="127"/>
      <c r="S788" s="127"/>
      <c r="T788" s="127"/>
      <c r="U788" s="127"/>
      <c r="V788" s="127"/>
      <c r="W788" s="127"/>
      <c r="X788" s="127"/>
      <c r="Y788" s="127"/>
      <c r="Z788" s="127"/>
    </row>
    <row r="789" s="79" customFormat="1" ht="16.15" customHeight="1" spans="1:26">
      <c r="A789" s="127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27"/>
      <c r="N789" s="127"/>
      <c r="O789" s="127"/>
      <c r="P789" s="127"/>
      <c r="Q789" s="127"/>
      <c r="R789" s="127"/>
      <c r="S789" s="127"/>
      <c r="T789" s="127"/>
      <c r="U789" s="127"/>
      <c r="V789" s="127"/>
      <c r="W789" s="127"/>
      <c r="X789" s="127"/>
      <c r="Y789" s="127"/>
      <c r="Z789" s="127"/>
    </row>
    <row r="790" s="79" customFormat="1" ht="16.15" customHeight="1" spans="1:26">
      <c r="A790" s="127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27"/>
      <c r="N790" s="127"/>
      <c r="O790" s="127"/>
      <c r="P790" s="127"/>
      <c r="Q790" s="127"/>
      <c r="R790" s="127"/>
      <c r="S790" s="127"/>
      <c r="T790" s="127"/>
      <c r="U790" s="127"/>
      <c r="V790" s="127"/>
      <c r="W790" s="127"/>
      <c r="X790" s="127"/>
      <c r="Y790" s="127"/>
      <c r="Z790" s="127"/>
    </row>
    <row r="791" s="79" customFormat="1" ht="16.15" customHeight="1" spans="1:26">
      <c r="A791" s="127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27"/>
      <c r="N791" s="127"/>
      <c r="O791" s="127"/>
      <c r="P791" s="127"/>
      <c r="Q791" s="127"/>
      <c r="R791" s="127"/>
      <c r="S791" s="127"/>
      <c r="T791" s="127"/>
      <c r="U791" s="127"/>
      <c r="V791" s="127"/>
      <c r="W791" s="127"/>
      <c r="X791" s="127"/>
      <c r="Y791" s="127"/>
      <c r="Z791" s="127"/>
    </row>
    <row r="792" s="79" customFormat="1" ht="16.15" customHeight="1" spans="1:26">
      <c r="A792" s="127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27"/>
      <c r="N792" s="127"/>
      <c r="O792" s="127"/>
      <c r="P792" s="127"/>
      <c r="Q792" s="127"/>
      <c r="R792" s="127"/>
      <c r="S792" s="127"/>
      <c r="T792" s="127"/>
      <c r="U792" s="127"/>
      <c r="V792" s="127"/>
      <c r="W792" s="127"/>
      <c r="X792" s="127"/>
      <c r="Y792" s="127"/>
      <c r="Z792" s="127"/>
    </row>
    <row r="793" s="79" customFormat="1" ht="16.15" customHeight="1" spans="1:26">
      <c r="A793" s="127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27"/>
      <c r="N793" s="127"/>
      <c r="O793" s="127"/>
      <c r="P793" s="127"/>
      <c r="Q793" s="127"/>
      <c r="R793" s="127"/>
      <c r="S793" s="127"/>
      <c r="T793" s="127"/>
      <c r="U793" s="127"/>
      <c r="V793" s="127"/>
      <c r="W793" s="127"/>
      <c r="X793" s="127"/>
      <c r="Y793" s="127"/>
      <c r="Z793" s="127"/>
    </row>
    <row r="794" s="79" customFormat="1" ht="16.15" customHeight="1" spans="1:26">
      <c r="A794" s="127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27"/>
      <c r="N794" s="127"/>
      <c r="O794" s="127"/>
      <c r="P794" s="127"/>
      <c r="Q794" s="127"/>
      <c r="R794" s="127"/>
      <c r="S794" s="127"/>
      <c r="T794" s="127"/>
      <c r="U794" s="127"/>
      <c r="V794" s="127"/>
      <c r="W794" s="127"/>
      <c r="X794" s="127"/>
      <c r="Y794" s="127"/>
      <c r="Z794" s="127"/>
    </row>
    <row r="795" s="79" customFormat="1" ht="16.15" customHeight="1" spans="1:26">
      <c r="A795" s="127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27"/>
      <c r="N795" s="127"/>
      <c r="O795" s="127"/>
      <c r="P795" s="127"/>
      <c r="Q795" s="127"/>
      <c r="R795" s="127"/>
      <c r="S795" s="127"/>
      <c r="T795" s="127"/>
      <c r="U795" s="127"/>
      <c r="V795" s="127"/>
      <c r="W795" s="127"/>
      <c r="X795" s="127"/>
      <c r="Y795" s="127"/>
      <c r="Z795" s="127"/>
    </row>
    <row r="796" s="79" customFormat="1" ht="16.15" customHeight="1" spans="1:26">
      <c r="A796" s="127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27"/>
      <c r="N796" s="127"/>
      <c r="O796" s="127"/>
      <c r="P796" s="127"/>
      <c r="Q796" s="127"/>
      <c r="R796" s="127"/>
      <c r="S796" s="127"/>
      <c r="T796" s="127"/>
      <c r="U796" s="127"/>
      <c r="V796" s="127"/>
      <c r="W796" s="127"/>
      <c r="X796" s="127"/>
      <c r="Y796" s="127"/>
      <c r="Z796" s="127"/>
    </row>
    <row r="797" s="79" customFormat="1" ht="16.15" customHeight="1" spans="1:26">
      <c r="A797" s="127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27"/>
      <c r="N797" s="127"/>
      <c r="O797" s="127"/>
      <c r="P797" s="127"/>
      <c r="Q797" s="127"/>
      <c r="R797" s="127"/>
      <c r="S797" s="127"/>
      <c r="T797" s="127"/>
      <c r="U797" s="127"/>
      <c r="V797" s="127"/>
      <c r="W797" s="127"/>
      <c r="X797" s="127"/>
      <c r="Y797" s="127"/>
      <c r="Z797" s="127"/>
    </row>
    <row r="798" s="79" customFormat="1" ht="16.15" customHeight="1" spans="1:26">
      <c r="A798" s="127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27"/>
      <c r="N798" s="127"/>
      <c r="O798" s="127"/>
      <c r="P798" s="127"/>
      <c r="Q798" s="127"/>
      <c r="R798" s="127"/>
      <c r="S798" s="127"/>
      <c r="T798" s="127"/>
      <c r="U798" s="127"/>
      <c r="V798" s="127"/>
      <c r="W798" s="127"/>
      <c r="X798" s="127"/>
      <c r="Y798" s="127"/>
      <c r="Z798" s="127"/>
    </row>
    <row r="799" s="79" customFormat="1" ht="16.15" customHeight="1" spans="1:26">
      <c r="A799" s="127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27"/>
      <c r="N799" s="127"/>
      <c r="O799" s="127"/>
      <c r="P799" s="127"/>
      <c r="Q799" s="127"/>
      <c r="R799" s="127"/>
      <c r="S799" s="127"/>
      <c r="T799" s="127"/>
      <c r="U799" s="127"/>
      <c r="V799" s="127"/>
      <c r="W799" s="127"/>
      <c r="X799" s="127"/>
      <c r="Y799" s="127"/>
      <c r="Z799" s="127"/>
    </row>
    <row r="800" s="79" customFormat="1" ht="16.15" customHeight="1" spans="1:26">
      <c r="A800" s="127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27"/>
      <c r="N800" s="127"/>
      <c r="O800" s="127"/>
      <c r="P800" s="127"/>
      <c r="Q800" s="127"/>
      <c r="R800" s="127"/>
      <c r="S800" s="127"/>
      <c r="T800" s="127"/>
      <c r="U800" s="127"/>
      <c r="V800" s="127"/>
      <c r="W800" s="127"/>
      <c r="X800" s="127"/>
      <c r="Y800" s="127"/>
      <c r="Z800" s="127"/>
    </row>
    <row r="801" s="79" customFormat="1" ht="16.15" customHeight="1" spans="1:26">
      <c r="A801" s="127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27"/>
      <c r="N801" s="127"/>
      <c r="O801" s="127"/>
      <c r="P801" s="127"/>
      <c r="Q801" s="127"/>
      <c r="R801" s="127"/>
      <c r="S801" s="127"/>
      <c r="T801" s="127"/>
      <c r="U801" s="127"/>
      <c r="V801" s="127"/>
      <c r="W801" s="127"/>
      <c r="X801" s="127"/>
      <c r="Y801" s="127"/>
      <c r="Z801" s="127"/>
    </row>
    <row r="802" s="79" customFormat="1" ht="16.15" customHeight="1" spans="1:26">
      <c r="A802" s="127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27"/>
      <c r="N802" s="127"/>
      <c r="O802" s="127"/>
      <c r="P802" s="127"/>
      <c r="Q802" s="127"/>
      <c r="R802" s="127"/>
      <c r="S802" s="127"/>
      <c r="T802" s="127"/>
      <c r="U802" s="127"/>
      <c r="V802" s="127"/>
      <c r="W802" s="127"/>
      <c r="X802" s="127"/>
      <c r="Y802" s="127"/>
      <c r="Z802" s="127"/>
    </row>
    <row r="803" s="79" customFormat="1" ht="16.15" customHeight="1" spans="1:26">
      <c r="A803" s="127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27"/>
      <c r="N803" s="127"/>
      <c r="O803" s="127"/>
      <c r="P803" s="127"/>
      <c r="Q803" s="127"/>
      <c r="R803" s="127"/>
      <c r="S803" s="127"/>
      <c r="T803" s="127"/>
      <c r="U803" s="127"/>
      <c r="V803" s="127"/>
      <c r="W803" s="127"/>
      <c r="X803" s="127"/>
      <c r="Y803" s="127"/>
      <c r="Z803" s="127"/>
    </row>
    <row r="804" s="79" customFormat="1" ht="16.15" customHeight="1" spans="1:26">
      <c r="A804" s="127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27"/>
      <c r="N804" s="127"/>
      <c r="O804" s="127"/>
      <c r="P804" s="127"/>
      <c r="Q804" s="127"/>
      <c r="R804" s="127"/>
      <c r="S804" s="127"/>
      <c r="T804" s="127"/>
      <c r="U804" s="127"/>
      <c r="V804" s="127"/>
      <c r="W804" s="127"/>
      <c r="X804" s="127"/>
      <c r="Y804" s="127"/>
      <c r="Z804" s="127"/>
    </row>
    <row r="805" s="79" customFormat="1" ht="16.15" customHeight="1" spans="1:26">
      <c r="A805" s="127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27"/>
      <c r="N805" s="127"/>
      <c r="O805" s="127"/>
      <c r="P805" s="127"/>
      <c r="Q805" s="127"/>
      <c r="R805" s="127"/>
      <c r="S805" s="127"/>
      <c r="T805" s="127"/>
      <c r="U805" s="127"/>
      <c r="V805" s="127"/>
      <c r="W805" s="127"/>
      <c r="X805" s="127"/>
      <c r="Y805" s="127"/>
      <c r="Z805" s="127"/>
    </row>
    <row r="806" s="79" customFormat="1" ht="16.15" customHeight="1" spans="1:26">
      <c r="A806" s="127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27"/>
      <c r="N806" s="127"/>
      <c r="O806" s="127"/>
      <c r="P806" s="127"/>
      <c r="Q806" s="127"/>
      <c r="R806" s="127"/>
      <c r="S806" s="127"/>
      <c r="T806" s="127"/>
      <c r="U806" s="127"/>
      <c r="V806" s="127"/>
      <c r="W806" s="127"/>
      <c r="X806" s="127"/>
      <c r="Y806" s="127"/>
      <c r="Z806" s="127"/>
    </row>
    <row r="807" s="79" customFormat="1" ht="16.15" customHeight="1" spans="1:26">
      <c r="A807" s="127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7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7"/>
    </row>
    <row r="808" s="79" customFormat="1" ht="16.15" customHeight="1" spans="1:26">
      <c r="A808" s="127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27"/>
      <c r="N808" s="127"/>
      <c r="O808" s="127"/>
      <c r="P808" s="127"/>
      <c r="Q808" s="127"/>
      <c r="R808" s="127"/>
      <c r="S808" s="127"/>
      <c r="T808" s="127"/>
      <c r="U808" s="127"/>
      <c r="V808" s="127"/>
      <c r="W808" s="127"/>
      <c r="X808" s="127"/>
      <c r="Y808" s="127"/>
      <c r="Z808" s="127"/>
    </row>
    <row r="809" s="79" customFormat="1" ht="16.15" customHeight="1" spans="1:26">
      <c r="A809" s="127"/>
      <c r="B809" s="127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27"/>
      <c r="N809" s="127"/>
      <c r="O809" s="127"/>
      <c r="P809" s="127"/>
      <c r="Q809" s="127"/>
      <c r="R809" s="127"/>
      <c r="S809" s="127"/>
      <c r="T809" s="127"/>
      <c r="U809" s="127"/>
      <c r="V809" s="127"/>
      <c r="W809" s="127"/>
      <c r="X809" s="127"/>
      <c r="Y809" s="127"/>
      <c r="Z809" s="127"/>
    </row>
    <row r="810" s="79" customFormat="1" ht="16.15" customHeight="1" spans="1:26">
      <c r="A810" s="127"/>
      <c r="B810" s="127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27"/>
      <c r="N810" s="127"/>
      <c r="O810" s="127"/>
      <c r="P810" s="127"/>
      <c r="Q810" s="127"/>
      <c r="R810" s="127"/>
      <c r="S810" s="127"/>
      <c r="T810" s="127"/>
      <c r="U810" s="127"/>
      <c r="V810" s="127"/>
      <c r="W810" s="127"/>
      <c r="X810" s="127"/>
      <c r="Y810" s="127"/>
      <c r="Z810" s="127"/>
    </row>
    <row r="811" s="79" customFormat="1" ht="16.15" customHeight="1" spans="1:26">
      <c r="A811" s="127"/>
      <c r="B811" s="127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27"/>
      <c r="N811" s="127"/>
      <c r="O811" s="127"/>
      <c r="P811" s="127"/>
      <c r="Q811" s="127"/>
      <c r="R811" s="127"/>
      <c r="S811" s="127"/>
      <c r="T811" s="127"/>
      <c r="U811" s="127"/>
      <c r="V811" s="127"/>
      <c r="W811" s="127"/>
      <c r="X811" s="127"/>
      <c r="Y811" s="127"/>
      <c r="Z811" s="127"/>
    </row>
    <row r="812" s="79" customFormat="1" ht="16.15" customHeight="1" spans="1:26">
      <c r="A812" s="127"/>
      <c r="B812" s="127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27"/>
      <c r="N812" s="127"/>
      <c r="O812" s="127"/>
      <c r="P812" s="127"/>
      <c r="Q812" s="127"/>
      <c r="R812" s="127"/>
      <c r="S812" s="127"/>
      <c r="T812" s="127"/>
      <c r="U812" s="127"/>
      <c r="V812" s="127"/>
      <c r="W812" s="127"/>
      <c r="X812" s="127"/>
      <c r="Y812" s="127"/>
      <c r="Z812" s="127"/>
    </row>
    <row r="813" s="79" customFormat="1" ht="16.15" customHeight="1" spans="1:26">
      <c r="A813" s="127"/>
      <c r="B813" s="127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27"/>
      <c r="N813" s="127"/>
      <c r="O813" s="127"/>
      <c r="P813" s="127"/>
      <c r="Q813" s="127"/>
      <c r="R813" s="127"/>
      <c r="S813" s="127"/>
      <c r="T813" s="127"/>
      <c r="U813" s="127"/>
      <c r="V813" s="127"/>
      <c r="W813" s="127"/>
      <c r="X813" s="127"/>
      <c r="Y813" s="127"/>
      <c r="Z813" s="127"/>
    </row>
    <row r="814" s="79" customFormat="1" ht="16.15" customHeight="1" spans="1:26">
      <c r="A814" s="127"/>
      <c r="B814" s="127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27"/>
      <c r="N814" s="127"/>
      <c r="O814" s="127"/>
      <c r="P814" s="127"/>
      <c r="Q814" s="127"/>
      <c r="R814" s="127"/>
      <c r="S814" s="127"/>
      <c r="T814" s="127"/>
      <c r="U814" s="127"/>
      <c r="V814" s="127"/>
      <c r="W814" s="127"/>
      <c r="X814" s="127"/>
      <c r="Y814" s="127"/>
      <c r="Z814" s="127"/>
    </row>
    <row r="815" s="79" customFormat="1" ht="16.15" customHeight="1" spans="1:26">
      <c r="A815" s="127"/>
      <c r="B815" s="127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27"/>
      <c r="N815" s="127"/>
      <c r="O815" s="127"/>
      <c r="P815" s="127"/>
      <c r="Q815" s="127"/>
      <c r="R815" s="127"/>
      <c r="S815" s="127"/>
      <c r="T815" s="127"/>
      <c r="U815" s="127"/>
      <c r="V815" s="127"/>
      <c r="W815" s="127"/>
      <c r="X815" s="127"/>
      <c r="Y815" s="127"/>
      <c r="Z815" s="127"/>
    </row>
    <row r="816" s="79" customFormat="1" ht="16.15" customHeight="1" spans="1:26">
      <c r="A816" s="127"/>
      <c r="B816" s="127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27"/>
      <c r="N816" s="127"/>
      <c r="O816" s="127"/>
      <c r="P816" s="127"/>
      <c r="Q816" s="127"/>
      <c r="R816" s="127"/>
      <c r="S816" s="127"/>
      <c r="T816" s="127"/>
      <c r="U816" s="127"/>
      <c r="V816" s="127"/>
      <c r="W816" s="127"/>
      <c r="X816" s="127"/>
      <c r="Y816" s="127"/>
      <c r="Z816" s="127"/>
    </row>
    <row r="817" s="79" customFormat="1" ht="16.15" customHeight="1" spans="1:26">
      <c r="A817" s="127"/>
      <c r="B817" s="127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27"/>
      <c r="N817" s="127"/>
      <c r="O817" s="127"/>
      <c r="P817" s="127"/>
      <c r="Q817" s="127"/>
      <c r="R817" s="127"/>
      <c r="S817" s="127"/>
      <c r="T817" s="127"/>
      <c r="U817" s="127"/>
      <c r="V817" s="127"/>
      <c r="W817" s="127"/>
      <c r="X817" s="127"/>
      <c r="Y817" s="127"/>
      <c r="Z817" s="127"/>
    </row>
    <row r="818" s="79" customFormat="1" ht="16.15" customHeight="1" spans="1:26">
      <c r="A818" s="127"/>
      <c r="B818" s="127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27"/>
      <c r="N818" s="127"/>
      <c r="O818" s="127"/>
      <c r="P818" s="127"/>
      <c r="Q818" s="127"/>
      <c r="R818" s="127"/>
      <c r="S818" s="127"/>
      <c r="T818" s="127"/>
      <c r="U818" s="127"/>
      <c r="V818" s="127"/>
      <c r="W818" s="127"/>
      <c r="X818" s="127"/>
      <c r="Y818" s="127"/>
      <c r="Z818" s="127"/>
    </row>
    <row r="819" s="79" customFormat="1" ht="16.15" customHeight="1" spans="1:26">
      <c r="A819" s="127"/>
      <c r="B819" s="127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27"/>
      <c r="N819" s="127"/>
      <c r="O819" s="127"/>
      <c r="P819" s="127"/>
      <c r="Q819" s="127"/>
      <c r="R819" s="127"/>
      <c r="S819" s="127"/>
      <c r="T819" s="127"/>
      <c r="U819" s="127"/>
      <c r="V819" s="127"/>
      <c r="W819" s="127"/>
      <c r="X819" s="127"/>
      <c r="Y819" s="127"/>
      <c r="Z819" s="127"/>
    </row>
    <row r="820" s="79" customFormat="1" ht="16.15" customHeight="1" spans="1:26">
      <c r="A820" s="127"/>
      <c r="B820" s="127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27"/>
      <c r="N820" s="127"/>
      <c r="O820" s="127"/>
      <c r="P820" s="127"/>
      <c r="Q820" s="127"/>
      <c r="R820" s="127"/>
      <c r="S820" s="127"/>
      <c r="T820" s="127"/>
      <c r="U820" s="127"/>
      <c r="V820" s="127"/>
      <c r="W820" s="127"/>
      <c r="X820" s="127"/>
      <c r="Y820" s="127"/>
      <c r="Z820" s="127"/>
    </row>
    <row r="821" s="79" customFormat="1" ht="16.15" customHeight="1" spans="1:26">
      <c r="A821" s="127"/>
      <c r="B821" s="127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27"/>
      <c r="N821" s="127"/>
      <c r="O821" s="127"/>
      <c r="P821" s="127"/>
      <c r="Q821" s="127"/>
      <c r="R821" s="127"/>
      <c r="S821" s="127"/>
      <c r="T821" s="127"/>
      <c r="U821" s="127"/>
      <c r="V821" s="127"/>
      <c r="W821" s="127"/>
      <c r="X821" s="127"/>
      <c r="Y821" s="127"/>
      <c r="Z821" s="127"/>
    </row>
    <row r="822" s="79" customFormat="1" ht="16.15" customHeight="1" spans="1:26">
      <c r="A822" s="127"/>
      <c r="B822" s="127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27"/>
      <c r="N822" s="127"/>
      <c r="O822" s="127"/>
      <c r="P822" s="127"/>
      <c r="Q822" s="127"/>
      <c r="R822" s="127"/>
      <c r="S822" s="127"/>
      <c r="T822" s="127"/>
      <c r="U822" s="127"/>
      <c r="V822" s="127"/>
      <c r="W822" s="127"/>
      <c r="X822" s="127"/>
      <c r="Y822" s="127"/>
      <c r="Z822" s="127"/>
    </row>
    <row r="823" s="79" customFormat="1" ht="16.15" customHeight="1" spans="1:26">
      <c r="A823" s="127"/>
      <c r="B823" s="127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27"/>
      <c r="N823" s="127"/>
      <c r="O823" s="127"/>
      <c r="P823" s="127"/>
      <c r="Q823" s="127"/>
      <c r="R823" s="127"/>
      <c r="S823" s="127"/>
      <c r="T823" s="127"/>
      <c r="U823" s="127"/>
      <c r="V823" s="127"/>
      <c r="W823" s="127"/>
      <c r="X823" s="127"/>
      <c r="Y823" s="127"/>
      <c r="Z823" s="127"/>
    </row>
    <row r="824" s="79" customFormat="1" ht="16.15" customHeight="1" spans="1:26">
      <c r="A824" s="127"/>
      <c r="B824" s="127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27"/>
      <c r="N824" s="127"/>
      <c r="O824" s="127"/>
      <c r="P824" s="127"/>
      <c r="Q824" s="127"/>
      <c r="R824" s="127"/>
      <c r="S824" s="127"/>
      <c r="T824" s="127"/>
      <c r="U824" s="127"/>
      <c r="V824" s="127"/>
      <c r="W824" s="127"/>
      <c r="X824" s="127"/>
      <c r="Y824" s="127"/>
      <c r="Z824" s="127"/>
    </row>
    <row r="825" s="79" customFormat="1" ht="16.15" customHeight="1" spans="1:26">
      <c r="A825" s="127"/>
      <c r="B825" s="127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27"/>
      <c r="N825" s="127"/>
      <c r="O825" s="127"/>
      <c r="P825" s="127"/>
      <c r="Q825" s="127"/>
      <c r="R825" s="127"/>
      <c r="S825" s="127"/>
      <c r="T825" s="127"/>
      <c r="U825" s="127"/>
      <c r="V825" s="127"/>
      <c r="W825" s="127"/>
      <c r="X825" s="127"/>
      <c r="Y825" s="127"/>
      <c r="Z825" s="127"/>
    </row>
    <row r="826" s="79" customFormat="1" ht="16.15" customHeight="1" spans="1:26">
      <c r="A826" s="127"/>
      <c r="B826" s="127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27"/>
      <c r="N826" s="127"/>
      <c r="O826" s="127"/>
      <c r="P826" s="127"/>
      <c r="Q826" s="127"/>
      <c r="R826" s="127"/>
      <c r="S826" s="127"/>
      <c r="T826" s="127"/>
      <c r="U826" s="127"/>
      <c r="V826" s="127"/>
      <c r="W826" s="127"/>
      <c r="X826" s="127"/>
      <c r="Y826" s="127"/>
      <c r="Z826" s="127"/>
    </row>
    <row r="827" s="79" customFormat="1" ht="16.15" customHeight="1" spans="1:26">
      <c r="A827" s="127"/>
      <c r="B827" s="127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27"/>
      <c r="N827" s="127"/>
      <c r="O827" s="127"/>
      <c r="P827" s="127"/>
      <c r="Q827" s="127"/>
      <c r="R827" s="127"/>
      <c r="S827" s="127"/>
      <c r="T827" s="127"/>
      <c r="U827" s="127"/>
      <c r="V827" s="127"/>
      <c r="W827" s="127"/>
      <c r="X827" s="127"/>
      <c r="Y827" s="127"/>
      <c r="Z827" s="127"/>
    </row>
    <row r="828" s="79" customFormat="1" ht="16.15" customHeight="1" spans="1:26">
      <c r="A828" s="127"/>
      <c r="B828" s="127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27"/>
      <c r="N828" s="127"/>
      <c r="O828" s="127"/>
      <c r="P828" s="127"/>
      <c r="Q828" s="127"/>
      <c r="R828" s="127"/>
      <c r="S828" s="127"/>
      <c r="T828" s="127"/>
      <c r="U828" s="127"/>
      <c r="V828" s="127"/>
      <c r="W828" s="127"/>
      <c r="X828" s="127"/>
      <c r="Y828" s="127"/>
      <c r="Z828" s="127"/>
    </row>
    <row r="829" s="79" customFormat="1" ht="16.15" customHeight="1" spans="1:26">
      <c r="A829" s="127"/>
      <c r="B829" s="127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27"/>
      <c r="N829" s="127"/>
      <c r="O829" s="127"/>
      <c r="P829" s="127"/>
      <c r="Q829" s="127"/>
      <c r="R829" s="127"/>
      <c r="S829" s="127"/>
      <c r="T829" s="127"/>
      <c r="U829" s="127"/>
      <c r="V829" s="127"/>
      <c r="W829" s="127"/>
      <c r="X829" s="127"/>
      <c r="Y829" s="127"/>
      <c r="Z829" s="127"/>
    </row>
    <row r="830" s="79" customFormat="1" ht="16.15" customHeight="1" spans="1:26">
      <c r="A830" s="127"/>
      <c r="B830" s="127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27"/>
      <c r="N830" s="127"/>
      <c r="O830" s="127"/>
      <c r="P830" s="127"/>
      <c r="Q830" s="127"/>
      <c r="R830" s="127"/>
      <c r="S830" s="127"/>
      <c r="T830" s="127"/>
      <c r="U830" s="127"/>
      <c r="V830" s="127"/>
      <c r="W830" s="127"/>
      <c r="X830" s="127"/>
      <c r="Y830" s="127"/>
      <c r="Z830" s="127"/>
    </row>
    <row r="831" s="79" customFormat="1" ht="16.15" customHeight="1" spans="1:26">
      <c r="A831" s="127"/>
      <c r="B831" s="127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27"/>
      <c r="N831" s="127"/>
      <c r="O831" s="127"/>
      <c r="P831" s="127"/>
      <c r="Q831" s="127"/>
      <c r="R831" s="127"/>
      <c r="S831" s="127"/>
      <c r="T831" s="127"/>
      <c r="U831" s="127"/>
      <c r="V831" s="127"/>
      <c r="W831" s="127"/>
      <c r="X831" s="127"/>
      <c r="Y831" s="127"/>
      <c r="Z831" s="127"/>
    </row>
    <row r="832" s="79" customFormat="1" ht="16.15" customHeight="1" spans="1:26">
      <c r="A832" s="127"/>
      <c r="B832" s="127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27"/>
      <c r="N832" s="127"/>
      <c r="O832" s="127"/>
      <c r="P832" s="127"/>
      <c r="Q832" s="127"/>
      <c r="R832" s="127"/>
      <c r="S832" s="127"/>
      <c r="T832" s="127"/>
      <c r="U832" s="127"/>
      <c r="V832" s="127"/>
      <c r="W832" s="127"/>
      <c r="X832" s="127"/>
      <c r="Y832" s="127"/>
      <c r="Z832" s="127"/>
    </row>
    <row r="833" s="79" customFormat="1" ht="16.15" customHeight="1" spans="1:26">
      <c r="A833" s="127"/>
      <c r="B833" s="127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27"/>
      <c r="N833" s="127"/>
      <c r="O833" s="127"/>
      <c r="P833" s="127"/>
      <c r="Q833" s="127"/>
      <c r="R833" s="127"/>
      <c r="S833" s="127"/>
      <c r="T833" s="127"/>
      <c r="U833" s="127"/>
      <c r="V833" s="127"/>
      <c r="W833" s="127"/>
      <c r="X833" s="127"/>
      <c r="Y833" s="127"/>
      <c r="Z833" s="127"/>
    </row>
    <row r="834" s="79" customFormat="1" ht="16.15" customHeight="1" spans="1:26">
      <c r="A834" s="127"/>
      <c r="B834" s="127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27"/>
      <c r="N834" s="127"/>
      <c r="O834" s="127"/>
      <c r="P834" s="127"/>
      <c r="Q834" s="127"/>
      <c r="R834" s="127"/>
      <c r="S834" s="127"/>
      <c r="T834" s="127"/>
      <c r="U834" s="127"/>
      <c r="V834" s="127"/>
      <c r="W834" s="127"/>
      <c r="X834" s="127"/>
      <c r="Y834" s="127"/>
      <c r="Z834" s="127"/>
    </row>
    <row r="835" s="79" customFormat="1" ht="16.15" customHeight="1" spans="1:26">
      <c r="A835" s="127"/>
      <c r="B835" s="127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27"/>
      <c r="N835" s="127"/>
      <c r="O835" s="127"/>
      <c r="P835" s="127"/>
      <c r="Q835" s="127"/>
      <c r="R835" s="127"/>
      <c r="S835" s="127"/>
      <c r="T835" s="127"/>
      <c r="U835" s="127"/>
      <c r="V835" s="127"/>
      <c r="W835" s="127"/>
      <c r="X835" s="127"/>
      <c r="Y835" s="127"/>
      <c r="Z835" s="127"/>
    </row>
    <row r="836" s="79" customFormat="1" ht="16.15" customHeight="1" spans="1:26">
      <c r="A836" s="127"/>
      <c r="B836" s="127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27"/>
      <c r="N836" s="127"/>
      <c r="O836" s="127"/>
      <c r="P836" s="127"/>
      <c r="Q836" s="127"/>
      <c r="R836" s="127"/>
      <c r="S836" s="127"/>
      <c r="T836" s="127"/>
      <c r="U836" s="127"/>
      <c r="V836" s="127"/>
      <c r="W836" s="127"/>
      <c r="X836" s="127"/>
      <c r="Y836" s="127"/>
      <c r="Z836" s="127"/>
    </row>
    <row r="837" s="79" customFormat="1" ht="16.15" customHeight="1" spans="1:26">
      <c r="A837" s="127"/>
      <c r="B837" s="127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27"/>
      <c r="N837" s="127"/>
      <c r="O837" s="127"/>
      <c r="P837" s="127"/>
      <c r="Q837" s="127"/>
      <c r="R837" s="127"/>
      <c r="S837" s="127"/>
      <c r="T837" s="127"/>
      <c r="U837" s="127"/>
      <c r="V837" s="127"/>
      <c r="W837" s="127"/>
      <c r="X837" s="127"/>
      <c r="Y837" s="127"/>
      <c r="Z837" s="127"/>
    </row>
    <row r="838" s="79" customFormat="1" ht="16.15" customHeight="1" spans="1:26">
      <c r="A838" s="127"/>
      <c r="B838" s="127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27"/>
      <c r="N838" s="127"/>
      <c r="O838" s="127"/>
      <c r="P838" s="127"/>
      <c r="Q838" s="127"/>
      <c r="R838" s="127"/>
      <c r="S838" s="127"/>
      <c r="T838" s="127"/>
      <c r="U838" s="127"/>
      <c r="V838" s="127"/>
      <c r="W838" s="127"/>
      <c r="X838" s="127"/>
      <c r="Y838" s="127"/>
      <c r="Z838" s="127"/>
    </row>
    <row r="839" s="79" customFormat="1" ht="16.15" customHeight="1" spans="1:26">
      <c r="A839" s="127"/>
      <c r="B839" s="127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27"/>
      <c r="N839" s="127"/>
      <c r="O839" s="127"/>
      <c r="P839" s="127"/>
      <c r="Q839" s="127"/>
      <c r="R839" s="127"/>
      <c r="S839" s="127"/>
      <c r="T839" s="127"/>
      <c r="U839" s="127"/>
      <c r="V839" s="127"/>
      <c r="W839" s="127"/>
      <c r="X839" s="127"/>
      <c r="Y839" s="127"/>
      <c r="Z839" s="127"/>
    </row>
    <row r="840" s="79" customFormat="1" ht="16.15" customHeight="1" spans="1:26">
      <c r="A840" s="127"/>
      <c r="B840" s="127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27"/>
      <c r="N840" s="127"/>
      <c r="O840" s="127"/>
      <c r="P840" s="127"/>
      <c r="Q840" s="127"/>
      <c r="R840" s="127"/>
      <c r="S840" s="127"/>
      <c r="T840" s="127"/>
      <c r="U840" s="127"/>
      <c r="V840" s="127"/>
      <c r="W840" s="127"/>
      <c r="X840" s="127"/>
      <c r="Y840" s="127"/>
      <c r="Z840" s="127"/>
    </row>
    <row r="841" s="79" customFormat="1" ht="16.15" customHeight="1" spans="1:26">
      <c r="A841" s="127"/>
      <c r="B841" s="127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27"/>
      <c r="N841" s="127"/>
      <c r="O841" s="127"/>
      <c r="P841" s="127"/>
      <c r="Q841" s="127"/>
      <c r="R841" s="127"/>
      <c r="S841" s="127"/>
      <c r="T841" s="127"/>
      <c r="U841" s="127"/>
      <c r="V841" s="127"/>
      <c r="W841" s="127"/>
      <c r="X841" s="127"/>
      <c r="Y841" s="127"/>
      <c r="Z841" s="127"/>
    </row>
    <row r="842" s="79" customFormat="1" ht="16.15" customHeight="1" spans="1:26">
      <c r="A842" s="127"/>
      <c r="B842" s="127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27"/>
      <c r="N842" s="127"/>
      <c r="O842" s="127"/>
      <c r="P842" s="127"/>
      <c r="Q842" s="127"/>
      <c r="R842" s="127"/>
      <c r="S842" s="127"/>
      <c r="T842" s="127"/>
      <c r="U842" s="127"/>
      <c r="V842" s="127"/>
      <c r="W842" s="127"/>
      <c r="X842" s="127"/>
      <c r="Y842" s="127"/>
      <c r="Z842" s="127"/>
    </row>
    <row r="843" s="79" customFormat="1" ht="16.15" customHeight="1" spans="1:26">
      <c r="A843" s="127"/>
      <c r="B843" s="127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27"/>
      <c r="N843" s="127"/>
      <c r="O843" s="127"/>
      <c r="P843" s="127"/>
      <c r="Q843" s="127"/>
      <c r="R843" s="127"/>
      <c r="S843" s="127"/>
      <c r="T843" s="127"/>
      <c r="U843" s="127"/>
      <c r="V843" s="127"/>
      <c r="W843" s="127"/>
      <c r="X843" s="127"/>
      <c r="Y843" s="127"/>
      <c r="Z843" s="127"/>
    </row>
    <row r="844" s="79" customFormat="1" ht="16.15" customHeight="1" spans="1:26">
      <c r="A844" s="127"/>
      <c r="B844" s="127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27"/>
      <c r="N844" s="127"/>
      <c r="O844" s="127"/>
      <c r="P844" s="127"/>
      <c r="Q844" s="127"/>
      <c r="R844" s="127"/>
      <c r="S844" s="127"/>
      <c r="T844" s="127"/>
      <c r="U844" s="127"/>
      <c r="V844" s="127"/>
      <c r="W844" s="127"/>
      <c r="X844" s="127"/>
      <c r="Y844" s="127"/>
      <c r="Z844" s="127"/>
    </row>
    <row r="845" s="79" customFormat="1" ht="16.15" customHeight="1" spans="1:26">
      <c r="A845" s="127"/>
      <c r="B845" s="127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27"/>
      <c r="N845" s="127"/>
      <c r="O845" s="127"/>
      <c r="P845" s="127"/>
      <c r="Q845" s="127"/>
      <c r="R845" s="127"/>
      <c r="S845" s="127"/>
      <c r="T845" s="127"/>
      <c r="U845" s="127"/>
      <c r="V845" s="127"/>
      <c r="W845" s="127"/>
      <c r="X845" s="127"/>
      <c r="Y845" s="127"/>
      <c r="Z845" s="127"/>
    </row>
    <row r="846" s="79" customFormat="1" ht="16.15" customHeight="1" spans="1:26">
      <c r="A846" s="127"/>
      <c r="B846" s="127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27"/>
      <c r="N846" s="127"/>
      <c r="O846" s="127"/>
      <c r="P846" s="127"/>
      <c r="Q846" s="127"/>
      <c r="R846" s="127"/>
      <c r="S846" s="127"/>
      <c r="T846" s="127"/>
      <c r="U846" s="127"/>
      <c r="V846" s="127"/>
      <c r="W846" s="127"/>
      <c r="X846" s="127"/>
      <c r="Y846" s="127"/>
      <c r="Z846" s="127"/>
    </row>
    <row r="847" s="79" customFormat="1" ht="16.15" customHeight="1" spans="1:26">
      <c r="A847" s="127"/>
      <c r="B847" s="127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27"/>
      <c r="N847" s="127"/>
      <c r="O847" s="127"/>
      <c r="P847" s="127"/>
      <c r="Q847" s="127"/>
      <c r="R847" s="127"/>
      <c r="S847" s="127"/>
      <c r="T847" s="127"/>
      <c r="U847" s="127"/>
      <c r="V847" s="127"/>
      <c r="W847" s="127"/>
      <c r="X847" s="127"/>
      <c r="Y847" s="127"/>
      <c r="Z847" s="127"/>
    </row>
    <row r="848" s="79" customFormat="1" ht="16.15" customHeight="1" spans="1:26">
      <c r="A848" s="127"/>
      <c r="B848" s="127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27"/>
      <c r="N848" s="127"/>
      <c r="O848" s="127"/>
      <c r="P848" s="127"/>
      <c r="Q848" s="127"/>
      <c r="R848" s="127"/>
      <c r="S848" s="127"/>
      <c r="T848" s="127"/>
      <c r="U848" s="127"/>
      <c r="V848" s="127"/>
      <c r="W848" s="127"/>
      <c r="X848" s="127"/>
      <c r="Y848" s="127"/>
      <c r="Z848" s="127"/>
    </row>
    <row r="849" s="79" customFormat="1" ht="16.15" customHeight="1" spans="1:26">
      <c r="A849" s="127"/>
      <c r="B849" s="127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27"/>
      <c r="N849" s="127"/>
      <c r="O849" s="127"/>
      <c r="P849" s="127"/>
      <c r="Q849" s="127"/>
      <c r="R849" s="127"/>
      <c r="S849" s="127"/>
      <c r="T849" s="127"/>
      <c r="U849" s="127"/>
      <c r="V849" s="127"/>
      <c r="W849" s="127"/>
      <c r="X849" s="127"/>
      <c r="Y849" s="127"/>
      <c r="Z849" s="127"/>
    </row>
    <row r="850" s="79" customFormat="1" ht="16.15" customHeight="1" spans="1:26">
      <c r="A850" s="127"/>
      <c r="B850" s="127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27"/>
      <c r="N850" s="127"/>
      <c r="O850" s="127"/>
      <c r="P850" s="127"/>
      <c r="Q850" s="127"/>
      <c r="R850" s="127"/>
      <c r="S850" s="127"/>
      <c r="T850" s="127"/>
      <c r="U850" s="127"/>
      <c r="V850" s="127"/>
      <c r="W850" s="127"/>
      <c r="X850" s="127"/>
      <c r="Y850" s="127"/>
      <c r="Z850" s="127"/>
    </row>
    <row r="851" s="79" customFormat="1" ht="16.15" customHeight="1" spans="1:26">
      <c r="A851" s="127"/>
      <c r="B851" s="127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27"/>
      <c r="N851" s="127"/>
      <c r="O851" s="127"/>
      <c r="P851" s="127"/>
      <c r="Q851" s="127"/>
      <c r="R851" s="127"/>
      <c r="S851" s="127"/>
      <c r="T851" s="127"/>
      <c r="U851" s="127"/>
      <c r="V851" s="127"/>
      <c r="W851" s="127"/>
      <c r="X851" s="127"/>
      <c r="Y851" s="127"/>
      <c r="Z851" s="127"/>
    </row>
    <row r="852" s="79" customFormat="1" ht="16.15" customHeight="1" spans="1:26">
      <c r="A852" s="127"/>
      <c r="B852" s="127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27"/>
      <c r="N852" s="127"/>
      <c r="O852" s="127"/>
      <c r="P852" s="127"/>
      <c r="Q852" s="127"/>
      <c r="R852" s="127"/>
      <c r="S852" s="127"/>
      <c r="T852" s="127"/>
      <c r="U852" s="127"/>
      <c r="V852" s="127"/>
      <c r="W852" s="127"/>
      <c r="X852" s="127"/>
      <c r="Y852" s="127"/>
      <c r="Z852" s="127"/>
    </row>
    <row r="853" s="79" customFormat="1" ht="16.15" customHeight="1" spans="1:26">
      <c r="A853" s="127"/>
      <c r="B853" s="127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27"/>
      <c r="N853" s="127"/>
      <c r="O853" s="127"/>
      <c r="P853" s="127"/>
      <c r="Q853" s="127"/>
      <c r="R853" s="127"/>
      <c r="S853" s="127"/>
      <c r="T853" s="127"/>
      <c r="U853" s="127"/>
      <c r="V853" s="127"/>
      <c r="W853" s="127"/>
      <c r="X853" s="127"/>
      <c r="Y853" s="127"/>
      <c r="Z853" s="127"/>
    </row>
    <row r="854" s="79" customFormat="1" ht="16.15" customHeight="1" spans="1:26">
      <c r="A854" s="127"/>
      <c r="B854" s="127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27"/>
      <c r="N854" s="127"/>
      <c r="O854" s="127"/>
      <c r="P854" s="127"/>
      <c r="Q854" s="127"/>
      <c r="R854" s="127"/>
      <c r="S854" s="127"/>
      <c r="T854" s="127"/>
      <c r="U854" s="127"/>
      <c r="V854" s="127"/>
      <c r="W854" s="127"/>
      <c r="X854" s="127"/>
      <c r="Y854" s="127"/>
      <c r="Z854" s="127"/>
    </row>
    <row r="855" s="79" customFormat="1" ht="16.15" customHeight="1" spans="1:26">
      <c r="A855" s="127"/>
      <c r="B855" s="127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27"/>
      <c r="N855" s="127"/>
      <c r="O855" s="127"/>
      <c r="P855" s="127"/>
      <c r="Q855" s="127"/>
      <c r="R855" s="127"/>
      <c r="S855" s="127"/>
      <c r="T855" s="127"/>
      <c r="U855" s="127"/>
      <c r="V855" s="127"/>
      <c r="W855" s="127"/>
      <c r="X855" s="127"/>
      <c r="Y855" s="127"/>
      <c r="Z855" s="127"/>
    </row>
    <row r="856" s="79" customFormat="1" ht="16.15" customHeight="1" spans="1:26">
      <c r="A856" s="127"/>
      <c r="B856" s="127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27"/>
      <c r="N856" s="127"/>
      <c r="O856" s="127"/>
      <c r="P856" s="127"/>
      <c r="Q856" s="127"/>
      <c r="R856" s="127"/>
      <c r="S856" s="127"/>
      <c r="T856" s="127"/>
      <c r="U856" s="127"/>
      <c r="V856" s="127"/>
      <c r="W856" s="127"/>
      <c r="X856" s="127"/>
      <c r="Y856" s="127"/>
      <c r="Z856" s="127"/>
    </row>
    <row r="857" s="79" customFormat="1" ht="16.15" customHeight="1" spans="1:26">
      <c r="A857" s="127"/>
      <c r="B857" s="127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27"/>
      <c r="N857" s="127"/>
      <c r="O857" s="127"/>
      <c r="P857" s="127"/>
      <c r="Q857" s="127"/>
      <c r="R857" s="127"/>
      <c r="S857" s="127"/>
      <c r="T857" s="127"/>
      <c r="U857" s="127"/>
      <c r="V857" s="127"/>
      <c r="W857" s="127"/>
      <c r="X857" s="127"/>
      <c r="Y857" s="127"/>
      <c r="Z857" s="127"/>
    </row>
    <row r="858" s="79" customFormat="1" ht="16.15" customHeight="1" spans="1:26">
      <c r="A858" s="127"/>
      <c r="B858" s="127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27"/>
      <c r="N858" s="127"/>
      <c r="O858" s="127"/>
      <c r="P858" s="127"/>
      <c r="Q858" s="127"/>
      <c r="R858" s="127"/>
      <c r="S858" s="127"/>
      <c r="T858" s="127"/>
      <c r="U858" s="127"/>
      <c r="V858" s="127"/>
      <c r="W858" s="127"/>
      <c r="X858" s="127"/>
      <c r="Y858" s="127"/>
      <c r="Z858" s="127"/>
    </row>
    <row r="859" s="79" customFormat="1" ht="16.15" customHeight="1" spans="1:26">
      <c r="A859" s="127"/>
      <c r="B859" s="127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27"/>
      <c r="N859" s="127"/>
      <c r="O859" s="127"/>
      <c r="P859" s="127"/>
      <c r="Q859" s="127"/>
      <c r="R859" s="127"/>
      <c r="S859" s="127"/>
      <c r="T859" s="127"/>
      <c r="U859" s="127"/>
      <c r="V859" s="127"/>
      <c r="W859" s="127"/>
      <c r="X859" s="127"/>
      <c r="Y859" s="127"/>
      <c r="Z859" s="127"/>
    </row>
    <row r="860" s="79" customFormat="1" ht="16.15" customHeight="1" spans="1:26">
      <c r="A860" s="127"/>
      <c r="B860" s="127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27"/>
      <c r="N860" s="127"/>
      <c r="O860" s="127"/>
      <c r="P860" s="127"/>
      <c r="Q860" s="127"/>
      <c r="R860" s="127"/>
      <c r="S860" s="127"/>
      <c r="T860" s="127"/>
      <c r="U860" s="127"/>
      <c r="V860" s="127"/>
      <c r="W860" s="127"/>
      <c r="X860" s="127"/>
      <c r="Y860" s="127"/>
      <c r="Z860" s="127"/>
    </row>
    <row r="861" s="79" customFormat="1" ht="16.15" customHeight="1" spans="1:26">
      <c r="A861" s="127"/>
      <c r="B861" s="127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27"/>
      <c r="N861" s="127"/>
      <c r="O861" s="127"/>
      <c r="P861" s="127"/>
      <c r="Q861" s="127"/>
      <c r="R861" s="127"/>
      <c r="S861" s="127"/>
      <c r="T861" s="127"/>
      <c r="U861" s="127"/>
      <c r="V861" s="127"/>
      <c r="W861" s="127"/>
      <c r="X861" s="127"/>
      <c r="Y861" s="127"/>
      <c r="Z861" s="127"/>
    </row>
    <row r="862" s="79" customFormat="1" ht="16.15" customHeight="1" spans="1:26">
      <c r="A862" s="127"/>
      <c r="B862" s="127"/>
      <c r="C862" s="127"/>
      <c r="D862" s="127"/>
      <c r="E862" s="127"/>
      <c r="F862" s="127"/>
      <c r="G862" s="127"/>
      <c r="H862" s="127"/>
      <c r="I862" s="127"/>
      <c r="J862" s="127"/>
      <c r="K862" s="127"/>
      <c r="L862" s="127"/>
      <c r="M862" s="127"/>
      <c r="N862" s="127"/>
      <c r="O862" s="127"/>
      <c r="P862" s="127"/>
      <c r="Q862" s="127"/>
      <c r="R862" s="127"/>
      <c r="S862" s="127"/>
      <c r="T862" s="127"/>
      <c r="U862" s="127"/>
      <c r="V862" s="127"/>
      <c r="W862" s="127"/>
      <c r="X862" s="127"/>
      <c r="Y862" s="127"/>
      <c r="Z862" s="127"/>
    </row>
    <row r="863" s="79" customFormat="1" ht="16.15" customHeight="1" spans="1:26">
      <c r="A863" s="127"/>
      <c r="B863" s="127"/>
      <c r="C863" s="127"/>
      <c r="D863" s="127"/>
      <c r="E863" s="127"/>
      <c r="F863" s="127"/>
      <c r="G863" s="127"/>
      <c r="H863" s="127"/>
      <c r="I863" s="127"/>
      <c r="J863" s="127"/>
      <c r="K863" s="127"/>
      <c r="L863" s="127"/>
      <c r="M863" s="127"/>
      <c r="N863" s="127"/>
      <c r="O863" s="127"/>
      <c r="P863" s="127"/>
      <c r="Q863" s="127"/>
      <c r="R863" s="127"/>
      <c r="S863" s="127"/>
      <c r="T863" s="127"/>
      <c r="U863" s="127"/>
      <c r="V863" s="127"/>
      <c r="W863" s="127"/>
      <c r="X863" s="127"/>
      <c r="Y863" s="127"/>
      <c r="Z863" s="127"/>
    </row>
    <row r="864" s="79" customFormat="1" ht="16.15" customHeight="1" spans="1:26">
      <c r="A864" s="127"/>
      <c r="B864" s="127"/>
      <c r="C864" s="127"/>
      <c r="D864" s="127"/>
      <c r="E864" s="127"/>
      <c r="F864" s="127"/>
      <c r="G864" s="127"/>
      <c r="H864" s="127"/>
      <c r="I864" s="127"/>
      <c r="J864" s="127"/>
      <c r="K864" s="127"/>
      <c r="L864" s="127"/>
      <c r="M864" s="127"/>
      <c r="N864" s="127"/>
      <c r="O864" s="127"/>
      <c r="P864" s="127"/>
      <c r="Q864" s="127"/>
      <c r="R864" s="127"/>
      <c r="S864" s="127"/>
      <c r="T864" s="127"/>
      <c r="U864" s="127"/>
      <c r="V864" s="127"/>
      <c r="W864" s="127"/>
      <c r="X864" s="127"/>
      <c r="Y864" s="127"/>
      <c r="Z864" s="127"/>
    </row>
    <row r="865" s="79" customFormat="1" ht="16.15" customHeight="1" spans="1:26">
      <c r="A865" s="127"/>
      <c r="B865" s="127"/>
      <c r="C865" s="127"/>
      <c r="D865" s="127"/>
      <c r="E865" s="127"/>
      <c r="F865" s="127"/>
      <c r="G865" s="127"/>
      <c r="H865" s="127"/>
      <c r="I865" s="127"/>
      <c r="J865" s="127"/>
      <c r="K865" s="127"/>
      <c r="L865" s="127"/>
      <c r="M865" s="127"/>
      <c r="N865" s="127"/>
      <c r="O865" s="127"/>
      <c r="P865" s="127"/>
      <c r="Q865" s="127"/>
      <c r="R865" s="127"/>
      <c r="S865" s="127"/>
      <c r="T865" s="127"/>
      <c r="U865" s="127"/>
      <c r="V865" s="127"/>
      <c r="W865" s="127"/>
      <c r="X865" s="127"/>
      <c r="Y865" s="127"/>
      <c r="Z865" s="127"/>
    </row>
    <row r="866" s="79" customFormat="1" ht="16.15" customHeight="1" spans="1:26">
      <c r="A866" s="127"/>
      <c r="B866" s="127"/>
      <c r="C866" s="127"/>
      <c r="D866" s="127"/>
      <c r="E866" s="127"/>
      <c r="F866" s="127"/>
      <c r="G866" s="127"/>
      <c r="H866" s="127"/>
      <c r="I866" s="127"/>
      <c r="J866" s="127"/>
      <c r="K866" s="127"/>
      <c r="L866" s="127"/>
      <c r="M866" s="127"/>
      <c r="N866" s="127"/>
      <c r="O866" s="127"/>
      <c r="P866" s="127"/>
      <c r="Q866" s="127"/>
      <c r="R866" s="127"/>
      <c r="S866" s="127"/>
      <c r="T866" s="127"/>
      <c r="U866" s="127"/>
      <c r="V866" s="127"/>
      <c r="W866" s="127"/>
      <c r="X866" s="127"/>
      <c r="Y866" s="127"/>
      <c r="Z866" s="127"/>
    </row>
    <row r="867" s="79" customFormat="1" ht="16.15" customHeight="1" spans="1:26">
      <c r="A867" s="127"/>
      <c r="B867" s="127"/>
      <c r="C867" s="127"/>
      <c r="D867" s="127"/>
      <c r="E867" s="127"/>
      <c r="F867" s="127"/>
      <c r="G867" s="127"/>
      <c r="H867" s="127"/>
      <c r="I867" s="127"/>
      <c r="J867" s="127"/>
      <c r="K867" s="127"/>
      <c r="L867" s="127"/>
      <c r="M867" s="127"/>
      <c r="N867" s="127"/>
      <c r="O867" s="127"/>
      <c r="P867" s="127"/>
      <c r="Q867" s="127"/>
      <c r="R867" s="127"/>
      <c r="S867" s="127"/>
      <c r="T867" s="127"/>
      <c r="U867" s="127"/>
      <c r="V867" s="127"/>
      <c r="W867" s="127"/>
      <c r="X867" s="127"/>
      <c r="Y867" s="127"/>
      <c r="Z867" s="127"/>
    </row>
    <row r="868" s="79" customFormat="1" ht="16.15" customHeight="1" spans="1:26">
      <c r="A868" s="127"/>
      <c r="B868" s="127"/>
      <c r="C868" s="127"/>
      <c r="D868" s="127"/>
      <c r="E868" s="127"/>
      <c r="F868" s="127"/>
      <c r="G868" s="127"/>
      <c r="H868" s="127"/>
      <c r="I868" s="127"/>
      <c r="J868" s="127"/>
      <c r="K868" s="127"/>
      <c r="L868" s="127"/>
      <c r="M868" s="127"/>
      <c r="N868" s="127"/>
      <c r="O868" s="127"/>
      <c r="P868" s="127"/>
      <c r="Q868" s="127"/>
      <c r="R868" s="127"/>
      <c r="S868" s="127"/>
      <c r="T868" s="127"/>
      <c r="U868" s="127"/>
      <c r="V868" s="127"/>
      <c r="W868" s="127"/>
      <c r="X868" s="127"/>
      <c r="Y868" s="127"/>
      <c r="Z868" s="127"/>
    </row>
    <row r="869" s="79" customFormat="1" ht="16.15" customHeight="1" spans="1:26">
      <c r="A869" s="127"/>
      <c r="B869" s="127"/>
      <c r="C869" s="127"/>
      <c r="D869" s="127"/>
      <c r="E869" s="127"/>
      <c r="F869" s="127"/>
      <c r="G869" s="127"/>
      <c r="H869" s="127"/>
      <c r="I869" s="127"/>
      <c r="J869" s="127"/>
      <c r="K869" s="127"/>
      <c r="L869" s="127"/>
      <c r="M869" s="127"/>
      <c r="N869" s="127"/>
      <c r="O869" s="127"/>
      <c r="P869" s="127"/>
      <c r="Q869" s="127"/>
      <c r="R869" s="127"/>
      <c r="S869" s="127"/>
      <c r="T869" s="127"/>
      <c r="U869" s="127"/>
      <c r="V869" s="127"/>
      <c r="W869" s="127"/>
      <c r="X869" s="127"/>
      <c r="Y869" s="127"/>
      <c r="Z869" s="127"/>
    </row>
    <row r="870" s="79" customFormat="1" ht="16.15" customHeight="1" spans="1:26">
      <c r="A870" s="127"/>
      <c r="B870" s="127"/>
      <c r="C870" s="127"/>
      <c r="D870" s="127"/>
      <c r="E870" s="127"/>
      <c r="F870" s="127"/>
      <c r="G870" s="127"/>
      <c r="H870" s="127"/>
      <c r="I870" s="127"/>
      <c r="J870" s="127"/>
      <c r="K870" s="127"/>
      <c r="L870" s="127"/>
      <c r="M870" s="127"/>
      <c r="N870" s="127"/>
      <c r="O870" s="127"/>
      <c r="P870" s="127"/>
      <c r="Q870" s="127"/>
      <c r="R870" s="127"/>
      <c r="S870" s="127"/>
      <c r="T870" s="127"/>
      <c r="U870" s="127"/>
      <c r="V870" s="127"/>
      <c r="W870" s="127"/>
      <c r="X870" s="127"/>
      <c r="Y870" s="127"/>
      <c r="Z870" s="127"/>
    </row>
    <row r="871" s="79" customFormat="1" ht="16.15" customHeight="1" spans="1:26">
      <c r="A871" s="127"/>
      <c r="B871" s="127"/>
      <c r="C871" s="127"/>
      <c r="D871" s="127"/>
      <c r="E871" s="127"/>
      <c r="F871" s="127"/>
      <c r="G871" s="127"/>
      <c r="H871" s="127"/>
      <c r="I871" s="127"/>
      <c r="J871" s="127"/>
      <c r="K871" s="127"/>
      <c r="L871" s="127"/>
      <c r="M871" s="127"/>
      <c r="N871" s="127"/>
      <c r="O871" s="127"/>
      <c r="P871" s="127"/>
      <c r="Q871" s="127"/>
      <c r="R871" s="127"/>
      <c r="S871" s="127"/>
      <c r="T871" s="127"/>
      <c r="U871" s="127"/>
      <c r="V871" s="127"/>
      <c r="W871" s="127"/>
      <c r="X871" s="127"/>
      <c r="Y871" s="127"/>
      <c r="Z871" s="127"/>
    </row>
    <row r="872" s="79" customFormat="1" ht="16.15" customHeight="1" spans="1:26">
      <c r="A872" s="127"/>
      <c r="B872" s="127"/>
      <c r="C872" s="127"/>
      <c r="D872" s="127"/>
      <c r="E872" s="127"/>
      <c r="F872" s="127"/>
      <c r="G872" s="127"/>
      <c r="H872" s="127"/>
      <c r="I872" s="127"/>
      <c r="J872" s="127"/>
      <c r="K872" s="127"/>
      <c r="L872" s="127"/>
      <c r="M872" s="127"/>
      <c r="N872" s="127"/>
      <c r="O872" s="127"/>
      <c r="P872" s="127"/>
      <c r="Q872" s="127"/>
      <c r="R872" s="127"/>
      <c r="S872" s="127"/>
      <c r="T872" s="127"/>
      <c r="U872" s="127"/>
      <c r="V872" s="127"/>
      <c r="W872" s="127"/>
      <c r="X872" s="127"/>
      <c r="Y872" s="127"/>
      <c r="Z872" s="127"/>
    </row>
    <row r="873" s="79" customFormat="1" ht="16.15" customHeight="1" spans="1:26">
      <c r="A873" s="127"/>
      <c r="B873" s="127"/>
      <c r="C873" s="127"/>
      <c r="D873" s="127"/>
      <c r="E873" s="127"/>
      <c r="F873" s="127"/>
      <c r="G873" s="127"/>
      <c r="H873" s="127"/>
      <c r="I873" s="127"/>
      <c r="J873" s="127"/>
      <c r="K873" s="127"/>
      <c r="L873" s="127"/>
      <c r="M873" s="127"/>
      <c r="N873" s="127"/>
      <c r="O873" s="127"/>
      <c r="P873" s="127"/>
      <c r="Q873" s="127"/>
      <c r="R873" s="127"/>
      <c r="S873" s="127"/>
      <c r="T873" s="127"/>
      <c r="U873" s="127"/>
      <c r="V873" s="127"/>
      <c r="W873" s="127"/>
      <c r="X873" s="127"/>
      <c r="Y873" s="127"/>
      <c r="Z873" s="127"/>
    </row>
    <row r="874" s="79" customFormat="1" ht="16.15" customHeight="1" spans="1:26">
      <c r="A874" s="127"/>
      <c r="B874" s="127"/>
      <c r="C874" s="127"/>
      <c r="D874" s="127"/>
      <c r="E874" s="127"/>
      <c r="F874" s="127"/>
      <c r="G874" s="127"/>
      <c r="H874" s="127"/>
      <c r="I874" s="127"/>
      <c r="J874" s="127"/>
      <c r="K874" s="127"/>
      <c r="L874" s="127"/>
      <c r="M874" s="127"/>
      <c r="N874" s="127"/>
      <c r="O874" s="127"/>
      <c r="P874" s="127"/>
      <c r="Q874" s="127"/>
      <c r="R874" s="127"/>
      <c r="S874" s="127"/>
      <c r="T874" s="127"/>
      <c r="U874" s="127"/>
      <c r="V874" s="127"/>
      <c r="W874" s="127"/>
      <c r="X874" s="127"/>
      <c r="Y874" s="127"/>
      <c r="Z874" s="127"/>
    </row>
    <row r="875" s="79" customFormat="1" ht="16.15" customHeight="1" spans="1:26">
      <c r="A875" s="127"/>
      <c r="B875" s="127"/>
      <c r="C875" s="127"/>
      <c r="D875" s="127"/>
      <c r="E875" s="127"/>
      <c r="F875" s="127"/>
      <c r="G875" s="127"/>
      <c r="H875" s="127"/>
      <c r="I875" s="127"/>
      <c r="J875" s="127"/>
      <c r="K875" s="127"/>
      <c r="L875" s="127"/>
      <c r="M875" s="127"/>
      <c r="N875" s="127"/>
      <c r="O875" s="127"/>
      <c r="P875" s="127"/>
      <c r="Q875" s="127"/>
      <c r="R875" s="127"/>
      <c r="S875" s="127"/>
      <c r="T875" s="127"/>
      <c r="U875" s="127"/>
      <c r="V875" s="127"/>
      <c r="W875" s="127"/>
      <c r="X875" s="127"/>
      <c r="Y875" s="127"/>
      <c r="Z875" s="127"/>
    </row>
    <row r="876" s="79" customFormat="1" ht="16.15" customHeight="1" spans="1:26">
      <c r="A876" s="127"/>
      <c r="B876" s="127"/>
      <c r="C876" s="127"/>
      <c r="D876" s="127"/>
      <c r="E876" s="127"/>
      <c r="F876" s="127"/>
      <c r="G876" s="127"/>
      <c r="H876" s="127"/>
      <c r="I876" s="127"/>
      <c r="J876" s="127"/>
      <c r="K876" s="127"/>
      <c r="L876" s="127"/>
      <c r="M876" s="127"/>
      <c r="N876" s="127"/>
      <c r="O876" s="127"/>
      <c r="P876" s="127"/>
      <c r="Q876" s="127"/>
      <c r="R876" s="127"/>
      <c r="S876" s="127"/>
      <c r="T876" s="127"/>
      <c r="U876" s="127"/>
      <c r="V876" s="127"/>
      <c r="W876" s="127"/>
      <c r="X876" s="127"/>
      <c r="Y876" s="127"/>
      <c r="Z876" s="127"/>
    </row>
    <row r="877" s="79" customFormat="1" ht="16.15" customHeight="1" spans="1:26">
      <c r="A877" s="127"/>
      <c r="B877" s="127"/>
      <c r="C877" s="127"/>
      <c r="D877" s="127"/>
      <c r="E877" s="127"/>
      <c r="F877" s="127"/>
      <c r="G877" s="127"/>
      <c r="H877" s="127"/>
      <c r="I877" s="127"/>
      <c r="J877" s="127"/>
      <c r="K877" s="127"/>
      <c r="L877" s="127"/>
      <c r="M877" s="127"/>
      <c r="N877" s="127"/>
      <c r="O877" s="127"/>
      <c r="P877" s="127"/>
      <c r="Q877" s="127"/>
      <c r="R877" s="127"/>
      <c r="S877" s="127"/>
      <c r="T877" s="127"/>
      <c r="U877" s="127"/>
      <c r="V877" s="127"/>
      <c r="W877" s="127"/>
      <c r="X877" s="127"/>
      <c r="Y877" s="127"/>
      <c r="Z877" s="127"/>
    </row>
    <row r="878" s="79" customFormat="1" ht="16.15" customHeight="1" spans="1:26">
      <c r="A878" s="127"/>
      <c r="B878" s="127"/>
      <c r="C878" s="127"/>
      <c r="D878" s="127"/>
      <c r="E878" s="127"/>
      <c r="F878" s="127"/>
      <c r="G878" s="127"/>
      <c r="H878" s="127"/>
      <c r="I878" s="127"/>
      <c r="J878" s="127"/>
      <c r="K878" s="127"/>
      <c r="L878" s="127"/>
      <c r="M878" s="127"/>
      <c r="N878" s="127"/>
      <c r="O878" s="127"/>
      <c r="P878" s="127"/>
      <c r="Q878" s="127"/>
      <c r="R878" s="127"/>
      <c r="S878" s="127"/>
      <c r="T878" s="127"/>
      <c r="U878" s="127"/>
      <c r="V878" s="127"/>
      <c r="W878" s="127"/>
      <c r="X878" s="127"/>
      <c r="Y878" s="127"/>
      <c r="Z878" s="127"/>
    </row>
    <row r="879" s="79" customFormat="1" ht="16.15" customHeight="1" spans="1:26">
      <c r="A879" s="127"/>
      <c r="B879" s="127"/>
      <c r="C879" s="127"/>
      <c r="D879" s="127"/>
      <c r="E879" s="127"/>
      <c r="F879" s="127"/>
      <c r="G879" s="127"/>
      <c r="H879" s="127"/>
      <c r="I879" s="127"/>
      <c r="J879" s="127"/>
      <c r="K879" s="127"/>
      <c r="L879" s="127"/>
      <c r="M879" s="127"/>
      <c r="N879" s="127"/>
      <c r="O879" s="127"/>
      <c r="P879" s="127"/>
      <c r="Q879" s="127"/>
      <c r="R879" s="127"/>
      <c r="S879" s="127"/>
      <c r="T879" s="127"/>
      <c r="U879" s="127"/>
      <c r="V879" s="127"/>
      <c r="W879" s="127"/>
      <c r="X879" s="127"/>
      <c r="Y879" s="127"/>
      <c r="Z879" s="127"/>
    </row>
    <row r="880" s="79" customFormat="1" ht="16.15" customHeight="1" spans="1:26">
      <c r="A880" s="127"/>
      <c r="B880" s="127"/>
      <c r="C880" s="127"/>
      <c r="D880" s="127"/>
      <c r="E880" s="127"/>
      <c r="F880" s="127"/>
      <c r="G880" s="127"/>
      <c r="H880" s="127"/>
      <c r="I880" s="127"/>
      <c r="J880" s="127"/>
      <c r="K880" s="127"/>
      <c r="L880" s="127"/>
      <c r="M880" s="127"/>
      <c r="N880" s="127"/>
      <c r="O880" s="127"/>
      <c r="P880" s="127"/>
      <c r="Q880" s="127"/>
      <c r="R880" s="127"/>
      <c r="S880" s="127"/>
      <c r="T880" s="127"/>
      <c r="U880" s="127"/>
      <c r="V880" s="127"/>
      <c r="W880" s="127"/>
      <c r="X880" s="127"/>
      <c r="Y880" s="127"/>
      <c r="Z880" s="127"/>
    </row>
    <row r="881" s="79" customFormat="1" ht="16.15" customHeight="1" spans="1:26">
      <c r="A881" s="127"/>
      <c r="B881" s="127"/>
      <c r="C881" s="127"/>
      <c r="D881" s="127"/>
      <c r="E881" s="127"/>
      <c r="F881" s="127"/>
      <c r="G881" s="127"/>
      <c r="H881" s="127"/>
      <c r="I881" s="127"/>
      <c r="J881" s="127"/>
      <c r="K881" s="127"/>
      <c r="L881" s="127"/>
      <c r="M881" s="127"/>
      <c r="N881" s="127"/>
      <c r="O881" s="127"/>
      <c r="P881" s="127"/>
      <c r="Q881" s="127"/>
      <c r="R881" s="127"/>
      <c r="S881" s="127"/>
      <c r="T881" s="127"/>
      <c r="U881" s="127"/>
      <c r="V881" s="127"/>
      <c r="W881" s="127"/>
      <c r="X881" s="127"/>
      <c r="Y881" s="127"/>
      <c r="Z881" s="127"/>
    </row>
    <row r="882" s="79" customFormat="1" ht="16.15" customHeight="1" spans="1:26">
      <c r="A882" s="127"/>
      <c r="B882" s="127"/>
      <c r="C882" s="127"/>
      <c r="D882" s="127"/>
      <c r="E882" s="127"/>
      <c r="F882" s="127"/>
      <c r="G882" s="127"/>
      <c r="H882" s="127"/>
      <c r="I882" s="127"/>
      <c r="J882" s="127"/>
      <c r="K882" s="127"/>
      <c r="L882" s="127"/>
      <c r="M882" s="127"/>
      <c r="N882" s="127"/>
      <c r="O882" s="127"/>
      <c r="P882" s="127"/>
      <c r="Q882" s="127"/>
      <c r="R882" s="127"/>
      <c r="S882" s="127"/>
      <c r="T882" s="127"/>
      <c r="U882" s="127"/>
      <c r="V882" s="127"/>
      <c r="W882" s="127"/>
      <c r="X882" s="127"/>
      <c r="Y882" s="127"/>
      <c r="Z882" s="127"/>
    </row>
    <row r="883" s="79" customFormat="1" ht="16.15" customHeight="1" spans="1:26">
      <c r="A883" s="127"/>
      <c r="B883" s="127"/>
      <c r="C883" s="127"/>
      <c r="D883" s="127"/>
      <c r="E883" s="127"/>
      <c r="F883" s="127"/>
      <c r="G883" s="127"/>
      <c r="H883" s="127"/>
      <c r="I883" s="127"/>
      <c r="J883" s="127"/>
      <c r="K883" s="127"/>
      <c r="L883" s="127"/>
      <c r="M883" s="127"/>
      <c r="N883" s="127"/>
      <c r="O883" s="127"/>
      <c r="P883" s="127"/>
      <c r="Q883" s="127"/>
      <c r="R883" s="127"/>
      <c r="S883" s="127"/>
      <c r="T883" s="127"/>
      <c r="U883" s="127"/>
      <c r="V883" s="127"/>
      <c r="W883" s="127"/>
      <c r="X883" s="127"/>
      <c r="Y883" s="127"/>
      <c r="Z883" s="127"/>
    </row>
    <row r="884" s="79" customFormat="1" ht="16.15" customHeight="1" spans="1:26">
      <c r="A884" s="127"/>
      <c r="B884" s="127"/>
      <c r="C884" s="127"/>
      <c r="D884" s="127"/>
      <c r="E884" s="127"/>
      <c r="F884" s="127"/>
      <c r="G884" s="127"/>
      <c r="H884" s="127"/>
      <c r="I884" s="127"/>
      <c r="J884" s="127"/>
      <c r="K884" s="127"/>
      <c r="L884" s="127"/>
      <c r="M884" s="127"/>
      <c r="N884" s="127"/>
      <c r="O884" s="127"/>
      <c r="P884" s="127"/>
      <c r="Q884" s="127"/>
      <c r="R884" s="127"/>
      <c r="S884" s="127"/>
      <c r="T884" s="127"/>
      <c r="U884" s="127"/>
      <c r="V884" s="127"/>
      <c r="W884" s="127"/>
      <c r="X884" s="127"/>
      <c r="Y884" s="127"/>
      <c r="Z884" s="127"/>
    </row>
    <row r="885" s="79" customFormat="1" ht="16.15" customHeight="1" spans="1:26">
      <c r="A885" s="127"/>
      <c r="B885" s="127"/>
      <c r="C885" s="127"/>
      <c r="D885" s="127"/>
      <c r="E885" s="127"/>
      <c r="F885" s="127"/>
      <c r="G885" s="127"/>
      <c r="H885" s="127"/>
      <c r="I885" s="127"/>
      <c r="J885" s="127"/>
      <c r="K885" s="127"/>
      <c r="L885" s="127"/>
      <c r="M885" s="127"/>
      <c r="N885" s="127"/>
      <c r="O885" s="127"/>
      <c r="P885" s="127"/>
      <c r="Q885" s="127"/>
      <c r="R885" s="127"/>
      <c r="S885" s="127"/>
      <c r="T885" s="127"/>
      <c r="U885" s="127"/>
      <c r="V885" s="127"/>
      <c r="W885" s="127"/>
      <c r="X885" s="127"/>
      <c r="Y885" s="127"/>
      <c r="Z885" s="127"/>
    </row>
    <row r="886" s="79" customFormat="1" ht="16.15" customHeight="1" spans="1:26">
      <c r="A886" s="127"/>
      <c r="B886" s="127"/>
      <c r="C886" s="127"/>
      <c r="D886" s="127"/>
      <c r="E886" s="127"/>
      <c r="F886" s="127"/>
      <c r="G886" s="127"/>
      <c r="H886" s="127"/>
      <c r="I886" s="127"/>
      <c r="J886" s="127"/>
      <c r="K886" s="127"/>
      <c r="L886" s="127"/>
      <c r="M886" s="127"/>
      <c r="N886" s="127"/>
      <c r="O886" s="127"/>
      <c r="P886" s="127"/>
      <c r="Q886" s="127"/>
      <c r="R886" s="127"/>
      <c r="S886" s="127"/>
      <c r="T886" s="127"/>
      <c r="U886" s="127"/>
      <c r="V886" s="127"/>
      <c r="W886" s="127"/>
      <c r="X886" s="127"/>
      <c r="Y886" s="127"/>
      <c r="Z886" s="127"/>
    </row>
    <row r="887" s="79" customFormat="1" ht="16.15" customHeight="1" spans="1:26">
      <c r="A887" s="127"/>
      <c r="B887" s="127"/>
      <c r="C887" s="127"/>
      <c r="D887" s="127"/>
      <c r="E887" s="127"/>
      <c r="F887" s="127"/>
      <c r="G887" s="127"/>
      <c r="H887" s="127"/>
      <c r="I887" s="127"/>
      <c r="J887" s="127"/>
      <c r="K887" s="127"/>
      <c r="L887" s="127"/>
      <c r="M887" s="127"/>
      <c r="N887" s="127"/>
      <c r="O887" s="127"/>
      <c r="P887" s="127"/>
      <c r="Q887" s="127"/>
      <c r="R887" s="127"/>
      <c r="S887" s="127"/>
      <c r="T887" s="127"/>
      <c r="U887" s="127"/>
      <c r="V887" s="127"/>
      <c r="W887" s="127"/>
      <c r="X887" s="127"/>
      <c r="Y887" s="127"/>
      <c r="Z887" s="127"/>
    </row>
    <row r="888" s="79" customFormat="1" ht="16.15" customHeight="1" spans="1:26">
      <c r="A888" s="127"/>
      <c r="B888" s="127"/>
      <c r="C888" s="127"/>
      <c r="D888" s="127"/>
      <c r="E888" s="127"/>
      <c r="F888" s="127"/>
      <c r="G888" s="127"/>
      <c r="H888" s="127"/>
      <c r="I888" s="127"/>
      <c r="J888" s="127"/>
      <c r="K888" s="127"/>
      <c r="L888" s="127"/>
      <c r="M888" s="127"/>
      <c r="N888" s="127"/>
      <c r="O888" s="127"/>
      <c r="P888" s="127"/>
      <c r="Q888" s="127"/>
      <c r="R888" s="127"/>
      <c r="S888" s="127"/>
      <c r="T888" s="127"/>
      <c r="U888" s="127"/>
      <c r="V888" s="127"/>
      <c r="W888" s="127"/>
      <c r="X888" s="127"/>
      <c r="Y888" s="127"/>
      <c r="Z888" s="127"/>
    </row>
    <row r="889" s="79" customFormat="1" ht="16.15" customHeight="1" spans="1:26">
      <c r="A889" s="127"/>
      <c r="B889" s="127"/>
      <c r="C889" s="127"/>
      <c r="D889" s="127"/>
      <c r="E889" s="127"/>
      <c r="F889" s="127"/>
      <c r="G889" s="127"/>
      <c r="H889" s="127"/>
      <c r="I889" s="127"/>
      <c r="J889" s="127"/>
      <c r="K889" s="127"/>
      <c r="L889" s="127"/>
      <c r="M889" s="127"/>
      <c r="N889" s="127"/>
      <c r="O889" s="127"/>
      <c r="P889" s="127"/>
      <c r="Q889" s="127"/>
      <c r="R889" s="127"/>
      <c r="S889" s="127"/>
      <c r="T889" s="127"/>
      <c r="U889" s="127"/>
      <c r="V889" s="127"/>
      <c r="W889" s="127"/>
      <c r="X889" s="127"/>
      <c r="Y889" s="127"/>
      <c r="Z889" s="127"/>
    </row>
    <row r="890" s="79" customFormat="1" ht="16.15" customHeight="1" spans="1:26">
      <c r="A890" s="127"/>
      <c r="B890" s="127"/>
      <c r="C890" s="127"/>
      <c r="D890" s="127"/>
      <c r="E890" s="127"/>
      <c r="F890" s="127"/>
      <c r="G890" s="127"/>
      <c r="H890" s="127"/>
      <c r="I890" s="127"/>
      <c r="J890" s="127"/>
      <c r="K890" s="127"/>
      <c r="L890" s="127"/>
      <c r="M890" s="127"/>
      <c r="N890" s="127"/>
      <c r="O890" s="127"/>
      <c r="P890" s="127"/>
      <c r="Q890" s="127"/>
      <c r="R890" s="127"/>
      <c r="S890" s="127"/>
      <c r="T890" s="127"/>
      <c r="U890" s="127"/>
      <c r="V890" s="127"/>
      <c r="W890" s="127"/>
      <c r="X890" s="127"/>
      <c r="Y890" s="127"/>
      <c r="Z890" s="127"/>
    </row>
    <row r="891" s="79" customFormat="1" ht="16.15" customHeight="1" spans="1:26">
      <c r="A891" s="127"/>
      <c r="B891" s="127"/>
      <c r="C891" s="127"/>
      <c r="D891" s="127"/>
      <c r="E891" s="127"/>
      <c r="F891" s="127"/>
      <c r="G891" s="127"/>
      <c r="H891" s="127"/>
      <c r="I891" s="127"/>
      <c r="J891" s="127"/>
      <c r="K891" s="127"/>
      <c r="L891" s="127"/>
      <c r="M891" s="127"/>
      <c r="N891" s="127"/>
      <c r="O891" s="127"/>
      <c r="P891" s="127"/>
      <c r="Q891" s="127"/>
      <c r="R891" s="127"/>
      <c r="S891" s="127"/>
      <c r="T891" s="127"/>
      <c r="U891" s="127"/>
      <c r="V891" s="127"/>
      <c r="W891" s="127"/>
      <c r="X891" s="127"/>
      <c r="Y891" s="127"/>
      <c r="Z891" s="127"/>
    </row>
    <row r="892" s="79" customFormat="1" ht="16.15" customHeight="1" spans="1:26">
      <c r="A892" s="127"/>
      <c r="B892" s="127"/>
      <c r="C892" s="127"/>
      <c r="D892" s="127"/>
      <c r="E892" s="127"/>
      <c r="F892" s="127"/>
      <c r="G892" s="127"/>
      <c r="H892" s="127"/>
      <c r="I892" s="127"/>
      <c r="J892" s="127"/>
      <c r="K892" s="127"/>
      <c r="L892" s="127"/>
      <c r="M892" s="127"/>
      <c r="N892" s="127"/>
      <c r="O892" s="127"/>
      <c r="P892" s="127"/>
      <c r="Q892" s="127"/>
      <c r="R892" s="127"/>
      <c r="S892" s="127"/>
      <c r="T892" s="127"/>
      <c r="U892" s="127"/>
      <c r="V892" s="127"/>
      <c r="W892" s="127"/>
      <c r="X892" s="127"/>
      <c r="Y892" s="127"/>
      <c r="Z892" s="127"/>
    </row>
    <row r="893" s="79" customFormat="1" ht="16.15" customHeight="1" spans="1:26">
      <c r="A893" s="127"/>
      <c r="B893" s="127"/>
      <c r="C893" s="127"/>
      <c r="D893" s="127"/>
      <c r="E893" s="127"/>
      <c r="F893" s="127"/>
      <c r="G893" s="127"/>
      <c r="H893" s="127"/>
      <c r="I893" s="127"/>
      <c r="J893" s="127"/>
      <c r="K893" s="127"/>
      <c r="L893" s="127"/>
      <c r="M893" s="127"/>
      <c r="N893" s="127"/>
      <c r="O893" s="127"/>
      <c r="P893" s="127"/>
      <c r="Q893" s="127"/>
      <c r="R893" s="127"/>
      <c r="S893" s="127"/>
      <c r="T893" s="127"/>
      <c r="U893" s="127"/>
      <c r="V893" s="127"/>
      <c r="W893" s="127"/>
      <c r="X893" s="127"/>
      <c r="Y893" s="127"/>
      <c r="Z893" s="127"/>
    </row>
    <row r="894" s="79" customFormat="1" ht="16.15" customHeight="1" spans="1:26">
      <c r="A894" s="127"/>
      <c r="B894" s="127"/>
      <c r="C894" s="127"/>
      <c r="D894" s="127"/>
      <c r="E894" s="127"/>
      <c r="F894" s="127"/>
      <c r="G894" s="127"/>
      <c r="H894" s="127"/>
      <c r="I894" s="127"/>
      <c r="J894" s="127"/>
      <c r="K894" s="127"/>
      <c r="L894" s="127"/>
      <c r="M894" s="127"/>
      <c r="N894" s="127"/>
      <c r="O894" s="127"/>
      <c r="P894" s="127"/>
      <c r="Q894" s="127"/>
      <c r="R894" s="127"/>
      <c r="S894" s="127"/>
      <c r="T894" s="127"/>
      <c r="U894" s="127"/>
      <c r="V894" s="127"/>
      <c r="W894" s="127"/>
      <c r="X894" s="127"/>
      <c r="Y894" s="127"/>
      <c r="Z894" s="127"/>
    </row>
    <row r="895" s="79" customFormat="1" ht="16.15" customHeight="1" spans="1:26">
      <c r="A895" s="127"/>
      <c r="B895" s="127"/>
      <c r="C895" s="127"/>
      <c r="D895" s="127"/>
      <c r="E895" s="127"/>
      <c r="F895" s="127"/>
      <c r="G895" s="127"/>
      <c r="H895" s="127"/>
      <c r="I895" s="127"/>
      <c r="J895" s="127"/>
      <c r="K895" s="127"/>
      <c r="L895" s="127"/>
      <c r="M895" s="127"/>
      <c r="N895" s="127"/>
      <c r="O895" s="127"/>
      <c r="P895" s="127"/>
      <c r="Q895" s="127"/>
      <c r="R895" s="127"/>
      <c r="S895" s="127"/>
      <c r="T895" s="127"/>
      <c r="U895" s="127"/>
      <c r="V895" s="127"/>
      <c r="W895" s="127"/>
      <c r="X895" s="127"/>
      <c r="Y895" s="127"/>
      <c r="Z895" s="127"/>
    </row>
    <row r="896" s="79" customFormat="1" ht="16.15" customHeight="1" spans="1:26">
      <c r="A896" s="127"/>
      <c r="B896" s="127"/>
      <c r="C896" s="127"/>
      <c r="D896" s="127"/>
      <c r="E896" s="127"/>
      <c r="F896" s="127"/>
      <c r="G896" s="127"/>
      <c r="H896" s="127"/>
      <c r="I896" s="127"/>
      <c r="J896" s="127"/>
      <c r="K896" s="127"/>
      <c r="L896" s="127"/>
      <c r="M896" s="127"/>
      <c r="N896" s="127"/>
      <c r="O896" s="127"/>
      <c r="P896" s="127"/>
      <c r="Q896" s="127"/>
      <c r="R896" s="127"/>
      <c r="S896" s="127"/>
      <c r="T896" s="127"/>
      <c r="U896" s="127"/>
      <c r="V896" s="127"/>
      <c r="W896" s="127"/>
      <c r="X896" s="127"/>
      <c r="Y896" s="127"/>
      <c r="Z896" s="127"/>
    </row>
    <row r="897" s="79" customFormat="1" ht="16.15" customHeight="1" spans="1:26">
      <c r="A897" s="127"/>
      <c r="B897" s="127"/>
      <c r="C897" s="127"/>
      <c r="D897" s="127"/>
      <c r="E897" s="127"/>
      <c r="F897" s="127"/>
      <c r="G897" s="127"/>
      <c r="H897" s="127"/>
      <c r="I897" s="127"/>
      <c r="J897" s="127"/>
      <c r="K897" s="127"/>
      <c r="L897" s="127"/>
      <c r="M897" s="127"/>
      <c r="N897" s="127"/>
      <c r="O897" s="127"/>
      <c r="P897" s="127"/>
      <c r="Q897" s="127"/>
      <c r="R897" s="127"/>
      <c r="S897" s="127"/>
      <c r="T897" s="127"/>
      <c r="U897" s="127"/>
      <c r="V897" s="127"/>
      <c r="W897" s="127"/>
      <c r="X897" s="127"/>
      <c r="Y897" s="127"/>
      <c r="Z897" s="127"/>
    </row>
    <row r="898" s="79" customFormat="1" ht="16.15" customHeight="1" spans="1:26">
      <c r="A898" s="127"/>
      <c r="B898" s="127"/>
      <c r="C898" s="127"/>
      <c r="D898" s="127"/>
      <c r="E898" s="127"/>
      <c r="F898" s="127"/>
      <c r="G898" s="127"/>
      <c r="H898" s="127"/>
      <c r="I898" s="127"/>
      <c r="J898" s="127"/>
      <c r="K898" s="127"/>
      <c r="L898" s="127"/>
      <c r="M898" s="127"/>
      <c r="N898" s="127"/>
      <c r="O898" s="127"/>
      <c r="P898" s="127"/>
      <c r="Q898" s="127"/>
      <c r="R898" s="127"/>
      <c r="S898" s="127"/>
      <c r="T898" s="127"/>
      <c r="U898" s="127"/>
      <c r="V898" s="127"/>
      <c r="W898" s="127"/>
      <c r="X898" s="127"/>
      <c r="Y898" s="127"/>
      <c r="Z898" s="127"/>
    </row>
    <row r="899" s="79" customFormat="1" ht="16.15" customHeight="1" spans="1:26">
      <c r="A899" s="127"/>
      <c r="B899" s="127"/>
      <c r="C899" s="127"/>
      <c r="D899" s="127"/>
      <c r="E899" s="127"/>
      <c r="F899" s="127"/>
      <c r="G899" s="127"/>
      <c r="H899" s="127"/>
      <c r="I899" s="127"/>
      <c r="J899" s="127"/>
      <c r="K899" s="127"/>
      <c r="L899" s="127"/>
      <c r="M899" s="127"/>
      <c r="N899" s="127"/>
      <c r="O899" s="127"/>
      <c r="P899" s="127"/>
      <c r="Q899" s="127"/>
      <c r="R899" s="127"/>
      <c r="S899" s="127"/>
      <c r="T899" s="127"/>
      <c r="U899" s="127"/>
      <c r="V899" s="127"/>
      <c r="W899" s="127"/>
      <c r="X899" s="127"/>
      <c r="Y899" s="127"/>
      <c r="Z899" s="127"/>
    </row>
    <row r="900" s="79" customFormat="1" ht="16.15" customHeight="1" spans="1:26">
      <c r="A900" s="127"/>
      <c r="B900" s="127"/>
      <c r="C900" s="127"/>
      <c r="D900" s="127"/>
      <c r="E900" s="127"/>
      <c r="F900" s="127"/>
      <c r="G900" s="127"/>
      <c r="H900" s="127"/>
      <c r="I900" s="127"/>
      <c r="J900" s="127"/>
      <c r="K900" s="127"/>
      <c r="L900" s="127"/>
      <c r="M900" s="127"/>
      <c r="N900" s="127"/>
      <c r="O900" s="127"/>
      <c r="P900" s="127"/>
      <c r="Q900" s="127"/>
      <c r="R900" s="127"/>
      <c r="S900" s="127"/>
      <c r="T900" s="127"/>
      <c r="U900" s="127"/>
      <c r="V900" s="127"/>
      <c r="W900" s="127"/>
      <c r="X900" s="127"/>
      <c r="Y900" s="127"/>
      <c r="Z900" s="127"/>
    </row>
    <row r="901" s="79" customFormat="1" ht="16.15" customHeight="1" spans="1:26">
      <c r="A901" s="127"/>
      <c r="B901" s="127"/>
      <c r="C901" s="127"/>
      <c r="D901" s="127"/>
      <c r="E901" s="127"/>
      <c r="F901" s="127"/>
      <c r="G901" s="127"/>
      <c r="H901" s="127"/>
      <c r="I901" s="127"/>
      <c r="J901" s="127"/>
      <c r="K901" s="127"/>
      <c r="L901" s="127"/>
      <c r="M901" s="127"/>
      <c r="N901" s="127"/>
      <c r="O901" s="127"/>
      <c r="P901" s="127"/>
      <c r="Q901" s="127"/>
      <c r="R901" s="127"/>
      <c r="S901" s="127"/>
      <c r="T901" s="127"/>
      <c r="U901" s="127"/>
      <c r="V901" s="127"/>
      <c r="W901" s="127"/>
      <c r="X901" s="127"/>
      <c r="Y901" s="127"/>
      <c r="Z901" s="127"/>
    </row>
    <row r="902" s="79" customFormat="1" ht="16.15" customHeight="1" spans="1:26">
      <c r="A902" s="127"/>
      <c r="B902" s="127"/>
      <c r="C902" s="127"/>
      <c r="D902" s="127"/>
      <c r="E902" s="127"/>
      <c r="F902" s="127"/>
      <c r="G902" s="127"/>
      <c r="H902" s="127"/>
      <c r="I902" s="127"/>
      <c r="J902" s="127"/>
      <c r="K902" s="127"/>
      <c r="L902" s="127"/>
      <c r="M902" s="127"/>
      <c r="N902" s="127"/>
      <c r="O902" s="127"/>
      <c r="P902" s="127"/>
      <c r="Q902" s="127"/>
      <c r="R902" s="127"/>
      <c r="S902" s="127"/>
      <c r="T902" s="127"/>
      <c r="U902" s="127"/>
      <c r="V902" s="127"/>
      <c r="W902" s="127"/>
      <c r="X902" s="127"/>
      <c r="Y902" s="127"/>
      <c r="Z902" s="127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4">
      <formula>LEN(TRIM(N9))&gt;0</formula>
    </cfRule>
  </conditionalFormatting>
  <conditionalFormatting sqref="R9">
    <cfRule type="notContainsBlanks" dxfId="0" priority="5">
      <formula>LEN(TRIM(R9))&gt;0</formula>
    </cfRule>
  </conditionalFormatting>
  <conditionalFormatting sqref="V9">
    <cfRule type="notContainsBlanks" dxfId="0" priority="6">
      <formula>LEN(TRIM(V9))&gt;0</formula>
    </cfRule>
  </conditionalFormatting>
  <conditionalFormatting sqref="J9:M25">
    <cfRule type="notContainsBlanks" dxfId="0" priority="1">
      <formula>LEN(TRIM(J9))&gt;0</formula>
    </cfRule>
  </conditionalFormatting>
  <conditionalFormatting sqref="L11:M12">
    <cfRule type="notContainsBlanks" dxfId="0" priority="3">
      <formula>LEN(TRIM(L11))&gt;0</formula>
    </cfRule>
  </conditionalFormatting>
  <conditionalFormatting sqref="L23:M24">
    <cfRule type="notContainsBlanks" dxfId="0" priority="2">
      <formula>LEN(TRIM(L23))&gt;0</formula>
    </cfRule>
  </conditionalFormatting>
  <pageMargins left="0.7" right="0.7" top="0.75" bottom="0.75" header="0.3" footer="0.3"/>
  <pageSetup paperSize="9" scale="94" orientation="landscape"/>
  <headerFooter/>
  <colBreaks count="1" manualBreakCount="1">
    <brk id="13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02"/>
  <sheetViews>
    <sheetView tabSelected="1" view="pageBreakPreview" zoomScaleNormal="100" topLeftCell="C1" workbookViewId="0">
      <selection activeCell="P19" sqref="P19"/>
    </sheetView>
  </sheetViews>
  <sheetFormatPr defaultColWidth="11.9469026548673" defaultRowHeight="15" customHeight="1"/>
  <cols>
    <col min="1" max="1" width="4.38053097345133" style="79" customWidth="1"/>
    <col min="2" max="2" width="17.3893805309735" style="79" customWidth="1"/>
    <col min="3" max="3" width="17.4690265486726" style="79" customWidth="1"/>
    <col min="4" max="4" width="15.8053097345133" style="79" customWidth="1"/>
    <col min="5" max="5" width="21.5752212389381" style="79" customWidth="1"/>
    <col min="6" max="6" width="9.55752212389381" style="79" customWidth="1"/>
    <col min="7" max="7" width="9.29203539823009" style="79" hidden="1" customWidth="1"/>
    <col min="8" max="13" width="9.29203539823009" style="79" customWidth="1"/>
    <col min="14" max="14" width="5.97345132743363" style="79" customWidth="1"/>
    <col min="15" max="17" width="9.15929203539823" style="79" customWidth="1"/>
    <col min="18" max="18" width="5.84070796460177" style="79" customWidth="1"/>
    <col min="19" max="19" width="9.15929203539823" style="79" customWidth="1"/>
    <col min="20" max="21" width="9.02654867256637" style="79" customWidth="1"/>
    <col min="22" max="22" width="7.0353982300885" style="79" customWidth="1"/>
    <col min="23" max="23" width="10.7522123893805" style="79" customWidth="1"/>
    <col min="24" max="24" width="30.3982300884956" style="79" customWidth="1"/>
    <col min="25" max="26" width="12.7433628318584" style="79" customWidth="1"/>
    <col min="27" max="16384" width="11.9469026548673" style="79"/>
  </cols>
  <sheetData>
    <row r="1" s="79" customFormat="1" ht="30" customHeight="1" spans="1:26">
      <c r="A1" s="80" t="s">
        <v>0</v>
      </c>
      <c r="B1" s="81"/>
      <c r="C1" s="81"/>
      <c r="D1" s="81"/>
      <c r="E1" s="81"/>
      <c r="F1" s="81"/>
      <c r="G1" s="82"/>
      <c r="H1" s="83"/>
      <c r="I1" s="128"/>
      <c r="J1" s="128"/>
      <c r="K1" s="128"/>
      <c r="L1" s="128"/>
      <c r="M1" s="129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27"/>
      <c r="Y1" s="127"/>
      <c r="Z1" s="127"/>
    </row>
    <row r="2" s="79" customFormat="1" ht="16.15" customHeight="1" spans="1:26">
      <c r="A2" s="84" t="s">
        <v>1</v>
      </c>
      <c r="B2" s="85"/>
      <c r="C2" s="86" t="s">
        <v>2</v>
      </c>
      <c r="D2" s="87" t="s">
        <v>3</v>
      </c>
      <c r="E2" s="88" t="s">
        <v>4</v>
      </c>
      <c r="F2" s="88"/>
      <c r="G2" s="89"/>
      <c r="H2" s="90"/>
      <c r="I2" s="90"/>
      <c r="J2" s="90"/>
      <c r="K2" s="90"/>
      <c r="L2" s="90"/>
      <c r="M2" s="131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27"/>
      <c r="Y2" s="127"/>
      <c r="Z2" s="127"/>
    </row>
    <row r="3" s="79" customFormat="1" ht="16.15" customHeight="1" spans="1:26">
      <c r="A3" s="91" t="s">
        <v>5</v>
      </c>
      <c r="B3" s="92"/>
      <c r="C3" s="93">
        <v>45330</v>
      </c>
      <c r="D3" s="94" t="s">
        <v>6</v>
      </c>
      <c r="E3" s="88"/>
      <c r="F3" s="88"/>
      <c r="G3" s="89"/>
      <c r="H3" s="89"/>
      <c r="I3" s="89"/>
      <c r="J3" s="89"/>
      <c r="K3" s="89"/>
      <c r="L3" s="89"/>
      <c r="M3" s="133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27"/>
      <c r="Y3" s="127"/>
      <c r="Z3" s="127"/>
    </row>
    <row r="4" s="79" customFormat="1" ht="16.15" customHeight="1" spans="1:26">
      <c r="A4" s="91" t="s">
        <v>7</v>
      </c>
      <c r="B4" s="92"/>
      <c r="C4" s="93"/>
      <c r="D4" s="94" t="s">
        <v>8</v>
      </c>
      <c r="E4" s="88" t="s">
        <v>9</v>
      </c>
      <c r="F4" s="88"/>
      <c r="G4" s="89"/>
      <c r="H4" s="89"/>
      <c r="I4" s="89"/>
      <c r="J4" s="89"/>
      <c r="K4" s="89"/>
      <c r="L4" s="89"/>
      <c r="M4" s="133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27"/>
      <c r="Y4" s="127"/>
      <c r="Z4" s="127"/>
    </row>
    <row r="5" s="79" customFormat="1" ht="16.15" customHeight="1" spans="1:26">
      <c r="A5" s="91" t="s">
        <v>10</v>
      </c>
      <c r="B5" s="92"/>
      <c r="C5" s="93"/>
      <c r="D5" s="94" t="s">
        <v>11</v>
      </c>
      <c r="E5" s="88" t="s">
        <v>12</v>
      </c>
      <c r="F5" s="88"/>
      <c r="G5" s="95"/>
      <c r="H5" s="95"/>
      <c r="I5" s="95"/>
      <c r="J5" s="95"/>
      <c r="K5" s="95"/>
      <c r="L5" s="95"/>
      <c r="M5" s="134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27"/>
      <c r="Y5" s="127"/>
      <c r="Z5" s="127"/>
    </row>
    <row r="6" s="79" customFormat="1" ht="16.15" customHeight="1" spans="1:26">
      <c r="A6" s="91" t="s">
        <v>13</v>
      </c>
      <c r="B6" s="92"/>
      <c r="C6" s="93" t="s">
        <v>14</v>
      </c>
      <c r="D6" s="94" t="s">
        <v>15</v>
      </c>
      <c r="E6" s="88" t="s">
        <v>16</v>
      </c>
      <c r="F6" s="88"/>
      <c r="G6" s="96"/>
      <c r="H6" s="96"/>
      <c r="I6" s="96"/>
      <c r="J6" s="96"/>
      <c r="K6" s="96"/>
      <c r="L6" s="96"/>
      <c r="M6" s="135"/>
      <c r="N6" s="132"/>
      <c r="O6" s="132"/>
      <c r="P6" s="132"/>
      <c r="Q6" s="132"/>
      <c r="R6" s="132"/>
      <c r="S6" s="132"/>
      <c r="T6" s="132"/>
      <c r="U6" s="132"/>
      <c r="V6" s="132"/>
      <c r="W6" s="145"/>
      <c r="X6" s="127"/>
      <c r="Y6" s="127"/>
      <c r="Z6" s="127"/>
    </row>
    <row r="7" s="79" customFormat="1" ht="16.15" customHeight="1" spans="1:26">
      <c r="A7" s="97"/>
      <c r="B7" s="98" t="s">
        <v>17</v>
      </c>
      <c r="C7" s="99"/>
      <c r="D7" s="99"/>
      <c r="E7" s="100"/>
      <c r="F7" s="101" t="s">
        <v>18</v>
      </c>
      <c r="G7" s="102" t="s">
        <v>19</v>
      </c>
      <c r="H7" s="103" t="s">
        <v>20</v>
      </c>
      <c r="I7" s="136" t="s">
        <v>21</v>
      </c>
      <c r="J7" s="137" t="s">
        <v>22</v>
      </c>
      <c r="K7" s="103" t="s">
        <v>23</v>
      </c>
      <c r="L7" s="103" t="s">
        <v>24</v>
      </c>
      <c r="M7" s="138" t="s">
        <v>25</v>
      </c>
      <c r="N7" s="139"/>
      <c r="O7" s="139"/>
      <c r="P7" s="140"/>
      <c r="Q7" s="139"/>
      <c r="R7" s="139"/>
      <c r="S7" s="139"/>
      <c r="T7" s="140"/>
      <c r="U7" s="139"/>
      <c r="V7" s="139"/>
      <c r="W7" s="140"/>
      <c r="X7" s="143"/>
      <c r="Y7" s="127"/>
      <c r="Z7" s="127"/>
    </row>
    <row r="8" s="79" customFormat="1" customHeight="1" spans="1:26">
      <c r="A8" s="104"/>
      <c r="B8" s="105"/>
      <c r="C8" s="106"/>
      <c r="D8" s="106"/>
      <c r="E8" s="107"/>
      <c r="F8" s="108"/>
      <c r="G8" s="109"/>
      <c r="H8" s="110"/>
      <c r="I8" s="110"/>
      <c r="J8" s="110"/>
      <c r="K8" s="110"/>
      <c r="L8" s="110"/>
      <c r="M8" s="141"/>
      <c r="N8" s="142"/>
      <c r="O8" s="143"/>
      <c r="P8" s="143"/>
      <c r="Q8" s="143"/>
      <c r="R8" s="142"/>
      <c r="S8" s="143"/>
      <c r="T8" s="143"/>
      <c r="U8" s="143"/>
      <c r="V8" s="142"/>
      <c r="W8" s="143"/>
      <c r="X8" s="143"/>
      <c r="Y8" s="127"/>
      <c r="Z8" s="127"/>
    </row>
    <row r="9" s="79" customFormat="1" ht="16.15" customHeight="1" spans="1:26">
      <c r="A9" s="111"/>
      <c r="B9" s="112" t="s">
        <v>26</v>
      </c>
      <c r="C9" s="113"/>
      <c r="D9" s="113"/>
      <c r="E9" s="114" t="s">
        <v>27</v>
      </c>
      <c r="F9" s="115">
        <v>44930</v>
      </c>
      <c r="G9" s="116">
        <f>SUM(H9-1/4)</f>
        <v>34.04</v>
      </c>
      <c r="H9" s="117">
        <f>'XS-XXL'!H9*2.54</f>
        <v>34.29</v>
      </c>
      <c r="I9" s="117">
        <f>'XS-XXL'!I9*2.54</f>
        <v>34.925</v>
      </c>
      <c r="J9" s="117">
        <f>'XS-XXL'!J9*2.54</f>
        <v>35.56</v>
      </c>
      <c r="K9" s="117">
        <f>'XS-XXL'!K9*2.54</f>
        <v>36.195</v>
      </c>
      <c r="L9" s="117">
        <f>'XS-XXL'!L9*2.54</f>
        <v>36.83</v>
      </c>
      <c r="M9" s="117">
        <f>'XS-XXL'!M9*2.54</f>
        <v>37.465</v>
      </c>
      <c r="N9" s="144"/>
      <c r="O9" s="144"/>
      <c r="P9" s="144"/>
      <c r="Q9" s="146"/>
      <c r="R9" s="144"/>
      <c r="S9" s="144"/>
      <c r="T9" s="144"/>
      <c r="U9" s="146"/>
      <c r="V9" s="144"/>
      <c r="W9" s="144"/>
      <c r="X9" s="147"/>
      <c r="Y9" s="127"/>
      <c r="Z9" s="127"/>
    </row>
    <row r="10" s="79" customFormat="1" ht="16.15" customHeight="1" spans="1:26">
      <c r="A10" s="111"/>
      <c r="B10" s="112" t="s">
        <v>28</v>
      </c>
      <c r="C10" s="113"/>
      <c r="D10" s="113"/>
      <c r="E10" s="114" t="s">
        <v>29</v>
      </c>
      <c r="F10" s="118">
        <v>44928</v>
      </c>
      <c r="G10" s="119">
        <f t="shared" ref="G10:G14" si="0">SUM(H10-0.25)</f>
        <v>117.86</v>
      </c>
      <c r="H10" s="117">
        <f>'XS-XXL'!H10*2.54</f>
        <v>118.11</v>
      </c>
      <c r="I10" s="117">
        <f>'XS-XXL'!I10*2.54</f>
        <v>118.745</v>
      </c>
      <c r="J10" s="117">
        <f>'XS-XXL'!J10*2.54</f>
        <v>119.38</v>
      </c>
      <c r="K10" s="117">
        <f>'XS-XXL'!K10*2.54</f>
        <v>120.015</v>
      </c>
      <c r="L10" s="117">
        <f>'XS-XXL'!L10*2.54</f>
        <v>120.015</v>
      </c>
      <c r="M10" s="117">
        <f>'XS-XXL'!M10*2.54</f>
        <v>120.015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</row>
    <row r="11" s="79" customFormat="1" ht="16.15" customHeight="1" spans="1:26">
      <c r="A11" s="111"/>
      <c r="B11" s="112" t="s">
        <v>30</v>
      </c>
      <c r="C11" s="113"/>
      <c r="D11" s="113"/>
      <c r="E11" s="114" t="s">
        <v>31</v>
      </c>
      <c r="F11" s="120">
        <v>0.125</v>
      </c>
      <c r="G11" s="121">
        <f>SUM(H11-0.125)</f>
        <v>20.83</v>
      </c>
      <c r="H11" s="117">
        <f>'XS-XXL'!H11*2.54</f>
        <v>20.955</v>
      </c>
      <c r="I11" s="117">
        <f>'XS-XXL'!I11*2.54</f>
        <v>21.59</v>
      </c>
      <c r="J11" s="117">
        <f>'XS-XXL'!J11*2.54</f>
        <v>22.225</v>
      </c>
      <c r="K11" s="117">
        <f>'XS-XXL'!K11*2.54</f>
        <v>22.86</v>
      </c>
      <c r="L11" s="117">
        <f>'XS-XXL'!L11*2.54</f>
        <v>23.495</v>
      </c>
      <c r="M11" s="117">
        <f>'XS-XXL'!M11*2.54</f>
        <v>24.13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</row>
    <row r="12" s="79" customFormat="1" ht="16.15" customHeight="1" spans="1:26">
      <c r="A12" s="111"/>
      <c r="B12" s="112" t="s">
        <v>32</v>
      </c>
      <c r="C12" s="113"/>
      <c r="D12" s="113"/>
      <c r="E12" s="114" t="s">
        <v>33</v>
      </c>
      <c r="F12" s="120">
        <v>0.125</v>
      </c>
      <c r="G12" s="121">
        <f t="shared" si="0"/>
        <v>32.135</v>
      </c>
      <c r="H12" s="117">
        <f>'XS-XXL'!H12*2.54</f>
        <v>32.385</v>
      </c>
      <c r="I12" s="117">
        <f>'XS-XXL'!I12*2.54</f>
        <v>33.655</v>
      </c>
      <c r="J12" s="117">
        <f>'XS-XXL'!J12*2.54</f>
        <v>34.925</v>
      </c>
      <c r="K12" s="117">
        <f>'XS-XXL'!K12*2.54</f>
        <v>36.195</v>
      </c>
      <c r="L12" s="117">
        <f>'XS-XXL'!L12*2.54</f>
        <v>37.465</v>
      </c>
      <c r="M12" s="117">
        <f>'XS-XXL'!M12*2.54</f>
        <v>38.735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</row>
    <row r="13" s="79" customFormat="1" ht="16.15" customHeight="1" spans="1:26">
      <c r="A13" s="111"/>
      <c r="B13" s="112" t="s">
        <v>34</v>
      </c>
      <c r="C13" s="113"/>
      <c r="D13" s="113"/>
      <c r="E13" s="114" t="s">
        <v>35</v>
      </c>
      <c r="F13" s="120">
        <v>0.125</v>
      </c>
      <c r="G13" s="121">
        <f t="shared" si="0"/>
        <v>29.595</v>
      </c>
      <c r="H13" s="117">
        <f>'XS-XXL'!H13*2.54</f>
        <v>29.845</v>
      </c>
      <c r="I13" s="117">
        <f>'XS-XXL'!I13*2.54</f>
        <v>31.115</v>
      </c>
      <c r="J13" s="117">
        <f>'XS-XXL'!J13*2.54</f>
        <v>32.385</v>
      </c>
      <c r="K13" s="117">
        <f>'XS-XXL'!K13*2.54</f>
        <v>33.655</v>
      </c>
      <c r="L13" s="117">
        <f>'XS-XXL'!L13*2.54</f>
        <v>34.925</v>
      </c>
      <c r="M13" s="117">
        <f>'XS-XXL'!M13*2.54</f>
        <v>36.195</v>
      </c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</row>
    <row r="14" s="79" customFormat="1" ht="16.15" customHeight="1" spans="1:26">
      <c r="A14" s="111"/>
      <c r="B14" s="112" t="s">
        <v>36</v>
      </c>
      <c r="C14" s="113"/>
      <c r="D14" s="113"/>
      <c r="E14" s="114" t="s">
        <v>37</v>
      </c>
      <c r="F14" s="120">
        <v>0.125</v>
      </c>
      <c r="G14" s="121">
        <f t="shared" si="0"/>
        <v>30.865</v>
      </c>
      <c r="H14" s="117">
        <f>'XS-XXL'!H14*2.54</f>
        <v>31.115</v>
      </c>
      <c r="I14" s="117">
        <f>'XS-XXL'!I14*2.54</f>
        <v>32.385</v>
      </c>
      <c r="J14" s="117">
        <f>'XS-XXL'!J14*2.54</f>
        <v>33.655</v>
      </c>
      <c r="K14" s="117">
        <f>'XS-XXL'!K14*2.54</f>
        <v>34.925</v>
      </c>
      <c r="L14" s="117">
        <f>'XS-XXL'!L14*2.54</f>
        <v>36.195</v>
      </c>
      <c r="M14" s="117">
        <f>'XS-XXL'!M14*2.54</f>
        <v>37.465</v>
      </c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</row>
    <row r="15" s="79" customFormat="1" ht="16.15" customHeight="1" spans="1:26">
      <c r="A15" s="111"/>
      <c r="B15" s="112" t="s">
        <v>38</v>
      </c>
      <c r="C15" s="113"/>
      <c r="D15" s="113"/>
      <c r="E15" s="114" t="s">
        <v>39</v>
      </c>
      <c r="F15" s="118">
        <v>44928</v>
      </c>
      <c r="G15" s="122">
        <f t="shared" ref="G15:G20" si="1">SUM(H15-1)</f>
        <v>75.2</v>
      </c>
      <c r="H15" s="117">
        <f>'XS-XXL'!H15*2.54</f>
        <v>76.2</v>
      </c>
      <c r="I15" s="117">
        <f>'XS-XXL'!I15*2.54</f>
        <v>81.28</v>
      </c>
      <c r="J15" s="117">
        <f>'XS-XXL'!J15*2.54</f>
        <v>86.36</v>
      </c>
      <c r="K15" s="117">
        <f>'XS-XXL'!K15*2.54</f>
        <v>92.71</v>
      </c>
      <c r="L15" s="117">
        <f>'XS-XXL'!L15*2.54</f>
        <v>97.79</v>
      </c>
      <c r="M15" s="117">
        <f>'XS-XXL'!M15*2.54</f>
        <v>102.87</v>
      </c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</row>
    <row r="16" s="79" customFormat="1" ht="16.15" customHeight="1" spans="1:26">
      <c r="A16" s="111"/>
      <c r="B16" s="112" t="s">
        <v>40</v>
      </c>
      <c r="C16" s="113"/>
      <c r="D16" s="113"/>
      <c r="E16" s="114" t="s">
        <v>41</v>
      </c>
      <c r="F16" s="118">
        <v>44928</v>
      </c>
      <c r="G16" s="122">
        <f t="shared" si="1"/>
        <v>68.85</v>
      </c>
      <c r="H16" s="117">
        <f>'XS-XXL'!H16*2.54</f>
        <v>69.85</v>
      </c>
      <c r="I16" s="117">
        <f>'XS-XXL'!I16*2.54</f>
        <v>74.93</v>
      </c>
      <c r="J16" s="117">
        <f>'XS-XXL'!J16*2.54</f>
        <v>80.01</v>
      </c>
      <c r="K16" s="117">
        <f>'XS-XXL'!K16*2.54</f>
        <v>86.36</v>
      </c>
      <c r="L16" s="117">
        <f>'XS-XXL'!L16*2.54</f>
        <v>91.44</v>
      </c>
      <c r="M16" s="117">
        <f>'XS-XXL'!M16*2.54</f>
        <v>96.52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</row>
    <row r="17" s="79" customFormat="1" ht="16.15" customHeight="1" spans="1:26">
      <c r="A17" s="111"/>
      <c r="B17" s="112" t="s">
        <v>42</v>
      </c>
      <c r="C17" s="113"/>
      <c r="D17" s="113"/>
      <c r="E17" s="114" t="s">
        <v>43</v>
      </c>
      <c r="F17" s="118">
        <v>44928</v>
      </c>
      <c r="G17" s="122">
        <f t="shared" si="1"/>
        <v>95.52</v>
      </c>
      <c r="H17" s="117">
        <f>'XS-XXL'!H17*2.54</f>
        <v>96.52</v>
      </c>
      <c r="I17" s="117">
        <f>'XS-XXL'!I17*2.54</f>
        <v>101.6</v>
      </c>
      <c r="J17" s="117">
        <f>'XS-XXL'!J17*2.54</f>
        <v>106.68</v>
      </c>
      <c r="K17" s="117">
        <f>'XS-XXL'!K17*2.54</f>
        <v>113.03</v>
      </c>
      <c r="L17" s="117">
        <f>'XS-XXL'!L17*2.54</f>
        <v>118.11</v>
      </c>
      <c r="M17" s="117">
        <f>'XS-XXL'!M17*2.54</f>
        <v>123.19</v>
      </c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</row>
    <row r="18" s="79" customFormat="1" ht="16.15" customHeight="1" spans="1:26">
      <c r="A18" s="111"/>
      <c r="B18" s="112" t="s">
        <v>44</v>
      </c>
      <c r="C18" s="113"/>
      <c r="D18" s="113"/>
      <c r="E18" s="114" t="s">
        <v>45</v>
      </c>
      <c r="F18" s="118">
        <v>44928</v>
      </c>
      <c r="G18" s="122">
        <f t="shared" si="1"/>
        <v>115.84</v>
      </c>
      <c r="H18" s="117">
        <f>'XS-XXL'!H18*2.54</f>
        <v>116.84</v>
      </c>
      <c r="I18" s="117">
        <f>'XS-XXL'!I18*2.54</f>
        <v>121.92</v>
      </c>
      <c r="J18" s="117">
        <f>'XS-XXL'!J18*2.54</f>
        <v>127</v>
      </c>
      <c r="K18" s="117">
        <f>'XS-XXL'!K18*2.54</f>
        <v>133.35</v>
      </c>
      <c r="L18" s="117">
        <f>'XS-XXL'!L18*2.54</f>
        <v>138.43</v>
      </c>
      <c r="M18" s="117">
        <f>'XS-XXL'!M18*2.54</f>
        <v>143.51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</row>
    <row r="19" s="79" customFormat="1" ht="16.15" customHeight="1" spans="1:26">
      <c r="A19" s="111"/>
      <c r="B19" s="112" t="s">
        <v>46</v>
      </c>
      <c r="C19" s="113"/>
      <c r="D19" s="113"/>
      <c r="E19" s="114" t="s">
        <v>47</v>
      </c>
      <c r="F19" s="118">
        <v>44928</v>
      </c>
      <c r="G19" s="122">
        <f t="shared" si="1"/>
        <v>136.16</v>
      </c>
      <c r="H19" s="117">
        <f>'XS-XXL'!H19*2.54</f>
        <v>137.16</v>
      </c>
      <c r="I19" s="117">
        <f>'XS-XXL'!I19*2.54</f>
        <v>142.24</v>
      </c>
      <c r="J19" s="117">
        <f>'XS-XXL'!J19*2.54</f>
        <v>147.32</v>
      </c>
      <c r="K19" s="117">
        <f>'XS-XXL'!K19*2.54</f>
        <v>153.67</v>
      </c>
      <c r="L19" s="117">
        <f>'XS-XXL'!L19*2.54</f>
        <v>158.75</v>
      </c>
      <c r="M19" s="117">
        <f>'XS-XXL'!M19*2.54</f>
        <v>163.83</v>
      </c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</row>
    <row r="20" s="79" customFormat="1" ht="16.15" customHeight="1" spans="1:26">
      <c r="A20" s="111"/>
      <c r="B20" s="112" t="s">
        <v>48</v>
      </c>
      <c r="C20" s="113"/>
      <c r="D20" s="113"/>
      <c r="E20" s="114" t="s">
        <v>49</v>
      </c>
      <c r="F20" s="118">
        <v>44928</v>
      </c>
      <c r="G20" s="122">
        <f t="shared" si="1"/>
        <v>131.08</v>
      </c>
      <c r="H20" s="117">
        <f>'XS-XXL'!H20*2.54</f>
        <v>132.08</v>
      </c>
      <c r="I20" s="117">
        <f>'XS-XXL'!I20*2.54</f>
        <v>137.16</v>
      </c>
      <c r="J20" s="117">
        <f>'XS-XXL'!J20*2.54</f>
        <v>142.24</v>
      </c>
      <c r="K20" s="117">
        <f>'XS-XXL'!K20*2.54</f>
        <v>148.59</v>
      </c>
      <c r="L20" s="117">
        <f>'XS-XXL'!L20*2.54</f>
        <v>153.67</v>
      </c>
      <c r="M20" s="117">
        <f>'XS-XXL'!M20*2.54</f>
        <v>158.75</v>
      </c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</row>
    <row r="21" s="79" customFormat="1" ht="16.15" customHeight="1" spans="1:26">
      <c r="A21" s="111"/>
      <c r="B21" s="112" t="s">
        <v>50</v>
      </c>
      <c r="C21" s="113"/>
      <c r="D21" s="113"/>
      <c r="E21" s="114" t="s">
        <v>51</v>
      </c>
      <c r="F21" s="123">
        <v>0.25</v>
      </c>
      <c r="G21" s="119">
        <f>SUM(H21-0.25)</f>
        <v>77.855</v>
      </c>
      <c r="H21" s="117">
        <f>'XS-XXL'!H21*2.54</f>
        <v>78.105</v>
      </c>
      <c r="I21" s="117">
        <f>'XS-XXL'!I21*2.54</f>
        <v>78.74</v>
      </c>
      <c r="J21" s="117">
        <f>'XS-XXL'!J21*2.54</f>
        <v>79.375</v>
      </c>
      <c r="K21" s="117">
        <f>'XS-XXL'!K21*2.54</f>
        <v>80.01</v>
      </c>
      <c r="L21" s="117">
        <f>'XS-XXL'!L21*2.54</f>
        <v>80.01</v>
      </c>
      <c r="M21" s="117">
        <f>'XS-XXL'!M21*2.54</f>
        <v>80.01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</row>
    <row r="22" s="79" customFormat="1" ht="16.15" customHeight="1" spans="1:26">
      <c r="A22" s="111"/>
      <c r="B22" s="124" t="s">
        <v>52</v>
      </c>
      <c r="C22" s="125"/>
      <c r="D22" s="125"/>
      <c r="E22" s="126" t="s">
        <v>53</v>
      </c>
      <c r="F22" s="120">
        <v>0.125</v>
      </c>
      <c r="G22" s="121">
        <f>SUM(H22-0.25)</f>
        <v>16.26</v>
      </c>
      <c r="H22" s="117">
        <f>'XS-XXL'!H22*2.54</f>
        <v>16.51</v>
      </c>
      <c r="I22" s="117">
        <f>'XS-XXL'!I22*2.54</f>
        <v>17.78</v>
      </c>
      <c r="J22" s="117">
        <f>'XS-XXL'!J22*2.54</f>
        <v>19.05</v>
      </c>
      <c r="K22" s="117">
        <f>'XS-XXL'!K22*2.54</f>
        <v>20.32</v>
      </c>
      <c r="L22" s="117">
        <f>'XS-XXL'!L22*2.54</f>
        <v>20.32</v>
      </c>
      <c r="M22" s="117">
        <f>'XS-XXL'!M22*2.54</f>
        <v>20.32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</row>
    <row r="23" s="79" customFormat="1" ht="16.15" customHeight="1" spans="1:26">
      <c r="A23" s="111"/>
      <c r="B23" s="112" t="s">
        <v>54</v>
      </c>
      <c r="C23" s="113"/>
      <c r="D23" s="113"/>
      <c r="E23" s="114" t="s">
        <v>55</v>
      </c>
      <c r="F23" s="123">
        <v>0.375</v>
      </c>
      <c r="G23" s="122">
        <f>H23</f>
        <v>91.44</v>
      </c>
      <c r="H23" s="117">
        <f>'XS-XXL'!H23*2.54</f>
        <v>91.44</v>
      </c>
      <c r="I23" s="117">
        <f>'XS-XXL'!I23*2.54</f>
        <v>91.44</v>
      </c>
      <c r="J23" s="117">
        <f>'XS-XXL'!J23*2.54</f>
        <v>91.44</v>
      </c>
      <c r="K23" s="117">
        <f>'XS-XXL'!K23*2.54</f>
        <v>93.98</v>
      </c>
      <c r="L23" s="117">
        <f>'XS-XXL'!L23*2.54</f>
        <v>93.98</v>
      </c>
      <c r="M23" s="117">
        <f>'XS-XXL'!M23*2.54</f>
        <v>93.98</v>
      </c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</row>
    <row r="24" s="79" customFormat="1" ht="16.15" customHeight="1" spans="1:26">
      <c r="A24" s="111"/>
      <c r="B24" s="112" t="s">
        <v>56</v>
      </c>
      <c r="C24" s="113"/>
      <c r="D24" s="113"/>
      <c r="E24" s="114" t="s">
        <v>57</v>
      </c>
      <c r="F24" s="123">
        <v>0.375</v>
      </c>
      <c r="G24" s="122">
        <f>H24</f>
        <v>63.5</v>
      </c>
      <c r="H24" s="117">
        <f>'XS-XXL'!H24*2.54</f>
        <v>63.5</v>
      </c>
      <c r="I24" s="117">
        <f>'XS-XXL'!I24*2.54</f>
        <v>63.5</v>
      </c>
      <c r="J24" s="117">
        <f>'XS-XXL'!J24*2.54</f>
        <v>63.5</v>
      </c>
      <c r="K24" s="117">
        <f>'XS-XXL'!K24*2.54</f>
        <v>66.04</v>
      </c>
      <c r="L24" s="117">
        <f>'XS-XXL'!L24*2.54</f>
        <v>66.04</v>
      </c>
      <c r="M24" s="117">
        <f>'XS-XXL'!M24*2.54</f>
        <v>66.04</v>
      </c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="79" customFormat="1" ht="16.15" customHeight="1" spans="1:26">
      <c r="A25" s="111"/>
      <c r="B25" s="112" t="s">
        <v>58</v>
      </c>
      <c r="C25" s="113"/>
      <c r="D25" s="113"/>
      <c r="E25" s="114" t="s">
        <v>59</v>
      </c>
      <c r="F25" s="123">
        <v>0.25</v>
      </c>
      <c r="G25" s="122">
        <f>SUM(H25+0)</f>
        <v>25.4</v>
      </c>
      <c r="H25" s="117">
        <f>'XS-XXL'!H25*2.54</f>
        <v>25.4</v>
      </c>
      <c r="I25" s="117">
        <f>'XS-XXL'!I25*2.54</f>
        <v>25.4</v>
      </c>
      <c r="J25" s="117">
        <f>'XS-XXL'!J25*2.54</f>
        <v>26.67</v>
      </c>
      <c r="K25" s="117">
        <f>'XS-XXL'!K25*2.54</f>
        <v>26.67</v>
      </c>
      <c r="L25" s="117">
        <f>'XS-XXL'!L25*2.54</f>
        <v>27.94</v>
      </c>
      <c r="M25" s="117">
        <f>'XS-XXL'!M25*2.54</f>
        <v>27.94</v>
      </c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</row>
    <row r="26" s="79" customFormat="1" ht="16.15" customHeight="1" spans="1:26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</row>
    <row r="27" s="79" customFormat="1" ht="16.15" customHeight="1" spans="1:26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</row>
    <row r="28" s="79" customFormat="1" ht="16.15" customHeight="1" spans="1:26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</row>
    <row r="29" s="79" customFormat="1" ht="16.15" customHeight="1" spans="1:26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</row>
    <row r="30" s="79" customFormat="1" ht="16.15" customHeight="1" spans="1:26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</row>
    <row r="31" s="79" customFormat="1" ht="16.15" customHeight="1" spans="1:26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</row>
    <row r="32" s="79" customFormat="1" ht="16.15" customHeight="1" spans="1:26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</row>
    <row r="33" s="79" customFormat="1" ht="16.15" customHeight="1" spans="1:26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</row>
    <row r="34" s="79" customFormat="1" ht="16.15" customHeight="1" spans="1:26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</row>
    <row r="35" s="79" customFormat="1" ht="16.15" customHeight="1" spans="1:26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</row>
    <row r="36" s="79" customFormat="1" ht="16.15" customHeight="1" spans="1:26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</row>
    <row r="37" s="79" customFormat="1" ht="16.15" customHeight="1" spans="1:26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</row>
    <row r="38" s="79" customFormat="1" ht="16.15" customHeight="1" spans="1:26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</row>
    <row r="39" s="79" customFormat="1" ht="16.15" customHeight="1" spans="1:26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</row>
    <row r="40" s="79" customFormat="1" ht="16.15" customHeight="1" spans="1:26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</row>
    <row r="41" s="79" customFormat="1" ht="16.15" customHeight="1" spans="1:26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</row>
    <row r="42" s="79" customFormat="1" ht="16.15" customHeight="1" spans="1:26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</row>
    <row r="43" s="79" customFormat="1" ht="16.15" customHeight="1" spans="1:26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</row>
    <row r="44" s="79" customFormat="1" ht="16.15" customHeight="1" spans="1:26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</row>
    <row r="45" s="79" customFormat="1" ht="16.15" customHeight="1" spans="1:26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</row>
    <row r="46" s="79" customFormat="1" ht="16.15" customHeight="1" spans="1:26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</row>
    <row r="47" s="79" customFormat="1" ht="16.15" customHeight="1" spans="1:26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</row>
    <row r="48" s="79" customFormat="1" ht="16.15" customHeight="1" spans="1:26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</row>
    <row r="49" s="79" customFormat="1" ht="16.15" customHeight="1" spans="1:26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</row>
    <row r="50" s="79" customFormat="1" ht="16.15" customHeight="1" spans="1:26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</row>
    <row r="51" s="79" customFormat="1" ht="16.15" customHeight="1" spans="1:26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</row>
    <row r="52" s="79" customFormat="1" ht="16.15" customHeight="1" spans="1:26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</row>
    <row r="53" s="79" customFormat="1" ht="16.15" customHeight="1" spans="1:26">
      <c r="A53" s="127"/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</row>
    <row r="54" s="79" customFormat="1" ht="16.15" customHeight="1" spans="1:26">
      <c r="A54" s="127"/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</row>
    <row r="55" s="79" customFormat="1" ht="16.15" customHeight="1" spans="1:26">
      <c r="A55" s="127"/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</row>
    <row r="56" s="79" customFormat="1" ht="16.15" customHeight="1" spans="1:26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</row>
    <row r="57" s="79" customFormat="1" ht="16.15" customHeight="1" spans="1:26">
      <c r="A57" s="127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</row>
    <row r="58" s="79" customFormat="1" ht="16.15" customHeight="1" spans="1:26">
      <c r="A58" s="127"/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</row>
    <row r="59" s="79" customFormat="1" ht="16.15" customHeight="1" spans="1:26">
      <c r="A59" s="127"/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</row>
    <row r="60" s="79" customFormat="1" ht="16.15" customHeight="1" spans="1:26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</row>
    <row r="61" s="79" customFormat="1" ht="16.15" customHeight="1" spans="1:26">
      <c r="A61" s="127"/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</row>
    <row r="62" s="79" customFormat="1" ht="16.15" customHeight="1" spans="1:26">
      <c r="A62" s="127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</row>
    <row r="63" s="79" customFormat="1" ht="16.15" customHeight="1" spans="1:26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</row>
    <row r="64" s="79" customFormat="1" ht="16.15" customHeight="1" spans="1:26">
      <c r="A64" s="127"/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</row>
    <row r="65" s="79" customFormat="1" ht="16.15" customHeight="1" spans="1:26">
      <c r="A65" s="127"/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</row>
    <row r="66" s="79" customFormat="1" ht="16.15" customHeight="1" spans="1:26">
      <c r="A66" s="127"/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</row>
    <row r="67" s="79" customFormat="1" ht="16.15" customHeight="1" spans="1:26">
      <c r="A67" s="127"/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</row>
    <row r="68" s="79" customFormat="1" ht="16.15" customHeight="1" spans="1:26">
      <c r="A68" s="127"/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</row>
    <row r="69" s="79" customFormat="1" ht="16.15" customHeight="1" spans="1:26">
      <c r="A69" s="127"/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</row>
    <row r="70" s="79" customFormat="1" ht="16.15" customHeight="1" spans="1:26">
      <c r="A70" s="127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</row>
    <row r="71" s="79" customFormat="1" ht="16.15" customHeight="1" spans="1:26">
      <c r="A71" s="127"/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</row>
    <row r="72" s="79" customFormat="1" ht="16.15" customHeight="1" spans="1:26">
      <c r="A72" s="127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</row>
    <row r="73" s="79" customFormat="1" ht="16.15" customHeight="1" spans="1:26">
      <c r="A73" s="127"/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</row>
    <row r="74" s="79" customFormat="1" ht="16.15" customHeight="1" spans="1:26">
      <c r="A74" s="127"/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</row>
    <row r="75" s="79" customFormat="1" ht="16.15" customHeight="1" spans="1:26">
      <c r="A75" s="127"/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</row>
    <row r="76" s="79" customFormat="1" ht="16.15" customHeight="1" spans="1:26">
      <c r="A76" s="127"/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</row>
    <row r="77" s="79" customFormat="1" ht="16.15" customHeight="1" spans="1:26">
      <c r="A77" s="127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</row>
    <row r="78" s="79" customFormat="1" ht="16.15" customHeight="1" spans="1:26">
      <c r="A78" s="127"/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</row>
    <row r="79" s="79" customFormat="1" ht="16.15" customHeight="1" spans="1:26">
      <c r="A79" s="127"/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</row>
    <row r="80" s="79" customFormat="1" ht="16.15" customHeight="1" spans="1:26">
      <c r="A80" s="127"/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</row>
    <row r="81" s="79" customFormat="1" ht="16.15" customHeight="1" spans="1:26">
      <c r="A81" s="127"/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</row>
    <row r="82" s="79" customFormat="1" ht="16.15" customHeight="1" spans="1:26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</row>
    <row r="83" s="79" customFormat="1" ht="16.15" customHeight="1" spans="1:26">
      <c r="A83" s="127"/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</row>
    <row r="84" s="79" customFormat="1" ht="16.15" customHeight="1" spans="1:26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</row>
    <row r="85" s="79" customFormat="1" ht="16.15" customHeight="1" spans="1:26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</row>
    <row r="86" s="79" customFormat="1" ht="16.15" customHeight="1" spans="1:26">
      <c r="A86" s="127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</row>
    <row r="87" s="79" customFormat="1" ht="16.15" customHeight="1" spans="1:26">
      <c r="A87" s="127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</row>
    <row r="88" s="79" customFormat="1" ht="16.15" customHeight="1" spans="1:26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</row>
    <row r="89" s="79" customFormat="1" ht="16.15" customHeight="1" spans="1:26">
      <c r="A89" s="127"/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</row>
    <row r="90" s="79" customFormat="1" ht="16.15" customHeight="1" spans="1:26">
      <c r="A90" s="127"/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</row>
    <row r="91" s="79" customFormat="1" ht="16.15" customHeight="1" spans="1:26">
      <c r="A91" s="127"/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</row>
    <row r="92" s="79" customFormat="1" ht="16.15" customHeight="1" spans="1:26">
      <c r="A92" s="127"/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</row>
    <row r="93" s="79" customFormat="1" ht="16.15" customHeight="1" spans="1:26">
      <c r="A93" s="127"/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</row>
    <row r="94" s="79" customFormat="1" ht="16.15" customHeight="1" spans="1:26">
      <c r="A94" s="127"/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</row>
    <row r="95" s="79" customFormat="1" ht="16.15" customHeight="1" spans="1:26">
      <c r="A95" s="127"/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</row>
    <row r="96" s="79" customFormat="1" ht="16.15" customHeight="1" spans="1:26">
      <c r="A96" s="127"/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</row>
    <row r="97" s="79" customFormat="1" ht="16.15" customHeight="1" spans="1:26">
      <c r="A97" s="127"/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</row>
    <row r="98" s="79" customFormat="1" ht="16.15" customHeight="1" spans="1:26">
      <c r="A98" s="127"/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</row>
    <row r="99" s="79" customFormat="1" ht="16.15" customHeight="1" spans="1:26">
      <c r="A99" s="127"/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</row>
    <row r="100" s="79" customFormat="1" ht="16.15" customHeight="1" spans="1:26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</row>
    <row r="101" s="79" customFormat="1" ht="16.15" customHeight="1" spans="1:26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</row>
    <row r="102" s="79" customFormat="1" ht="16.15" customHeight="1" spans="1:26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</row>
    <row r="103" s="79" customFormat="1" ht="16.15" customHeight="1" spans="1:26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</row>
    <row r="104" s="79" customFormat="1" ht="16.15" customHeight="1" spans="1:26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</row>
    <row r="105" s="79" customFormat="1" ht="16.15" customHeight="1" spans="1:26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</row>
    <row r="106" s="79" customFormat="1" ht="16.15" customHeight="1" spans="1:26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</row>
    <row r="107" s="79" customFormat="1" ht="16.15" customHeight="1" spans="1:26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</row>
    <row r="108" s="79" customFormat="1" ht="16.15" customHeight="1" spans="1:26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</row>
    <row r="109" s="79" customFormat="1" ht="16.15" customHeight="1" spans="1:26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</row>
    <row r="110" s="79" customFormat="1" ht="16.15" customHeight="1" spans="1:26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</row>
    <row r="111" s="79" customFormat="1" ht="16.15" customHeight="1" spans="1:26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</row>
    <row r="112" s="79" customFormat="1" ht="16.15" customHeight="1" spans="1:26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</row>
    <row r="113" s="79" customFormat="1" ht="16.15" customHeight="1" spans="1:26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</row>
    <row r="114" s="79" customFormat="1" ht="16.15" customHeight="1" spans="1:26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</row>
    <row r="115" s="79" customFormat="1" ht="16.15" customHeight="1" spans="1:26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</row>
    <row r="116" s="79" customFormat="1" ht="16.15" customHeight="1" spans="1:26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</row>
    <row r="117" s="79" customFormat="1" ht="16.15" customHeight="1" spans="1:26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</row>
    <row r="118" s="79" customFormat="1" ht="16.15" customHeight="1" spans="1:26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</row>
    <row r="119" s="79" customFormat="1" ht="16.15" customHeight="1" spans="1:26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</row>
    <row r="120" s="79" customFormat="1" ht="16.15" customHeight="1" spans="1:26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</row>
    <row r="121" s="79" customFormat="1" ht="16.15" customHeight="1" spans="1:26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</row>
    <row r="122" s="79" customFormat="1" ht="16.15" customHeight="1" spans="1:26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</row>
    <row r="123" s="79" customFormat="1" ht="16.15" customHeight="1" spans="1:26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</row>
    <row r="124" s="79" customFormat="1" ht="16.15" customHeight="1" spans="1:26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</row>
    <row r="125" s="79" customFormat="1" ht="16.15" customHeight="1" spans="1:26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</row>
    <row r="126" s="79" customFormat="1" ht="16.15" customHeight="1" spans="1:26">
      <c r="A126" s="127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</row>
    <row r="127" s="79" customFormat="1" ht="16.15" customHeight="1" spans="1:26">
      <c r="A127" s="127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</row>
    <row r="128" s="79" customFormat="1" ht="16.15" customHeight="1" spans="1:26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</row>
    <row r="129" s="79" customFormat="1" ht="16.15" customHeight="1" spans="1:26">
      <c r="A129" s="127"/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</row>
    <row r="130" s="79" customFormat="1" ht="16.15" customHeight="1" spans="1:26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</row>
    <row r="131" s="79" customFormat="1" ht="16.15" customHeight="1" spans="1:26">
      <c r="A131" s="127"/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</row>
    <row r="132" s="79" customFormat="1" ht="16.15" customHeight="1" spans="1:26">
      <c r="A132" s="127"/>
      <c r="B132" s="127"/>
      <c r="C132" s="127"/>
      <c r="D132" s="127"/>
      <c r="E132" s="127"/>
      <c r="F132" s="127"/>
      <c r="G132" s="127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</row>
    <row r="133" s="79" customFormat="1" ht="16.15" customHeight="1" spans="1:26">
      <c r="A133" s="127"/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</row>
    <row r="134" s="79" customFormat="1" ht="16.15" customHeight="1" spans="1:26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</row>
    <row r="135" s="79" customFormat="1" ht="16.15" customHeight="1" spans="1:26">
      <c r="A135" s="127"/>
      <c r="B135" s="127"/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</row>
    <row r="136" s="79" customFormat="1" ht="16.15" customHeight="1" spans="1:26">
      <c r="A136" s="127"/>
      <c r="B136" s="127"/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</row>
    <row r="137" s="79" customFormat="1" ht="16.15" customHeight="1" spans="1:26">
      <c r="A137" s="127"/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</row>
    <row r="138" s="79" customFormat="1" ht="16.15" customHeight="1" spans="1:26">
      <c r="A138" s="127"/>
      <c r="B138" s="127"/>
      <c r="C138" s="127"/>
      <c r="D138" s="127"/>
      <c r="E138" s="127"/>
      <c r="F138" s="127"/>
      <c r="G138" s="127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</row>
    <row r="139" s="79" customFormat="1" ht="16.15" customHeight="1" spans="1:26">
      <c r="A139" s="127"/>
      <c r="B139" s="127"/>
      <c r="C139" s="127"/>
      <c r="D139" s="127"/>
      <c r="E139" s="127"/>
      <c r="F139" s="127"/>
      <c r="G139" s="127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</row>
    <row r="140" s="79" customFormat="1" ht="16.15" customHeight="1" spans="1:26">
      <c r="A140" s="127"/>
      <c r="B140" s="127"/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</row>
    <row r="141" s="79" customFormat="1" ht="16.15" customHeight="1" spans="1:26">
      <c r="A141" s="127"/>
      <c r="B141" s="127"/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</row>
    <row r="142" s="79" customFormat="1" ht="16.15" customHeight="1" spans="1:26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</row>
    <row r="143" s="79" customFormat="1" ht="16.15" customHeight="1" spans="1:26">
      <c r="A143" s="127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</row>
    <row r="144" s="79" customFormat="1" ht="16.15" customHeight="1" spans="1:26">
      <c r="A144" s="127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</row>
    <row r="145" s="79" customFormat="1" ht="16.15" customHeight="1" spans="1:26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</row>
    <row r="146" s="79" customFormat="1" ht="16.15" customHeight="1" spans="1:26">
      <c r="A146" s="127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</row>
    <row r="147" s="79" customFormat="1" ht="16.15" customHeight="1" spans="1:26">
      <c r="A147" s="127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</row>
    <row r="148" s="79" customFormat="1" ht="16.15" customHeight="1" spans="1:26">
      <c r="A148" s="127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</row>
    <row r="149" s="79" customFormat="1" ht="16.15" customHeight="1" spans="1:26">
      <c r="A149" s="127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</row>
    <row r="150" s="79" customFormat="1" ht="16.15" customHeight="1" spans="1:26">
      <c r="A150" s="127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</row>
    <row r="151" s="79" customFormat="1" ht="16.15" customHeight="1" spans="1:26">
      <c r="A151" s="127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</row>
    <row r="152" s="79" customFormat="1" ht="16.15" customHeight="1" spans="1:26">
      <c r="A152" s="127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</row>
    <row r="153" s="79" customFormat="1" ht="16.15" customHeight="1" spans="1:26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</row>
    <row r="154" s="79" customFormat="1" ht="16.15" customHeight="1" spans="1:26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</row>
    <row r="155" s="79" customFormat="1" ht="16.15" customHeight="1" spans="1:26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</row>
    <row r="156" s="79" customFormat="1" ht="16.15" customHeight="1" spans="1:26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</row>
    <row r="157" s="79" customFormat="1" ht="16.15" customHeight="1" spans="1:26">
      <c r="A157" s="127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</row>
    <row r="158" s="79" customFormat="1" ht="16.15" customHeight="1" spans="1:26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</row>
    <row r="159" s="79" customFormat="1" ht="16.15" customHeight="1" spans="1:26">
      <c r="A159" s="127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</row>
    <row r="160" s="79" customFormat="1" ht="16.15" customHeight="1" spans="1:26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</row>
    <row r="161" s="79" customFormat="1" ht="16.15" customHeight="1" spans="1:26">
      <c r="A161" s="127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</row>
    <row r="162" s="79" customFormat="1" ht="16.15" customHeight="1" spans="1:26">
      <c r="A162" s="127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</row>
    <row r="163" s="79" customFormat="1" ht="16.15" customHeight="1" spans="1:26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</row>
    <row r="164" s="79" customFormat="1" ht="16.15" customHeight="1" spans="1:26">
      <c r="A164" s="127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</row>
    <row r="165" s="79" customFormat="1" ht="16.15" customHeight="1" spans="1:26">
      <c r="A165" s="127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</row>
    <row r="166" s="79" customFormat="1" ht="16.15" customHeight="1" spans="1:26">
      <c r="A166" s="127"/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</row>
    <row r="167" s="79" customFormat="1" ht="16.15" customHeight="1" spans="1:26">
      <c r="A167" s="127"/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</row>
    <row r="168" s="79" customFormat="1" ht="16.15" customHeight="1" spans="1:26">
      <c r="A168" s="127"/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</row>
    <row r="169" s="79" customFormat="1" ht="16.15" customHeight="1" spans="1:26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</row>
    <row r="170" s="79" customFormat="1" ht="16.15" customHeight="1" spans="1:26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</row>
    <row r="171" s="79" customFormat="1" ht="16.15" customHeight="1" spans="1:26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</row>
    <row r="172" s="79" customFormat="1" ht="16.15" customHeight="1" spans="1:26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</row>
    <row r="173" s="79" customFormat="1" ht="16.15" customHeight="1" spans="1:26">
      <c r="A173" s="127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</row>
    <row r="174" s="79" customFormat="1" ht="16.15" customHeight="1" spans="1:26">
      <c r="A174" s="127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</row>
    <row r="175" s="79" customFormat="1" ht="16.15" customHeight="1" spans="1:26">
      <c r="A175" s="127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</row>
    <row r="176" s="79" customFormat="1" ht="16.15" customHeight="1" spans="1:26">
      <c r="A176" s="127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</row>
    <row r="177" s="79" customFormat="1" ht="16.15" customHeight="1" spans="1:26">
      <c r="A177" s="127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</row>
    <row r="178" s="79" customFormat="1" ht="16.15" customHeight="1" spans="1:26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</row>
    <row r="179" s="79" customFormat="1" ht="16.15" customHeight="1" spans="1:26">
      <c r="A179" s="127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</row>
    <row r="180" s="79" customFormat="1" ht="16.15" customHeight="1" spans="1:26">
      <c r="A180" s="127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</row>
    <row r="181" s="79" customFormat="1" ht="16.15" customHeight="1" spans="1:26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</row>
    <row r="182" s="79" customFormat="1" ht="16.15" customHeight="1" spans="1:26">
      <c r="A182" s="127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</row>
    <row r="183" s="79" customFormat="1" ht="16.15" customHeight="1" spans="1:26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</row>
    <row r="184" s="79" customFormat="1" ht="16.15" customHeight="1" spans="1:26">
      <c r="A184" s="127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</row>
    <row r="185" s="79" customFormat="1" ht="16.15" customHeight="1" spans="1:26">
      <c r="A185" s="127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</row>
    <row r="186" s="79" customFormat="1" ht="16.15" customHeight="1" spans="1:26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</row>
    <row r="187" s="79" customFormat="1" ht="16.15" customHeight="1" spans="1:26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</row>
    <row r="188" s="79" customFormat="1" ht="16.15" customHeight="1" spans="1:26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</row>
    <row r="189" s="79" customFormat="1" ht="16.15" customHeight="1" spans="1:26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</row>
    <row r="190" s="79" customFormat="1" ht="16.15" customHeight="1" spans="1:26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</row>
    <row r="191" s="79" customFormat="1" ht="16.15" customHeight="1" spans="1:26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</row>
    <row r="192" s="79" customFormat="1" ht="16.15" customHeight="1" spans="1:26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</row>
    <row r="193" s="79" customFormat="1" ht="16.15" customHeight="1" spans="1:26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</row>
    <row r="194" s="79" customFormat="1" ht="16.15" customHeight="1" spans="1:26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</row>
    <row r="195" s="79" customFormat="1" ht="16.15" customHeight="1" spans="1:26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</row>
    <row r="196" s="79" customFormat="1" ht="16.15" customHeight="1" spans="1:26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</row>
    <row r="197" s="79" customFormat="1" ht="16.15" customHeight="1" spans="1:26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</row>
    <row r="198" s="79" customFormat="1" ht="16.15" customHeight="1" spans="1:26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</row>
    <row r="199" s="79" customFormat="1" ht="16.15" customHeight="1" spans="1:26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</row>
    <row r="200" s="79" customFormat="1" ht="16.15" customHeight="1" spans="1:26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</row>
    <row r="201" s="79" customFormat="1" ht="16.15" customHeight="1" spans="1:26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</row>
    <row r="202" s="79" customFormat="1" ht="16.15" customHeight="1" spans="1:26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</row>
    <row r="203" s="79" customFormat="1" ht="16.15" customHeight="1" spans="1:26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</row>
    <row r="204" s="79" customFormat="1" ht="16.15" customHeight="1" spans="1:26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</row>
    <row r="205" s="79" customFormat="1" ht="16.15" customHeight="1" spans="1:26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</row>
    <row r="206" s="79" customFormat="1" ht="16.15" customHeight="1" spans="1:26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</row>
    <row r="207" s="79" customFormat="1" ht="16.15" customHeight="1" spans="1:26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</row>
    <row r="208" s="79" customFormat="1" ht="16.15" customHeight="1" spans="1:26">
      <c r="A208" s="127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</row>
    <row r="209" s="79" customFormat="1" ht="16.15" customHeight="1" spans="1:26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</row>
    <row r="210" s="79" customFormat="1" ht="16.15" customHeight="1" spans="1:26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</row>
    <row r="211" s="79" customFormat="1" ht="16.15" customHeight="1" spans="1:26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</row>
    <row r="212" s="79" customFormat="1" ht="16.15" customHeight="1" spans="1:26">
      <c r="A212" s="127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</row>
    <row r="213" s="79" customFormat="1" ht="16.15" customHeight="1" spans="1:26">
      <c r="A213" s="127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</row>
    <row r="214" s="79" customFormat="1" ht="16.15" customHeight="1" spans="1:26">
      <c r="A214" s="127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</row>
    <row r="215" s="79" customFormat="1" ht="16.15" customHeight="1" spans="1:26">
      <c r="A215" s="127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</row>
    <row r="216" s="79" customFormat="1" ht="16.15" customHeight="1" spans="1:26">
      <c r="A216" s="127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</row>
    <row r="217" s="79" customFormat="1" ht="16.15" customHeight="1" spans="1:26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</row>
    <row r="218" s="79" customFormat="1" ht="16.15" customHeight="1" spans="1:26">
      <c r="A218" s="127"/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</row>
    <row r="219" s="79" customFormat="1" ht="16.15" customHeight="1" spans="1:26">
      <c r="A219" s="127"/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</row>
    <row r="220" s="79" customFormat="1" ht="16.15" customHeight="1" spans="1:26">
      <c r="A220" s="127"/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</row>
    <row r="221" s="79" customFormat="1" ht="16.15" customHeight="1" spans="1:26">
      <c r="A221" s="127"/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</row>
    <row r="222" s="79" customFormat="1" ht="16.15" customHeight="1" spans="1:26">
      <c r="A222" s="127"/>
      <c r="B222" s="127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</row>
    <row r="223" s="79" customFormat="1" ht="16.15" customHeight="1" spans="1:26">
      <c r="A223" s="127"/>
      <c r="B223" s="127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</row>
    <row r="224" s="79" customFormat="1" ht="16.15" customHeight="1" spans="1:26">
      <c r="A224" s="127"/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</row>
    <row r="225" s="79" customFormat="1" ht="16.15" customHeight="1" spans="1:26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</row>
    <row r="226" s="79" customFormat="1" ht="16.15" customHeight="1" spans="1:26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</row>
    <row r="227" s="79" customFormat="1" ht="16.15" customHeight="1" spans="1:26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</row>
    <row r="228" s="79" customFormat="1" ht="16.15" customHeight="1" spans="1:26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</row>
    <row r="229" s="79" customFormat="1" ht="16.15" customHeight="1" spans="1:26">
      <c r="A229" s="127"/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</row>
    <row r="230" s="79" customFormat="1" ht="16.15" customHeight="1" spans="1:26">
      <c r="A230" s="127"/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</row>
    <row r="231" s="79" customFormat="1" ht="16.15" customHeight="1" spans="1:26">
      <c r="A231" s="127"/>
      <c r="B231" s="127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</row>
    <row r="232" s="79" customFormat="1" ht="16.15" customHeight="1" spans="1:26">
      <c r="A232" s="127"/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</row>
    <row r="233" s="79" customFormat="1" ht="16.15" customHeight="1" spans="1:26">
      <c r="A233" s="127"/>
      <c r="B233" s="127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</row>
    <row r="234" s="79" customFormat="1" ht="16.15" customHeight="1" spans="1:26">
      <c r="A234" s="127"/>
      <c r="B234" s="127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</row>
    <row r="235" s="79" customFormat="1" ht="16.15" customHeight="1" spans="1:26">
      <c r="A235" s="127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</row>
    <row r="236" s="79" customFormat="1" ht="16.15" customHeight="1" spans="1:26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</row>
    <row r="237" s="79" customFormat="1" ht="16.15" customHeight="1" spans="1:26">
      <c r="A237" s="127"/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</row>
    <row r="238" s="79" customFormat="1" ht="16.15" customHeight="1" spans="1:26">
      <c r="A238" s="127"/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</row>
    <row r="239" s="79" customFormat="1" ht="16.15" customHeight="1" spans="1:26">
      <c r="A239" s="127"/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</row>
    <row r="240" s="79" customFormat="1" ht="16.15" customHeight="1" spans="1:26">
      <c r="A240" s="127"/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</row>
    <row r="241" s="79" customFormat="1" ht="16.15" customHeight="1" spans="1:26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</row>
    <row r="242" s="79" customFormat="1" ht="16.15" customHeight="1" spans="1:26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</row>
    <row r="243" s="79" customFormat="1" ht="16.15" customHeight="1" spans="1:26">
      <c r="A243" s="127"/>
      <c r="B243" s="127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</row>
    <row r="244" s="79" customFormat="1" ht="16.15" customHeight="1" spans="1:26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</row>
    <row r="245" s="79" customFormat="1" ht="16.15" customHeight="1" spans="1:26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</row>
    <row r="246" s="79" customFormat="1" ht="16.15" customHeight="1" spans="1:26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</row>
    <row r="247" s="79" customFormat="1" ht="16.15" customHeight="1" spans="1:26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</row>
    <row r="248" s="79" customFormat="1" ht="16.15" customHeight="1" spans="1:26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</row>
    <row r="249" s="79" customFormat="1" ht="16.15" customHeight="1" spans="1:26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</row>
    <row r="250" s="79" customFormat="1" ht="16.15" customHeight="1" spans="1:26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</row>
    <row r="251" s="79" customFormat="1" ht="16.15" customHeight="1" spans="1:26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</row>
    <row r="252" s="79" customFormat="1" ht="16.15" customHeight="1" spans="1:26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</row>
    <row r="253" s="79" customFormat="1" ht="16.15" customHeight="1" spans="1:26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</row>
    <row r="254" s="79" customFormat="1" ht="16.15" customHeight="1" spans="1:26">
      <c r="A254" s="127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</row>
    <row r="255" s="79" customFormat="1" ht="16.15" customHeight="1" spans="1:26">
      <c r="A255" s="127"/>
      <c r="B255" s="127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</row>
    <row r="256" s="79" customFormat="1" ht="16.15" customHeight="1" spans="1:26">
      <c r="A256" s="127"/>
      <c r="B256" s="127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</row>
    <row r="257" s="79" customFormat="1" ht="16.15" customHeight="1" spans="1:26">
      <c r="A257" s="127"/>
      <c r="B257" s="127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</row>
    <row r="258" s="79" customFormat="1" ht="16.15" customHeight="1" spans="1:26">
      <c r="A258" s="127"/>
      <c r="B258" s="127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</row>
    <row r="259" s="79" customFormat="1" ht="16.15" customHeight="1" spans="1:26">
      <c r="A259" s="127"/>
      <c r="B259" s="127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</row>
    <row r="260" s="79" customFormat="1" ht="16.15" customHeight="1" spans="1:26">
      <c r="A260" s="127"/>
      <c r="B260" s="127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</row>
    <row r="261" s="79" customFormat="1" ht="16.15" customHeight="1" spans="1:26">
      <c r="A261" s="127"/>
      <c r="B261" s="127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</row>
    <row r="262" s="79" customFormat="1" ht="16.15" customHeight="1" spans="1:26">
      <c r="A262" s="127"/>
      <c r="B262" s="127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</row>
    <row r="263" s="79" customFormat="1" ht="16.15" customHeight="1" spans="1:26">
      <c r="A263" s="127"/>
      <c r="B263" s="127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</row>
    <row r="264" s="79" customFormat="1" ht="16.15" customHeight="1" spans="1:26">
      <c r="A264" s="127"/>
      <c r="B264" s="127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</row>
    <row r="265" s="79" customFormat="1" ht="16.15" customHeight="1" spans="1:26">
      <c r="A265" s="127"/>
      <c r="B265" s="127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</row>
    <row r="266" s="79" customFormat="1" ht="16.15" customHeight="1" spans="1:26">
      <c r="A266" s="127"/>
      <c r="B266" s="127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</row>
    <row r="267" s="79" customFormat="1" ht="16.15" customHeight="1" spans="1:26">
      <c r="A267" s="127"/>
      <c r="B267" s="127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</row>
    <row r="268" s="79" customFormat="1" ht="16.15" customHeight="1" spans="1:26">
      <c r="A268" s="127"/>
      <c r="B268" s="127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</row>
    <row r="269" s="79" customFormat="1" ht="16.15" customHeight="1" spans="1:26">
      <c r="A269" s="127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</row>
    <row r="270" s="79" customFormat="1" ht="16.15" customHeight="1" spans="1:26">
      <c r="A270" s="127"/>
      <c r="B270" s="127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</row>
    <row r="271" s="79" customFormat="1" ht="16.15" customHeight="1" spans="1:26">
      <c r="A271" s="127"/>
      <c r="B271" s="127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</row>
    <row r="272" s="79" customFormat="1" ht="16.15" customHeight="1" spans="1:26">
      <c r="A272" s="127"/>
      <c r="B272" s="127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</row>
    <row r="273" s="79" customFormat="1" ht="16.15" customHeight="1" spans="1:26">
      <c r="A273" s="127"/>
      <c r="B273" s="127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</row>
    <row r="274" s="79" customFormat="1" ht="16.15" customHeight="1" spans="1:26">
      <c r="A274" s="127"/>
      <c r="B274" s="127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</row>
    <row r="275" s="79" customFormat="1" ht="16.15" customHeight="1" spans="1:26">
      <c r="A275" s="127"/>
      <c r="B275" s="127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</row>
    <row r="276" s="79" customFormat="1" ht="16.15" customHeight="1" spans="1:26">
      <c r="A276" s="127"/>
      <c r="B276" s="127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</row>
    <row r="277" s="79" customFormat="1" ht="16.15" customHeight="1" spans="1:26">
      <c r="A277" s="127"/>
      <c r="B277" s="127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</row>
    <row r="278" s="79" customFormat="1" ht="16.15" customHeight="1" spans="1:26">
      <c r="A278" s="127"/>
      <c r="B278" s="127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</row>
    <row r="279" s="79" customFormat="1" ht="16.15" customHeight="1" spans="1:26">
      <c r="A279" s="127"/>
      <c r="B279" s="127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</row>
    <row r="280" s="79" customFormat="1" ht="16.15" customHeight="1" spans="1:26">
      <c r="A280" s="127"/>
      <c r="B280" s="127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</row>
    <row r="281" s="79" customFormat="1" ht="16.15" customHeight="1" spans="1:26">
      <c r="A281" s="127"/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</row>
    <row r="282" s="79" customFormat="1" ht="16.15" customHeight="1" spans="1:26">
      <c r="A282" s="127"/>
      <c r="B282" s="127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</row>
    <row r="283" s="79" customFormat="1" ht="16.15" customHeight="1" spans="1:26">
      <c r="A283" s="127"/>
      <c r="B283" s="127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</row>
    <row r="284" s="79" customFormat="1" ht="16.15" customHeight="1" spans="1:26">
      <c r="A284" s="127"/>
      <c r="B284" s="127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</row>
    <row r="285" s="79" customFormat="1" ht="16.15" customHeight="1" spans="1:26">
      <c r="A285" s="127"/>
      <c r="B285" s="127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</row>
    <row r="286" s="79" customFormat="1" ht="16.15" customHeight="1" spans="1:26">
      <c r="A286" s="127"/>
      <c r="B286" s="127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</row>
    <row r="287" s="79" customFormat="1" ht="16.15" customHeight="1" spans="1:26">
      <c r="A287" s="127"/>
      <c r="B287" s="127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</row>
    <row r="288" s="79" customFormat="1" ht="16.15" customHeight="1" spans="1:26">
      <c r="A288" s="127"/>
      <c r="B288" s="127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</row>
    <row r="289" s="79" customFormat="1" ht="16.15" customHeight="1" spans="1:26">
      <c r="A289" s="127"/>
      <c r="B289" s="127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</row>
    <row r="290" s="79" customFormat="1" ht="16.15" customHeight="1" spans="1:26">
      <c r="A290" s="127"/>
      <c r="B290" s="127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</row>
    <row r="291" s="79" customFormat="1" ht="16.15" customHeight="1" spans="1:26">
      <c r="A291" s="127"/>
      <c r="B291" s="127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</row>
    <row r="292" s="79" customFormat="1" ht="16.15" customHeight="1" spans="1:26">
      <c r="A292" s="127"/>
      <c r="B292" s="127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</row>
    <row r="293" s="79" customFormat="1" ht="16.15" customHeight="1" spans="1:26">
      <c r="A293" s="127"/>
      <c r="B293" s="127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</row>
    <row r="294" s="79" customFormat="1" ht="16.15" customHeight="1" spans="1:26">
      <c r="A294" s="127"/>
      <c r="B294" s="127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</row>
    <row r="295" s="79" customFormat="1" ht="16.15" customHeight="1" spans="1:26">
      <c r="A295" s="127"/>
      <c r="B295" s="127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</row>
    <row r="296" s="79" customFormat="1" ht="16.15" customHeight="1" spans="1:26">
      <c r="A296" s="127"/>
      <c r="B296" s="127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</row>
    <row r="297" s="79" customFormat="1" ht="16.15" customHeight="1" spans="1:26">
      <c r="A297" s="127"/>
      <c r="B297" s="127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</row>
    <row r="298" s="79" customFormat="1" ht="16.15" customHeight="1" spans="1:26">
      <c r="A298" s="127"/>
      <c r="B298" s="127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  <c r="N298" s="127"/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</row>
    <row r="299" s="79" customFormat="1" ht="16.15" customHeight="1" spans="1:26">
      <c r="A299" s="127"/>
      <c r="B299" s="127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</row>
    <row r="300" s="79" customFormat="1" ht="16.15" customHeight="1" spans="1:26">
      <c r="A300" s="127"/>
      <c r="B300" s="127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</row>
    <row r="301" s="79" customFormat="1" ht="16.15" customHeight="1" spans="1:26">
      <c r="A301" s="127"/>
      <c r="B301" s="127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</row>
    <row r="302" s="79" customFormat="1" ht="16.15" customHeight="1" spans="1:26">
      <c r="A302" s="127"/>
      <c r="B302" s="127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127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</row>
    <row r="303" s="79" customFormat="1" ht="16.15" customHeight="1" spans="1:26">
      <c r="A303" s="127"/>
      <c r="B303" s="127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</row>
    <row r="304" s="79" customFormat="1" ht="16.15" customHeight="1" spans="1:26">
      <c r="A304" s="127"/>
      <c r="B304" s="127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127"/>
      <c r="N304" s="127"/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</row>
    <row r="305" s="79" customFormat="1" ht="16.15" customHeight="1" spans="1:26">
      <c r="A305" s="127"/>
      <c r="B305" s="127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</row>
    <row r="306" s="79" customFormat="1" ht="16.15" customHeight="1" spans="1:26">
      <c r="A306" s="127"/>
      <c r="B306" s="127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</row>
    <row r="307" s="79" customFormat="1" ht="16.15" customHeight="1" spans="1:26">
      <c r="A307" s="127"/>
      <c r="B307" s="127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</row>
    <row r="308" s="79" customFormat="1" ht="16.15" customHeight="1" spans="1:26">
      <c r="A308" s="127"/>
      <c r="B308" s="127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</row>
    <row r="309" s="79" customFormat="1" ht="16.15" customHeight="1" spans="1:26">
      <c r="A309" s="127"/>
      <c r="B309" s="127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</row>
    <row r="310" s="79" customFormat="1" ht="16.15" customHeight="1" spans="1:26">
      <c r="A310" s="127"/>
      <c r="B310" s="127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</row>
    <row r="311" s="79" customFormat="1" ht="16.15" customHeight="1" spans="1:26">
      <c r="A311" s="127"/>
      <c r="B311" s="127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</row>
    <row r="312" s="79" customFormat="1" ht="16.15" customHeight="1" spans="1:26">
      <c r="A312" s="127"/>
      <c r="B312" s="127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</row>
    <row r="313" s="79" customFormat="1" ht="16.15" customHeight="1" spans="1:26">
      <c r="A313" s="127"/>
      <c r="B313" s="127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127"/>
      <c r="N313" s="127"/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</row>
    <row r="314" s="79" customFormat="1" ht="16.15" customHeight="1" spans="1:26">
      <c r="A314" s="127"/>
      <c r="B314" s="127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</row>
    <row r="315" s="79" customFormat="1" ht="16.15" customHeight="1" spans="1:26">
      <c r="A315" s="127"/>
      <c r="B315" s="127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127"/>
      <c r="N315" s="127"/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</row>
    <row r="316" s="79" customFormat="1" ht="16.15" customHeight="1" spans="1:26">
      <c r="A316" s="127"/>
      <c r="B316" s="127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127"/>
      <c r="N316" s="127"/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</row>
    <row r="317" s="79" customFormat="1" ht="16.15" customHeight="1" spans="1:26">
      <c r="A317" s="127"/>
      <c r="B317" s="127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127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</row>
    <row r="318" s="79" customFormat="1" ht="16.15" customHeight="1" spans="1:26">
      <c r="A318" s="127"/>
      <c r="B318" s="127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</row>
    <row r="319" s="79" customFormat="1" ht="16.15" customHeight="1" spans="1:26">
      <c r="A319" s="127"/>
      <c r="B319" s="127"/>
      <c r="C319" s="127"/>
      <c r="D319" s="127"/>
      <c r="E319" s="127"/>
      <c r="F319" s="127"/>
      <c r="G319" s="127"/>
      <c r="H319" s="127"/>
      <c r="I319" s="127"/>
      <c r="J319" s="127"/>
      <c r="K319" s="127"/>
      <c r="L319" s="127"/>
      <c r="M319" s="127"/>
      <c r="N319" s="127"/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</row>
    <row r="320" s="79" customFormat="1" ht="16.15" customHeight="1" spans="1:26">
      <c r="A320" s="127"/>
      <c r="B320" s="127"/>
      <c r="C320" s="127"/>
      <c r="D320" s="127"/>
      <c r="E320" s="127"/>
      <c r="F320" s="127"/>
      <c r="G320" s="127"/>
      <c r="H320" s="127"/>
      <c r="I320" s="127"/>
      <c r="J320" s="127"/>
      <c r="K320" s="127"/>
      <c r="L320" s="127"/>
      <c r="M320" s="127"/>
      <c r="N320" s="127"/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</row>
    <row r="321" s="79" customFormat="1" ht="16.15" customHeight="1" spans="1:26">
      <c r="A321" s="127"/>
      <c r="B321" s="127"/>
      <c r="C321" s="127"/>
      <c r="D321" s="127"/>
      <c r="E321" s="127"/>
      <c r="F321" s="127"/>
      <c r="G321" s="127"/>
      <c r="H321" s="127"/>
      <c r="I321" s="127"/>
      <c r="J321" s="127"/>
      <c r="K321" s="127"/>
      <c r="L321" s="127"/>
      <c r="M321" s="127"/>
      <c r="N321" s="127"/>
      <c r="O321" s="127"/>
      <c r="P321" s="127"/>
      <c r="Q321" s="127"/>
      <c r="R321" s="127"/>
      <c r="S321" s="127"/>
      <c r="T321" s="127"/>
      <c r="U321" s="127"/>
      <c r="V321" s="127"/>
      <c r="W321" s="127"/>
      <c r="X321" s="127"/>
      <c r="Y321" s="127"/>
      <c r="Z321" s="127"/>
    </row>
    <row r="322" s="79" customFormat="1" ht="16.15" customHeight="1" spans="1:26">
      <c r="A322" s="127"/>
      <c r="B322" s="127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7"/>
      <c r="P322" s="127"/>
      <c r="Q322" s="127"/>
      <c r="R322" s="127"/>
      <c r="S322" s="127"/>
      <c r="T322" s="127"/>
      <c r="U322" s="127"/>
      <c r="V322" s="127"/>
      <c r="W322" s="127"/>
      <c r="X322" s="127"/>
      <c r="Y322" s="127"/>
      <c r="Z322" s="127"/>
    </row>
    <row r="323" s="79" customFormat="1" ht="16.15" customHeight="1" spans="1:26">
      <c r="A323" s="127"/>
      <c r="B323" s="127"/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</row>
    <row r="324" s="79" customFormat="1" ht="16.15" customHeight="1" spans="1:26">
      <c r="A324" s="127"/>
      <c r="B324" s="127"/>
      <c r="C324" s="127"/>
      <c r="D324" s="127"/>
      <c r="E324" s="127"/>
      <c r="F324" s="127"/>
      <c r="G324" s="127"/>
      <c r="H324" s="127"/>
      <c r="I324" s="127"/>
      <c r="J324" s="127"/>
      <c r="K324" s="127"/>
      <c r="L324" s="127"/>
      <c r="M324" s="127"/>
      <c r="N324" s="127"/>
      <c r="O324" s="127"/>
      <c r="P324" s="127"/>
      <c r="Q324" s="127"/>
      <c r="R324" s="127"/>
      <c r="S324" s="127"/>
      <c r="T324" s="127"/>
      <c r="U324" s="127"/>
      <c r="V324" s="127"/>
      <c r="W324" s="127"/>
      <c r="X324" s="127"/>
      <c r="Y324" s="127"/>
      <c r="Z324" s="127"/>
    </row>
    <row r="325" s="79" customFormat="1" ht="16.15" customHeight="1" spans="1:26">
      <c r="A325" s="127"/>
      <c r="B325" s="127"/>
      <c r="C325" s="127"/>
      <c r="D325" s="127"/>
      <c r="E325" s="127"/>
      <c r="F325" s="127"/>
      <c r="G325" s="127"/>
      <c r="H325" s="127"/>
      <c r="I325" s="127"/>
      <c r="J325" s="127"/>
      <c r="K325" s="127"/>
      <c r="L325" s="127"/>
      <c r="M325" s="127"/>
      <c r="N325" s="127"/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</row>
    <row r="326" s="79" customFormat="1" ht="16.15" customHeight="1" spans="1:26">
      <c r="A326" s="127"/>
      <c r="B326" s="127"/>
      <c r="C326" s="127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</row>
    <row r="327" s="79" customFormat="1" ht="16.15" customHeight="1" spans="1:26">
      <c r="A327" s="127"/>
      <c r="B327" s="127"/>
      <c r="C327" s="127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</row>
    <row r="328" s="79" customFormat="1" ht="16.15" customHeight="1" spans="1:26">
      <c r="A328" s="127"/>
      <c r="B328" s="127"/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</row>
    <row r="329" s="79" customFormat="1" ht="16.15" customHeight="1" spans="1:26">
      <c r="A329" s="127"/>
      <c r="B329" s="127"/>
      <c r="C329" s="127"/>
      <c r="D329" s="127"/>
      <c r="E329" s="127"/>
      <c r="F329" s="127"/>
      <c r="G329" s="127"/>
      <c r="H329" s="127"/>
      <c r="I329" s="127"/>
      <c r="J329" s="127"/>
      <c r="K329" s="127"/>
      <c r="L329" s="127"/>
      <c r="M329" s="127"/>
      <c r="N329" s="127"/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</row>
    <row r="330" s="79" customFormat="1" ht="16.15" customHeight="1" spans="1:26">
      <c r="A330" s="127"/>
      <c r="B330" s="127"/>
      <c r="C330" s="127"/>
      <c r="D330" s="127"/>
      <c r="E330" s="127"/>
      <c r="F330" s="127"/>
      <c r="G330" s="127"/>
      <c r="H330" s="127"/>
      <c r="I330" s="127"/>
      <c r="J330" s="127"/>
      <c r="K330" s="127"/>
      <c r="L330" s="127"/>
      <c r="M330" s="127"/>
      <c r="N330" s="127"/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</row>
    <row r="331" s="79" customFormat="1" ht="16.15" customHeight="1" spans="1:26">
      <c r="A331" s="127"/>
      <c r="B331" s="127"/>
      <c r="C331" s="127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</row>
    <row r="332" s="79" customFormat="1" ht="16.15" customHeight="1" spans="1:26">
      <c r="A332" s="127"/>
      <c r="B332" s="127"/>
      <c r="C332" s="127"/>
      <c r="D332" s="127"/>
      <c r="E332" s="127"/>
      <c r="F332" s="127"/>
      <c r="G332" s="127"/>
      <c r="H332" s="127"/>
      <c r="I332" s="127"/>
      <c r="J332" s="127"/>
      <c r="K332" s="127"/>
      <c r="L332" s="127"/>
      <c r="M332" s="127"/>
      <c r="N332" s="127"/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</row>
    <row r="333" s="79" customFormat="1" ht="16.15" customHeight="1" spans="1:26">
      <c r="A333" s="127"/>
      <c r="B333" s="127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</row>
    <row r="334" s="79" customFormat="1" ht="16.15" customHeight="1" spans="1:26">
      <c r="A334" s="127"/>
      <c r="B334" s="127"/>
      <c r="C334" s="127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</row>
    <row r="335" s="79" customFormat="1" ht="16.15" customHeight="1" spans="1:26">
      <c r="A335" s="127"/>
      <c r="B335" s="127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</row>
    <row r="336" s="79" customFormat="1" ht="16.15" customHeight="1" spans="1:26">
      <c r="A336" s="127"/>
      <c r="B336" s="127"/>
      <c r="C336" s="127"/>
      <c r="D336" s="127"/>
      <c r="E336" s="127"/>
      <c r="F336" s="127"/>
      <c r="G336" s="127"/>
      <c r="H336" s="127"/>
      <c r="I336" s="127"/>
      <c r="J336" s="127"/>
      <c r="K336" s="127"/>
      <c r="L336" s="127"/>
      <c r="M336" s="127"/>
      <c r="N336" s="127"/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</row>
    <row r="337" s="79" customFormat="1" ht="16.15" customHeight="1" spans="1:26">
      <c r="A337" s="127"/>
      <c r="B337" s="127"/>
      <c r="C337" s="127"/>
      <c r="D337" s="127"/>
      <c r="E337" s="127"/>
      <c r="F337" s="127"/>
      <c r="G337" s="127"/>
      <c r="H337" s="127"/>
      <c r="I337" s="127"/>
      <c r="J337" s="127"/>
      <c r="K337" s="127"/>
      <c r="L337" s="127"/>
      <c r="M337" s="127"/>
      <c r="N337" s="127"/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</row>
    <row r="338" s="79" customFormat="1" ht="16.15" customHeight="1" spans="1:26">
      <c r="A338" s="127"/>
      <c r="B338" s="127"/>
      <c r="C338" s="127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</row>
    <row r="339" s="79" customFormat="1" ht="16.15" customHeight="1" spans="1:26">
      <c r="A339" s="127"/>
      <c r="B339" s="127"/>
      <c r="C339" s="127"/>
      <c r="D339" s="127"/>
      <c r="E339" s="127"/>
      <c r="F339" s="127"/>
      <c r="G339" s="127"/>
      <c r="H339" s="127"/>
      <c r="I339" s="127"/>
      <c r="J339" s="127"/>
      <c r="K339" s="127"/>
      <c r="L339" s="127"/>
      <c r="M339" s="127"/>
      <c r="N339" s="127"/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</row>
    <row r="340" s="79" customFormat="1" ht="16.15" customHeight="1" spans="1:26">
      <c r="A340" s="127"/>
      <c r="B340" s="127"/>
      <c r="C340" s="127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</row>
    <row r="341" s="79" customFormat="1" ht="16.15" customHeight="1" spans="1:26">
      <c r="A341" s="127"/>
      <c r="B341" s="127"/>
      <c r="C341" s="127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7"/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</row>
    <row r="342" s="79" customFormat="1" ht="16.15" customHeight="1" spans="1:26">
      <c r="A342" s="127"/>
      <c r="B342" s="127"/>
      <c r="C342" s="127"/>
      <c r="D342" s="127"/>
      <c r="E342" s="127"/>
      <c r="F342" s="127"/>
      <c r="G342" s="127"/>
      <c r="H342" s="127"/>
      <c r="I342" s="127"/>
      <c r="J342" s="127"/>
      <c r="K342" s="127"/>
      <c r="L342" s="127"/>
      <c r="M342" s="127"/>
      <c r="N342" s="127"/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</row>
    <row r="343" s="79" customFormat="1" ht="16.15" customHeight="1" spans="1:26">
      <c r="A343" s="127"/>
      <c r="B343" s="127"/>
      <c r="C343" s="127"/>
      <c r="D343" s="127"/>
      <c r="E343" s="127"/>
      <c r="F343" s="127"/>
      <c r="G343" s="127"/>
      <c r="H343" s="127"/>
      <c r="I343" s="127"/>
      <c r="J343" s="127"/>
      <c r="K343" s="127"/>
      <c r="L343" s="127"/>
      <c r="M343" s="127"/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</row>
    <row r="344" s="79" customFormat="1" ht="16.15" customHeight="1" spans="1:26">
      <c r="A344" s="127"/>
      <c r="B344" s="127"/>
      <c r="C344" s="127"/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</row>
    <row r="345" s="79" customFormat="1" ht="16.15" customHeight="1" spans="1:26">
      <c r="A345" s="127"/>
      <c r="B345" s="127"/>
      <c r="C345" s="127"/>
      <c r="D345" s="127"/>
      <c r="E345" s="127"/>
      <c r="F345" s="127"/>
      <c r="G345" s="127"/>
      <c r="H345" s="127"/>
      <c r="I345" s="127"/>
      <c r="J345" s="127"/>
      <c r="K345" s="127"/>
      <c r="L345" s="127"/>
      <c r="M345" s="127"/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</row>
    <row r="346" s="79" customFormat="1" ht="16.15" customHeight="1" spans="1:26">
      <c r="A346" s="127"/>
      <c r="B346" s="127"/>
      <c r="C346" s="127"/>
      <c r="D346" s="127"/>
      <c r="E346" s="127"/>
      <c r="F346" s="127"/>
      <c r="G346" s="127"/>
      <c r="H346" s="127"/>
      <c r="I346" s="127"/>
      <c r="J346" s="127"/>
      <c r="K346" s="127"/>
      <c r="L346" s="127"/>
      <c r="M346" s="127"/>
      <c r="N346" s="127"/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</row>
    <row r="347" s="79" customFormat="1" ht="16.15" customHeight="1" spans="1:26">
      <c r="A347" s="127"/>
      <c r="B347" s="127"/>
      <c r="C347" s="127"/>
      <c r="D347" s="127"/>
      <c r="E347" s="127"/>
      <c r="F347" s="127"/>
      <c r="G347" s="127"/>
      <c r="H347" s="127"/>
      <c r="I347" s="127"/>
      <c r="J347" s="127"/>
      <c r="K347" s="127"/>
      <c r="L347" s="127"/>
      <c r="M347" s="127"/>
      <c r="N347" s="127"/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</row>
    <row r="348" s="79" customFormat="1" ht="16.15" customHeight="1" spans="1:26">
      <c r="A348" s="127"/>
      <c r="B348" s="127"/>
      <c r="C348" s="127"/>
      <c r="D348" s="127"/>
      <c r="E348" s="127"/>
      <c r="F348" s="127"/>
      <c r="G348" s="127"/>
      <c r="H348" s="127"/>
      <c r="I348" s="127"/>
      <c r="J348" s="127"/>
      <c r="K348" s="127"/>
      <c r="L348" s="127"/>
      <c r="M348" s="127"/>
      <c r="N348" s="127"/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</row>
    <row r="349" s="79" customFormat="1" ht="16.15" customHeight="1" spans="1:26">
      <c r="A349" s="127"/>
      <c r="B349" s="127"/>
      <c r="C349" s="127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</row>
    <row r="350" s="79" customFormat="1" ht="16.15" customHeight="1" spans="1:26">
      <c r="A350" s="127"/>
      <c r="B350" s="127"/>
      <c r="C350" s="127"/>
      <c r="D350" s="127"/>
      <c r="E350" s="127"/>
      <c r="F350" s="127"/>
      <c r="G350" s="127"/>
      <c r="H350" s="127"/>
      <c r="I350" s="127"/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</row>
    <row r="351" s="79" customFormat="1" ht="16.15" customHeight="1" spans="1:26">
      <c r="A351" s="127"/>
      <c r="B351" s="127"/>
      <c r="C351" s="127"/>
      <c r="D351" s="127"/>
      <c r="E351" s="127"/>
      <c r="F351" s="127"/>
      <c r="G351" s="127"/>
      <c r="H351" s="127"/>
      <c r="I351" s="127"/>
      <c r="J351" s="127"/>
      <c r="K351" s="127"/>
      <c r="L351" s="127"/>
      <c r="M351" s="127"/>
      <c r="N351" s="127"/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</row>
    <row r="352" s="79" customFormat="1" ht="16.15" customHeight="1" spans="1:26">
      <c r="A352" s="127"/>
      <c r="B352" s="127"/>
      <c r="C352" s="127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</row>
    <row r="353" s="79" customFormat="1" ht="16.15" customHeight="1" spans="1:26">
      <c r="A353" s="127"/>
      <c r="B353" s="127"/>
      <c r="C353" s="127"/>
      <c r="D353" s="127"/>
      <c r="E353" s="127"/>
      <c r="F353" s="127"/>
      <c r="G353" s="127"/>
      <c r="H353" s="127"/>
      <c r="I353" s="127"/>
      <c r="J353" s="127"/>
      <c r="K353" s="127"/>
      <c r="L353" s="127"/>
      <c r="M353" s="127"/>
      <c r="N353" s="127"/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</row>
    <row r="354" s="79" customFormat="1" ht="16.15" customHeight="1" spans="1:26">
      <c r="A354" s="127"/>
      <c r="B354" s="127"/>
      <c r="C354" s="127"/>
      <c r="D354" s="127"/>
      <c r="E354" s="127"/>
      <c r="F354" s="127"/>
      <c r="G354" s="127"/>
      <c r="H354" s="127"/>
      <c r="I354" s="127"/>
      <c r="J354" s="127"/>
      <c r="K354" s="127"/>
      <c r="L354" s="127"/>
      <c r="M354" s="127"/>
      <c r="N354" s="127"/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</row>
    <row r="355" s="79" customFormat="1" ht="16.15" customHeight="1" spans="1:26">
      <c r="A355" s="127"/>
      <c r="B355" s="127"/>
      <c r="C355" s="127"/>
      <c r="D355" s="127"/>
      <c r="E355" s="127"/>
      <c r="F355" s="127"/>
      <c r="G355" s="127"/>
      <c r="H355" s="127"/>
      <c r="I355" s="127"/>
      <c r="J355" s="127"/>
      <c r="K355" s="127"/>
      <c r="L355" s="127"/>
      <c r="M355" s="127"/>
      <c r="N355" s="127"/>
      <c r="O355" s="127"/>
      <c r="P355" s="127"/>
      <c r="Q355" s="127"/>
      <c r="R355" s="127"/>
      <c r="S355" s="127"/>
      <c r="T355" s="127"/>
      <c r="U355" s="127"/>
      <c r="V355" s="127"/>
      <c r="W355" s="127"/>
      <c r="X355" s="127"/>
      <c r="Y355" s="127"/>
      <c r="Z355" s="127"/>
    </row>
    <row r="356" s="79" customFormat="1" ht="16.15" customHeight="1" spans="1:26">
      <c r="A356" s="127"/>
      <c r="B356" s="127"/>
      <c r="C356" s="127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7"/>
      <c r="P356" s="127"/>
      <c r="Q356" s="127"/>
      <c r="R356" s="127"/>
      <c r="S356" s="127"/>
      <c r="T356" s="127"/>
      <c r="U356" s="127"/>
      <c r="V356" s="127"/>
      <c r="W356" s="127"/>
      <c r="X356" s="127"/>
      <c r="Y356" s="127"/>
      <c r="Z356" s="127"/>
    </row>
    <row r="357" s="79" customFormat="1" ht="16.15" customHeight="1" spans="1:26">
      <c r="A357" s="127"/>
      <c r="B357" s="127"/>
      <c r="C357" s="127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127"/>
      <c r="P357" s="127"/>
      <c r="Q357" s="127"/>
      <c r="R357" s="127"/>
      <c r="S357" s="127"/>
      <c r="T357" s="127"/>
      <c r="U357" s="127"/>
      <c r="V357" s="127"/>
      <c r="W357" s="127"/>
      <c r="X357" s="127"/>
      <c r="Y357" s="127"/>
      <c r="Z357" s="127"/>
    </row>
    <row r="358" s="79" customFormat="1" ht="16.15" customHeight="1" spans="1:26">
      <c r="A358" s="127"/>
      <c r="B358" s="127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</row>
    <row r="359" s="79" customFormat="1" ht="16.15" customHeight="1" spans="1:26">
      <c r="A359" s="127"/>
      <c r="B359" s="127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</row>
    <row r="360" s="79" customFormat="1" ht="16.15" customHeight="1" spans="1:26">
      <c r="A360" s="127"/>
      <c r="B360" s="127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127"/>
      <c r="P360" s="127"/>
      <c r="Q360" s="127"/>
      <c r="R360" s="127"/>
      <c r="S360" s="127"/>
      <c r="T360" s="127"/>
      <c r="U360" s="127"/>
      <c r="V360" s="127"/>
      <c r="W360" s="127"/>
      <c r="X360" s="127"/>
      <c r="Y360" s="127"/>
      <c r="Z360" s="127"/>
    </row>
    <row r="361" s="79" customFormat="1" ht="16.15" customHeight="1" spans="1:26">
      <c r="A361" s="127"/>
      <c r="B361" s="127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127"/>
      <c r="P361" s="127"/>
      <c r="Q361" s="127"/>
      <c r="R361" s="127"/>
      <c r="S361" s="127"/>
      <c r="T361" s="127"/>
      <c r="U361" s="127"/>
      <c r="V361" s="127"/>
      <c r="W361" s="127"/>
      <c r="X361" s="127"/>
      <c r="Y361" s="127"/>
      <c r="Z361" s="127"/>
    </row>
    <row r="362" s="79" customFormat="1" ht="16.15" customHeight="1" spans="1:26">
      <c r="A362" s="127"/>
      <c r="B362" s="127"/>
      <c r="C362" s="127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127"/>
      <c r="P362" s="127"/>
      <c r="Q362" s="127"/>
      <c r="R362" s="127"/>
      <c r="S362" s="127"/>
      <c r="T362" s="127"/>
      <c r="U362" s="127"/>
      <c r="V362" s="127"/>
      <c r="W362" s="127"/>
      <c r="X362" s="127"/>
      <c r="Y362" s="127"/>
      <c r="Z362" s="127"/>
    </row>
    <row r="363" s="79" customFormat="1" ht="16.15" customHeight="1" spans="1:26">
      <c r="A363" s="127"/>
      <c r="B363" s="127"/>
      <c r="C363" s="127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</row>
    <row r="364" s="79" customFormat="1" ht="16.15" customHeight="1" spans="1:26">
      <c r="A364" s="127"/>
      <c r="B364" s="127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7"/>
      <c r="U364" s="127"/>
      <c r="V364" s="127"/>
      <c r="W364" s="127"/>
      <c r="X364" s="127"/>
      <c r="Y364" s="127"/>
      <c r="Z364" s="127"/>
    </row>
    <row r="365" s="79" customFormat="1" ht="16.15" customHeight="1" spans="1:26">
      <c r="A365" s="127"/>
      <c r="B365" s="127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</row>
    <row r="366" s="79" customFormat="1" ht="16.15" customHeight="1" spans="1:26">
      <c r="A366" s="127"/>
      <c r="B366" s="127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7"/>
      <c r="P366" s="127"/>
      <c r="Q366" s="127"/>
      <c r="R366" s="127"/>
      <c r="S366" s="127"/>
      <c r="T366" s="127"/>
      <c r="U366" s="127"/>
      <c r="V366" s="127"/>
      <c r="W366" s="127"/>
      <c r="X366" s="127"/>
      <c r="Y366" s="127"/>
      <c r="Z366" s="127"/>
    </row>
    <row r="367" s="79" customFormat="1" ht="16.15" customHeight="1" spans="1:26">
      <c r="A367" s="127"/>
      <c r="B367" s="127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  <c r="P367" s="127"/>
      <c r="Q367" s="127"/>
      <c r="R367" s="127"/>
      <c r="S367" s="127"/>
      <c r="T367" s="127"/>
      <c r="U367" s="127"/>
      <c r="V367" s="127"/>
      <c r="W367" s="127"/>
      <c r="X367" s="127"/>
      <c r="Y367" s="127"/>
      <c r="Z367" s="127"/>
    </row>
    <row r="368" s="79" customFormat="1" ht="16.15" customHeight="1" spans="1:26">
      <c r="A368" s="127"/>
      <c r="B368" s="127"/>
      <c r="C368" s="127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127"/>
      <c r="P368" s="127"/>
      <c r="Q368" s="127"/>
      <c r="R368" s="127"/>
      <c r="S368" s="127"/>
      <c r="T368" s="127"/>
      <c r="U368" s="127"/>
      <c r="V368" s="127"/>
      <c r="W368" s="127"/>
      <c r="X368" s="127"/>
      <c r="Y368" s="127"/>
      <c r="Z368" s="127"/>
    </row>
    <row r="369" s="79" customFormat="1" ht="16.15" customHeight="1" spans="1:26">
      <c r="A369" s="127"/>
      <c r="B369" s="127"/>
      <c r="C369" s="127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</row>
    <row r="370" s="79" customFormat="1" ht="16.15" customHeight="1" spans="1:26">
      <c r="A370" s="127"/>
      <c r="B370" s="127"/>
      <c r="C370" s="127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127"/>
      <c r="P370" s="127"/>
      <c r="Q370" s="127"/>
      <c r="R370" s="127"/>
      <c r="S370" s="127"/>
      <c r="T370" s="127"/>
      <c r="U370" s="127"/>
      <c r="V370" s="127"/>
      <c r="W370" s="127"/>
      <c r="X370" s="127"/>
      <c r="Y370" s="127"/>
      <c r="Z370" s="127"/>
    </row>
    <row r="371" s="79" customFormat="1" ht="16.15" customHeight="1" spans="1:26">
      <c r="A371" s="127"/>
      <c r="B371" s="127"/>
      <c r="C371" s="127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127"/>
      <c r="P371" s="127"/>
      <c r="Q371" s="127"/>
      <c r="R371" s="127"/>
      <c r="S371" s="127"/>
      <c r="T371" s="127"/>
      <c r="U371" s="127"/>
      <c r="V371" s="127"/>
      <c r="W371" s="127"/>
      <c r="X371" s="127"/>
      <c r="Y371" s="127"/>
      <c r="Z371" s="127"/>
    </row>
    <row r="372" s="79" customFormat="1" ht="16.15" customHeight="1" spans="1:26">
      <c r="A372" s="127"/>
      <c r="B372" s="127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127"/>
      <c r="P372" s="127"/>
      <c r="Q372" s="127"/>
      <c r="R372" s="127"/>
      <c r="S372" s="127"/>
      <c r="T372" s="127"/>
      <c r="U372" s="127"/>
      <c r="V372" s="127"/>
      <c r="W372" s="127"/>
      <c r="X372" s="127"/>
      <c r="Y372" s="127"/>
      <c r="Z372" s="127"/>
    </row>
    <row r="373" s="79" customFormat="1" ht="16.15" customHeight="1" spans="1:26">
      <c r="A373" s="127"/>
      <c r="B373" s="127"/>
      <c r="C373" s="127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127"/>
      <c r="P373" s="127"/>
      <c r="Q373" s="127"/>
      <c r="R373" s="127"/>
      <c r="S373" s="127"/>
      <c r="T373" s="127"/>
      <c r="U373" s="127"/>
      <c r="V373" s="127"/>
      <c r="W373" s="127"/>
      <c r="X373" s="127"/>
      <c r="Y373" s="127"/>
      <c r="Z373" s="127"/>
    </row>
    <row r="374" s="79" customFormat="1" ht="16.15" customHeight="1" spans="1:26">
      <c r="A374" s="127"/>
      <c r="B374" s="127"/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7"/>
      <c r="P374" s="127"/>
      <c r="Q374" s="127"/>
      <c r="R374" s="127"/>
      <c r="S374" s="127"/>
      <c r="T374" s="127"/>
      <c r="U374" s="127"/>
      <c r="V374" s="127"/>
      <c r="W374" s="127"/>
      <c r="X374" s="127"/>
      <c r="Y374" s="127"/>
      <c r="Z374" s="127"/>
    </row>
    <row r="375" s="79" customFormat="1" ht="16.15" customHeight="1" spans="1:26">
      <c r="A375" s="127"/>
      <c r="B375" s="127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7"/>
      <c r="U375" s="127"/>
      <c r="V375" s="127"/>
      <c r="W375" s="127"/>
      <c r="X375" s="127"/>
      <c r="Y375" s="127"/>
      <c r="Z375" s="127"/>
    </row>
    <row r="376" s="79" customFormat="1" ht="16.15" customHeight="1" spans="1:26">
      <c r="A376" s="127"/>
      <c r="B376" s="127"/>
      <c r="C376" s="127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127"/>
      <c r="P376" s="127"/>
      <c r="Q376" s="127"/>
      <c r="R376" s="127"/>
      <c r="S376" s="127"/>
      <c r="T376" s="127"/>
      <c r="U376" s="127"/>
      <c r="V376" s="127"/>
      <c r="W376" s="127"/>
      <c r="X376" s="127"/>
      <c r="Y376" s="127"/>
      <c r="Z376" s="127"/>
    </row>
    <row r="377" s="79" customFormat="1" ht="16.15" customHeight="1" spans="1:26">
      <c r="A377" s="127"/>
      <c r="B377" s="127"/>
      <c r="C377" s="127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127"/>
      <c r="P377" s="127"/>
      <c r="Q377" s="127"/>
      <c r="R377" s="127"/>
      <c r="S377" s="127"/>
      <c r="T377" s="127"/>
      <c r="U377" s="127"/>
      <c r="V377" s="127"/>
      <c r="W377" s="127"/>
      <c r="X377" s="127"/>
      <c r="Y377" s="127"/>
      <c r="Z377" s="127"/>
    </row>
    <row r="378" s="79" customFormat="1" ht="16.15" customHeight="1" spans="1:26">
      <c r="A378" s="127"/>
      <c r="B378" s="127"/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</row>
    <row r="379" s="79" customFormat="1" ht="16.15" customHeight="1" spans="1:26">
      <c r="A379" s="127"/>
      <c r="B379" s="127"/>
      <c r="C379" s="127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127"/>
      <c r="P379" s="127"/>
      <c r="Q379" s="127"/>
      <c r="R379" s="127"/>
      <c r="S379" s="127"/>
      <c r="T379" s="127"/>
      <c r="U379" s="127"/>
      <c r="V379" s="127"/>
      <c r="W379" s="127"/>
      <c r="X379" s="127"/>
      <c r="Y379" s="127"/>
      <c r="Z379" s="127"/>
    </row>
    <row r="380" s="79" customFormat="1" ht="16.15" customHeight="1" spans="1:26">
      <c r="A380" s="127"/>
      <c r="B380" s="127"/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7"/>
      <c r="P380" s="127"/>
      <c r="Q380" s="127"/>
      <c r="R380" s="127"/>
      <c r="S380" s="127"/>
      <c r="T380" s="127"/>
      <c r="U380" s="127"/>
      <c r="V380" s="127"/>
      <c r="W380" s="127"/>
      <c r="X380" s="127"/>
      <c r="Y380" s="127"/>
      <c r="Z380" s="127"/>
    </row>
    <row r="381" s="79" customFormat="1" ht="16.15" customHeight="1" spans="1:26">
      <c r="A381" s="127"/>
      <c r="B381" s="127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127"/>
      <c r="P381" s="127"/>
      <c r="Q381" s="127"/>
      <c r="R381" s="127"/>
      <c r="S381" s="127"/>
      <c r="T381" s="127"/>
      <c r="U381" s="127"/>
      <c r="V381" s="127"/>
      <c r="W381" s="127"/>
      <c r="X381" s="127"/>
      <c r="Y381" s="127"/>
      <c r="Z381" s="127"/>
    </row>
    <row r="382" s="79" customFormat="1" ht="16.15" customHeight="1" spans="1:26">
      <c r="A382" s="127"/>
      <c r="B382" s="127"/>
      <c r="C382" s="127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  <c r="O382" s="127"/>
      <c r="P382" s="127"/>
      <c r="Q382" s="127"/>
      <c r="R382" s="127"/>
      <c r="S382" s="127"/>
      <c r="T382" s="127"/>
      <c r="U382" s="127"/>
      <c r="V382" s="127"/>
      <c r="W382" s="127"/>
      <c r="X382" s="127"/>
      <c r="Y382" s="127"/>
      <c r="Z382" s="127"/>
    </row>
    <row r="383" s="79" customFormat="1" ht="16.15" customHeight="1" spans="1:26">
      <c r="A383" s="127"/>
      <c r="B383" s="127"/>
      <c r="C383" s="127"/>
      <c r="D383" s="127"/>
      <c r="E383" s="127"/>
      <c r="F383" s="127"/>
      <c r="G383" s="127"/>
      <c r="H383" s="127"/>
      <c r="I383" s="127"/>
      <c r="J383" s="127"/>
      <c r="K383" s="127"/>
      <c r="L383" s="127"/>
      <c r="M383" s="127"/>
      <c r="N383" s="127"/>
      <c r="O383" s="127"/>
      <c r="P383" s="127"/>
      <c r="Q383" s="127"/>
      <c r="R383" s="127"/>
      <c r="S383" s="127"/>
      <c r="T383" s="127"/>
      <c r="U383" s="127"/>
      <c r="V383" s="127"/>
      <c r="W383" s="127"/>
      <c r="X383" s="127"/>
      <c r="Y383" s="127"/>
      <c r="Z383" s="127"/>
    </row>
    <row r="384" s="79" customFormat="1" ht="16.15" customHeight="1" spans="1:26">
      <c r="A384" s="127"/>
      <c r="B384" s="127"/>
      <c r="C384" s="127"/>
      <c r="D384" s="127"/>
      <c r="E384" s="127"/>
      <c r="F384" s="127"/>
      <c r="G384" s="127"/>
      <c r="H384" s="127"/>
      <c r="I384" s="127"/>
      <c r="J384" s="127"/>
      <c r="K384" s="127"/>
      <c r="L384" s="127"/>
      <c r="M384" s="127"/>
      <c r="N384" s="127"/>
      <c r="O384" s="127"/>
      <c r="P384" s="127"/>
      <c r="Q384" s="127"/>
      <c r="R384" s="127"/>
      <c r="S384" s="127"/>
      <c r="T384" s="127"/>
      <c r="U384" s="127"/>
      <c r="V384" s="127"/>
      <c r="W384" s="127"/>
      <c r="X384" s="127"/>
      <c r="Y384" s="127"/>
      <c r="Z384" s="127"/>
    </row>
    <row r="385" s="79" customFormat="1" ht="16.15" customHeight="1" spans="1:26">
      <c r="A385" s="127"/>
      <c r="B385" s="127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7"/>
      <c r="P385" s="127"/>
      <c r="Q385" s="127"/>
      <c r="R385" s="127"/>
      <c r="S385" s="127"/>
      <c r="T385" s="127"/>
      <c r="U385" s="127"/>
      <c r="V385" s="127"/>
      <c r="W385" s="127"/>
      <c r="X385" s="127"/>
      <c r="Y385" s="127"/>
      <c r="Z385" s="127"/>
    </row>
    <row r="386" s="79" customFormat="1" ht="16.15" customHeight="1" spans="1:26">
      <c r="A386" s="127"/>
      <c r="B386" s="127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  <c r="Q386" s="127"/>
      <c r="R386" s="127"/>
      <c r="S386" s="127"/>
      <c r="T386" s="127"/>
      <c r="U386" s="127"/>
      <c r="V386" s="127"/>
      <c r="W386" s="127"/>
      <c r="X386" s="127"/>
      <c r="Y386" s="127"/>
      <c r="Z386" s="127"/>
    </row>
    <row r="387" s="79" customFormat="1" ht="16.15" customHeight="1" spans="1:26">
      <c r="A387" s="127"/>
      <c r="B387" s="127"/>
      <c r="C387" s="127"/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127"/>
      <c r="P387" s="127"/>
      <c r="Q387" s="127"/>
      <c r="R387" s="127"/>
      <c r="S387" s="127"/>
      <c r="T387" s="127"/>
      <c r="U387" s="127"/>
      <c r="V387" s="127"/>
      <c r="W387" s="127"/>
      <c r="X387" s="127"/>
      <c r="Y387" s="127"/>
      <c r="Z387" s="127"/>
    </row>
    <row r="388" s="79" customFormat="1" ht="16.15" customHeight="1" spans="1:26">
      <c r="A388" s="127"/>
      <c r="B388" s="127"/>
      <c r="C388" s="127"/>
      <c r="D388" s="127"/>
      <c r="E388" s="127"/>
      <c r="F388" s="127"/>
      <c r="G388" s="127"/>
      <c r="H388" s="127"/>
      <c r="I388" s="127"/>
      <c r="J388" s="127"/>
      <c r="K388" s="127"/>
      <c r="L388" s="127"/>
      <c r="M388" s="127"/>
      <c r="N388" s="127"/>
      <c r="O388" s="127"/>
      <c r="P388" s="127"/>
      <c r="Q388" s="127"/>
      <c r="R388" s="127"/>
      <c r="S388" s="127"/>
      <c r="T388" s="127"/>
      <c r="U388" s="127"/>
      <c r="V388" s="127"/>
      <c r="W388" s="127"/>
      <c r="X388" s="127"/>
      <c r="Y388" s="127"/>
      <c r="Z388" s="127"/>
    </row>
    <row r="389" s="79" customFormat="1" ht="16.15" customHeight="1" spans="1:26">
      <c r="A389" s="127"/>
      <c r="B389" s="127"/>
      <c r="C389" s="127"/>
      <c r="D389" s="127"/>
      <c r="E389" s="127"/>
      <c r="F389" s="127"/>
      <c r="G389" s="127"/>
      <c r="H389" s="127"/>
      <c r="I389" s="127"/>
      <c r="J389" s="127"/>
      <c r="K389" s="127"/>
      <c r="L389" s="127"/>
      <c r="M389" s="127"/>
      <c r="N389" s="127"/>
      <c r="O389" s="127"/>
      <c r="P389" s="127"/>
      <c r="Q389" s="127"/>
      <c r="R389" s="127"/>
      <c r="S389" s="127"/>
      <c r="T389" s="127"/>
      <c r="U389" s="127"/>
      <c r="V389" s="127"/>
      <c r="W389" s="127"/>
      <c r="X389" s="127"/>
      <c r="Y389" s="127"/>
      <c r="Z389" s="127"/>
    </row>
    <row r="390" s="79" customFormat="1" ht="16.15" customHeight="1" spans="1:26">
      <c r="A390" s="127"/>
      <c r="B390" s="127"/>
      <c r="C390" s="127"/>
      <c r="D390" s="127"/>
      <c r="E390" s="127"/>
      <c r="F390" s="127"/>
      <c r="G390" s="127"/>
      <c r="H390" s="127"/>
      <c r="I390" s="127"/>
      <c r="J390" s="127"/>
      <c r="K390" s="127"/>
      <c r="L390" s="127"/>
      <c r="M390" s="127"/>
      <c r="N390" s="127"/>
      <c r="O390" s="127"/>
      <c r="P390" s="127"/>
      <c r="Q390" s="127"/>
      <c r="R390" s="127"/>
      <c r="S390" s="127"/>
      <c r="T390" s="127"/>
      <c r="U390" s="127"/>
      <c r="V390" s="127"/>
      <c r="W390" s="127"/>
      <c r="X390" s="127"/>
      <c r="Y390" s="127"/>
      <c r="Z390" s="127"/>
    </row>
    <row r="391" s="79" customFormat="1" ht="16.15" customHeight="1" spans="1:26">
      <c r="A391" s="127"/>
      <c r="B391" s="127"/>
      <c r="C391" s="127"/>
      <c r="D391" s="127"/>
      <c r="E391" s="127"/>
      <c r="F391" s="127"/>
      <c r="G391" s="127"/>
      <c r="H391" s="127"/>
      <c r="I391" s="127"/>
      <c r="J391" s="127"/>
      <c r="K391" s="127"/>
      <c r="L391" s="127"/>
      <c r="M391" s="127"/>
      <c r="N391" s="127"/>
      <c r="O391" s="127"/>
      <c r="P391" s="127"/>
      <c r="Q391" s="127"/>
      <c r="R391" s="127"/>
      <c r="S391" s="127"/>
      <c r="T391" s="127"/>
      <c r="U391" s="127"/>
      <c r="V391" s="127"/>
      <c r="W391" s="127"/>
      <c r="X391" s="127"/>
      <c r="Y391" s="127"/>
      <c r="Z391" s="127"/>
    </row>
    <row r="392" s="79" customFormat="1" ht="16.15" customHeight="1" spans="1:26">
      <c r="A392" s="127"/>
      <c r="B392" s="127"/>
      <c r="C392" s="127"/>
      <c r="D392" s="127"/>
      <c r="E392" s="127"/>
      <c r="F392" s="127"/>
      <c r="G392" s="127"/>
      <c r="H392" s="127"/>
      <c r="I392" s="127"/>
      <c r="J392" s="127"/>
      <c r="K392" s="127"/>
      <c r="L392" s="127"/>
      <c r="M392" s="127"/>
      <c r="N392" s="127"/>
      <c r="O392" s="127"/>
      <c r="P392" s="127"/>
      <c r="Q392" s="127"/>
      <c r="R392" s="127"/>
      <c r="S392" s="127"/>
      <c r="T392" s="127"/>
      <c r="U392" s="127"/>
      <c r="V392" s="127"/>
      <c r="W392" s="127"/>
      <c r="X392" s="127"/>
      <c r="Y392" s="127"/>
      <c r="Z392" s="127"/>
    </row>
    <row r="393" s="79" customFormat="1" ht="16.15" customHeight="1" spans="1:26">
      <c r="A393" s="127"/>
      <c r="B393" s="127"/>
      <c r="C393" s="127"/>
      <c r="D393" s="127"/>
      <c r="E393" s="127"/>
      <c r="F393" s="127"/>
      <c r="G393" s="127"/>
      <c r="H393" s="127"/>
      <c r="I393" s="127"/>
      <c r="J393" s="127"/>
      <c r="K393" s="127"/>
      <c r="L393" s="127"/>
      <c r="M393" s="127"/>
      <c r="N393" s="127"/>
      <c r="O393" s="127"/>
      <c r="P393" s="127"/>
      <c r="Q393" s="127"/>
      <c r="R393" s="127"/>
      <c r="S393" s="127"/>
      <c r="T393" s="127"/>
      <c r="U393" s="127"/>
      <c r="V393" s="127"/>
      <c r="W393" s="127"/>
      <c r="X393" s="127"/>
      <c r="Y393" s="127"/>
      <c r="Z393" s="127"/>
    </row>
    <row r="394" s="79" customFormat="1" ht="16.15" customHeight="1" spans="1:26">
      <c r="A394" s="127"/>
      <c r="B394" s="127"/>
      <c r="C394" s="127"/>
      <c r="D394" s="127"/>
      <c r="E394" s="127"/>
      <c r="F394" s="127"/>
      <c r="G394" s="127"/>
      <c r="H394" s="127"/>
      <c r="I394" s="127"/>
      <c r="J394" s="127"/>
      <c r="K394" s="127"/>
      <c r="L394" s="127"/>
      <c r="M394" s="127"/>
      <c r="N394" s="127"/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</row>
    <row r="395" s="79" customFormat="1" ht="16.15" customHeight="1" spans="1:26">
      <c r="A395" s="127"/>
      <c r="B395" s="127"/>
      <c r="C395" s="127"/>
      <c r="D395" s="127"/>
      <c r="E395" s="127"/>
      <c r="F395" s="127"/>
      <c r="G395" s="127"/>
      <c r="H395" s="127"/>
      <c r="I395" s="127"/>
      <c r="J395" s="127"/>
      <c r="K395" s="127"/>
      <c r="L395" s="127"/>
      <c r="M395" s="127"/>
      <c r="N395" s="127"/>
      <c r="O395" s="127"/>
      <c r="P395" s="127"/>
      <c r="Q395" s="127"/>
      <c r="R395" s="127"/>
      <c r="S395" s="127"/>
      <c r="T395" s="127"/>
      <c r="U395" s="127"/>
      <c r="V395" s="127"/>
      <c r="W395" s="127"/>
      <c r="X395" s="127"/>
      <c r="Y395" s="127"/>
      <c r="Z395" s="127"/>
    </row>
    <row r="396" s="79" customFormat="1" ht="16.15" customHeight="1" spans="1:26">
      <c r="A396" s="127"/>
      <c r="B396" s="127"/>
      <c r="C396" s="127"/>
      <c r="D396" s="127"/>
      <c r="E396" s="127"/>
      <c r="F396" s="127"/>
      <c r="G396" s="127"/>
      <c r="H396" s="127"/>
      <c r="I396" s="127"/>
      <c r="J396" s="127"/>
      <c r="K396" s="127"/>
      <c r="L396" s="127"/>
      <c r="M396" s="127"/>
      <c r="N396" s="127"/>
      <c r="O396" s="127"/>
      <c r="P396" s="127"/>
      <c r="Q396" s="127"/>
      <c r="R396" s="127"/>
      <c r="S396" s="127"/>
      <c r="T396" s="127"/>
      <c r="U396" s="127"/>
      <c r="V396" s="127"/>
      <c r="W396" s="127"/>
      <c r="X396" s="127"/>
      <c r="Y396" s="127"/>
      <c r="Z396" s="127"/>
    </row>
    <row r="397" s="79" customFormat="1" ht="16.15" customHeight="1" spans="1:26">
      <c r="A397" s="127"/>
      <c r="B397" s="127"/>
      <c r="C397" s="127"/>
      <c r="D397" s="127"/>
      <c r="E397" s="127"/>
      <c r="F397" s="127"/>
      <c r="G397" s="127"/>
      <c r="H397" s="127"/>
      <c r="I397" s="127"/>
      <c r="J397" s="127"/>
      <c r="K397" s="127"/>
      <c r="L397" s="127"/>
      <c r="M397" s="127"/>
      <c r="N397" s="127"/>
      <c r="O397" s="127"/>
      <c r="P397" s="127"/>
      <c r="Q397" s="127"/>
      <c r="R397" s="127"/>
      <c r="S397" s="127"/>
      <c r="T397" s="127"/>
      <c r="U397" s="127"/>
      <c r="V397" s="127"/>
      <c r="W397" s="127"/>
      <c r="X397" s="127"/>
      <c r="Y397" s="127"/>
      <c r="Z397" s="127"/>
    </row>
    <row r="398" s="79" customFormat="1" ht="16.15" customHeight="1" spans="1:26">
      <c r="A398" s="127"/>
      <c r="B398" s="127"/>
      <c r="C398" s="127"/>
      <c r="D398" s="127"/>
      <c r="E398" s="127"/>
      <c r="F398" s="127"/>
      <c r="G398" s="127"/>
      <c r="H398" s="127"/>
      <c r="I398" s="127"/>
      <c r="J398" s="127"/>
      <c r="K398" s="127"/>
      <c r="L398" s="127"/>
      <c r="M398" s="127"/>
      <c r="N398" s="127"/>
      <c r="O398" s="127"/>
      <c r="P398" s="127"/>
      <c r="Q398" s="127"/>
      <c r="R398" s="127"/>
      <c r="S398" s="127"/>
      <c r="T398" s="127"/>
      <c r="U398" s="127"/>
      <c r="V398" s="127"/>
      <c r="W398" s="127"/>
      <c r="X398" s="127"/>
      <c r="Y398" s="127"/>
      <c r="Z398" s="127"/>
    </row>
    <row r="399" s="79" customFormat="1" ht="16.15" customHeight="1" spans="1:26">
      <c r="A399" s="127"/>
      <c r="B399" s="127"/>
      <c r="C399" s="127"/>
      <c r="D399" s="127"/>
      <c r="E399" s="127"/>
      <c r="F399" s="127"/>
      <c r="G399" s="127"/>
      <c r="H399" s="127"/>
      <c r="I399" s="127"/>
      <c r="J399" s="127"/>
      <c r="K399" s="127"/>
      <c r="L399" s="127"/>
      <c r="M399" s="127"/>
      <c r="N399" s="127"/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</row>
    <row r="400" s="79" customFormat="1" ht="16.15" customHeight="1" spans="1:26">
      <c r="A400" s="127"/>
      <c r="B400" s="127"/>
      <c r="C400" s="127"/>
      <c r="D400" s="127"/>
      <c r="E400" s="127"/>
      <c r="F400" s="127"/>
      <c r="G400" s="127"/>
      <c r="H400" s="127"/>
      <c r="I400" s="127"/>
      <c r="J400" s="127"/>
      <c r="K400" s="127"/>
      <c r="L400" s="127"/>
      <c r="M400" s="127"/>
      <c r="N400" s="127"/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</row>
    <row r="401" s="79" customFormat="1" ht="16.15" customHeight="1" spans="1:26">
      <c r="A401" s="127"/>
      <c r="B401" s="127"/>
      <c r="C401" s="127"/>
      <c r="D401" s="127"/>
      <c r="E401" s="127"/>
      <c r="F401" s="127"/>
      <c r="G401" s="127"/>
      <c r="H401" s="127"/>
      <c r="I401" s="127"/>
      <c r="J401" s="127"/>
      <c r="K401" s="127"/>
      <c r="L401" s="127"/>
      <c r="M401" s="127"/>
      <c r="N401" s="127"/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</row>
    <row r="402" s="79" customFormat="1" ht="16.15" customHeight="1" spans="1:26">
      <c r="A402" s="127"/>
      <c r="B402" s="127"/>
      <c r="C402" s="127"/>
      <c r="D402" s="127"/>
      <c r="E402" s="127"/>
      <c r="F402" s="127"/>
      <c r="G402" s="127"/>
      <c r="H402" s="127"/>
      <c r="I402" s="127"/>
      <c r="J402" s="127"/>
      <c r="K402" s="127"/>
      <c r="L402" s="127"/>
      <c r="M402" s="127"/>
      <c r="N402" s="127"/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</row>
    <row r="403" s="79" customFormat="1" ht="16.15" customHeight="1" spans="1:26">
      <c r="A403" s="127"/>
      <c r="B403" s="127"/>
      <c r="C403" s="127"/>
      <c r="D403" s="127"/>
      <c r="E403" s="127"/>
      <c r="F403" s="127"/>
      <c r="G403" s="127"/>
      <c r="H403" s="127"/>
      <c r="I403" s="127"/>
      <c r="J403" s="127"/>
      <c r="K403" s="127"/>
      <c r="L403" s="127"/>
      <c r="M403" s="127"/>
      <c r="N403" s="127"/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</row>
    <row r="404" s="79" customFormat="1" ht="16.15" customHeight="1" spans="1:26">
      <c r="A404" s="127"/>
      <c r="B404" s="127"/>
      <c r="C404" s="127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</row>
    <row r="405" s="79" customFormat="1" ht="16.15" customHeight="1" spans="1:26">
      <c r="A405" s="127"/>
      <c r="B405" s="127"/>
      <c r="C405" s="127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</row>
    <row r="406" s="79" customFormat="1" ht="16.15" customHeight="1" spans="1:26">
      <c r="A406" s="127"/>
      <c r="B406" s="127"/>
      <c r="C406" s="127"/>
      <c r="D406" s="127"/>
      <c r="E406" s="127"/>
      <c r="F406" s="127"/>
      <c r="G406" s="127"/>
      <c r="H406" s="127"/>
      <c r="I406" s="127"/>
      <c r="J406" s="127"/>
      <c r="K406" s="127"/>
      <c r="L406" s="127"/>
      <c r="M406" s="127"/>
      <c r="N406" s="127"/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</row>
    <row r="407" s="79" customFormat="1" ht="16.15" customHeight="1" spans="1:26">
      <c r="A407" s="127"/>
      <c r="B407" s="127"/>
      <c r="C407" s="127"/>
      <c r="D407" s="127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</row>
    <row r="408" s="79" customFormat="1" ht="16.15" customHeight="1" spans="1:26">
      <c r="A408" s="127"/>
      <c r="B408" s="127"/>
      <c r="C408" s="127"/>
      <c r="D408" s="127"/>
      <c r="E408" s="127"/>
      <c r="F408" s="127"/>
      <c r="G408" s="127"/>
      <c r="H408" s="127"/>
      <c r="I408" s="127"/>
      <c r="J408" s="127"/>
      <c r="K408" s="127"/>
      <c r="L408" s="127"/>
      <c r="M408" s="127"/>
      <c r="N408" s="127"/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</row>
    <row r="409" s="79" customFormat="1" ht="16.15" customHeight="1" spans="1:26">
      <c r="A409" s="127"/>
      <c r="B409" s="127"/>
      <c r="C409" s="127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  <c r="N409" s="127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</row>
    <row r="410" s="79" customFormat="1" ht="16.15" customHeight="1" spans="1:26">
      <c r="A410" s="127"/>
      <c r="B410" s="127"/>
      <c r="C410" s="127"/>
      <c r="D410" s="127"/>
      <c r="E410" s="127"/>
      <c r="F410" s="127"/>
      <c r="G410" s="127"/>
      <c r="H410" s="127"/>
      <c r="I410" s="127"/>
      <c r="J410" s="127"/>
      <c r="K410" s="127"/>
      <c r="L410" s="127"/>
      <c r="M410" s="127"/>
      <c r="N410" s="127"/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</row>
    <row r="411" s="79" customFormat="1" ht="16.15" customHeight="1" spans="1:26">
      <c r="A411" s="127"/>
      <c r="B411" s="127"/>
      <c r="C411" s="127"/>
      <c r="D411" s="127"/>
      <c r="E411" s="127"/>
      <c r="F411" s="127"/>
      <c r="G411" s="127"/>
      <c r="H411" s="127"/>
      <c r="I411" s="127"/>
      <c r="J411" s="127"/>
      <c r="K411" s="127"/>
      <c r="L411" s="127"/>
      <c r="M411" s="127"/>
      <c r="N411" s="127"/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</row>
    <row r="412" s="79" customFormat="1" ht="16.15" customHeight="1" spans="1:26">
      <c r="A412" s="127"/>
      <c r="B412" s="127"/>
      <c r="C412" s="127"/>
      <c r="D412" s="127"/>
      <c r="E412" s="127"/>
      <c r="F412" s="127"/>
      <c r="G412" s="127"/>
      <c r="H412" s="127"/>
      <c r="I412" s="127"/>
      <c r="J412" s="127"/>
      <c r="K412" s="127"/>
      <c r="L412" s="127"/>
      <c r="M412" s="127"/>
      <c r="N412" s="127"/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</row>
    <row r="413" s="79" customFormat="1" ht="16.15" customHeight="1" spans="1:26">
      <c r="A413" s="127"/>
      <c r="B413" s="127"/>
      <c r="C413" s="127"/>
      <c r="D413" s="127"/>
      <c r="E413" s="127"/>
      <c r="F413" s="127"/>
      <c r="G413" s="127"/>
      <c r="H413" s="127"/>
      <c r="I413" s="127"/>
      <c r="J413" s="127"/>
      <c r="K413" s="127"/>
      <c r="L413" s="127"/>
      <c r="M413" s="127"/>
      <c r="N413" s="127"/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</row>
    <row r="414" s="79" customFormat="1" ht="16.15" customHeight="1" spans="1:26">
      <c r="A414" s="127"/>
      <c r="B414" s="127"/>
      <c r="C414" s="127"/>
      <c r="D414" s="127"/>
      <c r="E414" s="127"/>
      <c r="F414" s="127"/>
      <c r="G414" s="127"/>
      <c r="H414" s="127"/>
      <c r="I414" s="127"/>
      <c r="J414" s="127"/>
      <c r="K414" s="127"/>
      <c r="L414" s="127"/>
      <c r="M414" s="127"/>
      <c r="N414" s="127"/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</row>
    <row r="415" s="79" customFormat="1" ht="16.15" customHeight="1" spans="1:26">
      <c r="A415" s="127"/>
      <c r="B415" s="127"/>
      <c r="C415" s="127"/>
      <c r="D415" s="127"/>
      <c r="E415" s="127"/>
      <c r="F415" s="127"/>
      <c r="G415" s="127"/>
      <c r="H415" s="127"/>
      <c r="I415" s="127"/>
      <c r="J415" s="127"/>
      <c r="K415" s="127"/>
      <c r="L415" s="127"/>
      <c r="M415" s="127"/>
      <c r="N415" s="127"/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</row>
    <row r="416" s="79" customFormat="1" ht="16.15" customHeight="1" spans="1:26">
      <c r="A416" s="127"/>
      <c r="B416" s="127"/>
      <c r="C416" s="127"/>
      <c r="D416" s="127"/>
      <c r="E416" s="127"/>
      <c r="F416" s="127"/>
      <c r="G416" s="127"/>
      <c r="H416" s="127"/>
      <c r="I416" s="127"/>
      <c r="J416" s="127"/>
      <c r="K416" s="127"/>
      <c r="L416" s="127"/>
      <c r="M416" s="127"/>
      <c r="N416" s="127"/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</row>
    <row r="417" s="79" customFormat="1" ht="16.15" customHeight="1" spans="1:26">
      <c r="A417" s="127"/>
      <c r="B417" s="127"/>
      <c r="C417" s="127"/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</row>
    <row r="418" s="79" customFormat="1" ht="16.15" customHeight="1" spans="1:26">
      <c r="A418" s="127"/>
      <c r="B418" s="127"/>
      <c r="C418" s="127"/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</row>
    <row r="419" s="79" customFormat="1" ht="16.15" customHeight="1" spans="1:26">
      <c r="A419" s="127"/>
      <c r="B419" s="127"/>
      <c r="C419" s="127"/>
      <c r="D419" s="127"/>
      <c r="E419" s="127"/>
      <c r="F419" s="127"/>
      <c r="G419" s="127"/>
      <c r="H419" s="127"/>
      <c r="I419" s="127"/>
      <c r="J419" s="127"/>
      <c r="K419" s="127"/>
      <c r="L419" s="127"/>
      <c r="M419" s="127"/>
      <c r="N419" s="127"/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</row>
    <row r="420" s="79" customFormat="1" ht="16.15" customHeight="1" spans="1:26">
      <c r="A420" s="127"/>
      <c r="B420" s="127"/>
      <c r="C420" s="127"/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</row>
    <row r="421" s="79" customFormat="1" ht="16.15" customHeight="1" spans="1:26">
      <c r="A421" s="127"/>
      <c r="B421" s="127"/>
      <c r="C421" s="127"/>
      <c r="D421" s="127"/>
      <c r="E421" s="127"/>
      <c r="F421" s="127"/>
      <c r="G421" s="127"/>
      <c r="H421" s="127"/>
      <c r="I421" s="127"/>
      <c r="J421" s="127"/>
      <c r="K421" s="127"/>
      <c r="L421" s="127"/>
      <c r="M421" s="127"/>
      <c r="N421" s="127"/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</row>
    <row r="422" s="79" customFormat="1" ht="16.15" customHeight="1" spans="1:26">
      <c r="A422" s="127"/>
      <c r="B422" s="127"/>
      <c r="C422" s="127"/>
      <c r="D422" s="127"/>
      <c r="E422" s="127"/>
      <c r="F422" s="127"/>
      <c r="G422" s="127"/>
      <c r="H422" s="127"/>
      <c r="I422" s="127"/>
      <c r="J422" s="127"/>
      <c r="K422" s="127"/>
      <c r="L422" s="127"/>
      <c r="M422" s="127"/>
      <c r="N422" s="127"/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</row>
    <row r="423" s="79" customFormat="1" ht="16.15" customHeight="1" spans="1:26">
      <c r="A423" s="127"/>
      <c r="B423" s="127"/>
      <c r="C423" s="127"/>
      <c r="D423" s="127"/>
      <c r="E423" s="127"/>
      <c r="F423" s="127"/>
      <c r="G423" s="127"/>
      <c r="H423" s="127"/>
      <c r="I423" s="127"/>
      <c r="J423" s="127"/>
      <c r="K423" s="127"/>
      <c r="L423" s="127"/>
      <c r="M423" s="127"/>
      <c r="N423" s="127"/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</row>
    <row r="424" s="79" customFormat="1" ht="16.15" customHeight="1" spans="1:26">
      <c r="A424" s="127"/>
      <c r="B424" s="127"/>
      <c r="C424" s="127"/>
      <c r="D424" s="127"/>
      <c r="E424" s="127"/>
      <c r="F424" s="127"/>
      <c r="G424" s="127"/>
      <c r="H424" s="127"/>
      <c r="I424" s="127"/>
      <c r="J424" s="127"/>
      <c r="K424" s="127"/>
      <c r="L424" s="127"/>
      <c r="M424" s="127"/>
      <c r="N424" s="127"/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</row>
    <row r="425" s="79" customFormat="1" ht="16.15" customHeight="1" spans="1:26">
      <c r="A425" s="127"/>
      <c r="B425" s="127"/>
      <c r="C425" s="127"/>
      <c r="D425" s="127"/>
      <c r="E425" s="127"/>
      <c r="F425" s="127"/>
      <c r="G425" s="127"/>
      <c r="H425" s="127"/>
      <c r="I425" s="127"/>
      <c r="J425" s="127"/>
      <c r="K425" s="127"/>
      <c r="L425" s="127"/>
      <c r="M425" s="127"/>
      <c r="N425" s="127"/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</row>
    <row r="426" s="79" customFormat="1" ht="16.15" customHeight="1" spans="1:26">
      <c r="A426" s="127"/>
      <c r="B426" s="127"/>
      <c r="C426" s="127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</row>
    <row r="427" s="79" customFormat="1" ht="16.15" customHeight="1" spans="1:26">
      <c r="A427" s="127"/>
      <c r="B427" s="127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</row>
    <row r="428" s="79" customFormat="1" ht="16.15" customHeight="1" spans="1:26">
      <c r="A428" s="127"/>
      <c r="B428" s="127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</row>
    <row r="429" s="79" customFormat="1" ht="16.15" customHeight="1" spans="1:26">
      <c r="A429" s="127"/>
      <c r="B429" s="127"/>
      <c r="C429" s="127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</row>
    <row r="430" s="79" customFormat="1" ht="16.15" customHeight="1" spans="1:26">
      <c r="A430" s="127"/>
      <c r="B430" s="127"/>
      <c r="C430" s="127"/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</row>
    <row r="431" s="79" customFormat="1" ht="16.15" customHeight="1" spans="1:26">
      <c r="A431" s="127"/>
      <c r="B431" s="127"/>
      <c r="C431" s="127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</row>
    <row r="432" s="79" customFormat="1" ht="16.15" customHeight="1" spans="1:26">
      <c r="A432" s="127"/>
      <c r="B432" s="127"/>
      <c r="C432" s="127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</row>
    <row r="433" s="79" customFormat="1" ht="16.15" customHeight="1" spans="1:26">
      <c r="A433" s="127"/>
      <c r="B433" s="127"/>
      <c r="C433" s="127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</row>
    <row r="434" s="79" customFormat="1" ht="16.15" customHeight="1" spans="1:26">
      <c r="A434" s="127"/>
      <c r="B434" s="127"/>
      <c r="C434" s="127"/>
      <c r="D434" s="127"/>
      <c r="E434" s="127"/>
      <c r="F434" s="127"/>
      <c r="G434" s="127"/>
      <c r="H434" s="127"/>
      <c r="I434" s="127"/>
      <c r="J434" s="127"/>
      <c r="K434" s="127"/>
      <c r="L434" s="127"/>
      <c r="M434" s="127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</row>
    <row r="435" s="79" customFormat="1" ht="16.15" customHeight="1" spans="1:26">
      <c r="A435" s="127"/>
      <c r="B435" s="127"/>
      <c r="C435" s="127"/>
      <c r="D435" s="127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</row>
    <row r="436" s="79" customFormat="1" ht="16.15" customHeight="1" spans="1:26">
      <c r="A436" s="127"/>
      <c r="B436" s="127"/>
      <c r="C436" s="127"/>
      <c r="D436" s="127"/>
      <c r="E436" s="127"/>
      <c r="F436" s="127"/>
      <c r="G436" s="127"/>
      <c r="H436" s="127"/>
      <c r="I436" s="127"/>
      <c r="J436" s="127"/>
      <c r="K436" s="127"/>
      <c r="L436" s="127"/>
      <c r="M436" s="127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</row>
    <row r="437" s="79" customFormat="1" ht="16.15" customHeight="1" spans="1:26">
      <c r="A437" s="127"/>
      <c r="B437" s="127"/>
      <c r="C437" s="127"/>
      <c r="D437" s="127"/>
      <c r="E437" s="127"/>
      <c r="F437" s="127"/>
      <c r="G437" s="127"/>
      <c r="H437" s="127"/>
      <c r="I437" s="127"/>
      <c r="J437" s="127"/>
      <c r="K437" s="127"/>
      <c r="L437" s="127"/>
      <c r="M437" s="127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</row>
    <row r="438" s="79" customFormat="1" ht="16.15" customHeight="1" spans="1:26">
      <c r="A438" s="127"/>
      <c r="B438" s="127"/>
      <c r="C438" s="127"/>
      <c r="D438" s="127"/>
      <c r="E438" s="127"/>
      <c r="F438" s="127"/>
      <c r="G438" s="127"/>
      <c r="H438" s="127"/>
      <c r="I438" s="127"/>
      <c r="J438" s="127"/>
      <c r="K438" s="127"/>
      <c r="L438" s="127"/>
      <c r="M438" s="127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</row>
    <row r="439" s="79" customFormat="1" ht="16.15" customHeight="1" spans="1:26">
      <c r="A439" s="127"/>
      <c r="B439" s="127"/>
      <c r="C439" s="127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</row>
    <row r="440" s="79" customFormat="1" ht="16.15" customHeight="1" spans="1:26">
      <c r="A440" s="127"/>
      <c r="B440" s="127"/>
      <c r="C440" s="127"/>
      <c r="D440" s="127"/>
      <c r="E440" s="127"/>
      <c r="F440" s="127"/>
      <c r="G440" s="127"/>
      <c r="H440" s="127"/>
      <c r="I440" s="127"/>
      <c r="J440" s="127"/>
      <c r="K440" s="127"/>
      <c r="L440" s="127"/>
      <c r="M440" s="127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</row>
    <row r="441" s="79" customFormat="1" ht="16.15" customHeight="1" spans="1:26">
      <c r="A441" s="127"/>
      <c r="B441" s="127"/>
      <c r="C441" s="127"/>
      <c r="D441" s="127"/>
      <c r="E441" s="127"/>
      <c r="F441" s="127"/>
      <c r="G441" s="127"/>
      <c r="H441" s="127"/>
      <c r="I441" s="127"/>
      <c r="J441" s="127"/>
      <c r="K441" s="127"/>
      <c r="L441" s="127"/>
      <c r="M441" s="127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</row>
    <row r="442" s="79" customFormat="1" ht="16.15" customHeight="1" spans="1:26">
      <c r="A442" s="127"/>
      <c r="B442" s="127"/>
      <c r="C442" s="127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</row>
    <row r="443" s="79" customFormat="1" ht="16.15" customHeight="1" spans="1:26">
      <c r="A443" s="127"/>
      <c r="B443" s="127"/>
      <c r="C443" s="127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</row>
    <row r="444" s="79" customFormat="1" ht="16.15" customHeight="1" spans="1:26">
      <c r="A444" s="127"/>
      <c r="B444" s="127"/>
      <c r="C444" s="127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</row>
    <row r="445" s="79" customFormat="1" ht="16.15" customHeight="1" spans="1:26">
      <c r="A445" s="127"/>
      <c r="B445" s="127"/>
      <c r="C445" s="127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</row>
    <row r="446" s="79" customFormat="1" ht="16.15" customHeight="1" spans="1:26">
      <c r="A446" s="127"/>
      <c r="B446" s="127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</row>
    <row r="447" s="79" customFormat="1" ht="16.15" customHeight="1" spans="1:26">
      <c r="A447" s="127"/>
      <c r="B447" s="127"/>
      <c r="C447" s="127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</row>
    <row r="448" s="79" customFormat="1" ht="16.15" customHeight="1" spans="1:26">
      <c r="A448" s="127"/>
      <c r="B448" s="127"/>
      <c r="C448" s="127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</row>
    <row r="449" s="79" customFormat="1" ht="16.15" customHeight="1" spans="1:26">
      <c r="A449" s="127"/>
      <c r="B449" s="127"/>
      <c r="C449" s="127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</row>
    <row r="450" s="79" customFormat="1" ht="16.15" customHeight="1" spans="1:26">
      <c r="A450" s="127"/>
      <c r="B450" s="127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</row>
    <row r="451" s="79" customFormat="1" ht="16.15" customHeight="1" spans="1:26">
      <c r="A451" s="127"/>
      <c r="B451" s="127"/>
      <c r="C451" s="127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</row>
    <row r="452" s="79" customFormat="1" ht="16.15" customHeight="1" spans="1:26">
      <c r="A452" s="127"/>
      <c r="B452" s="127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</row>
    <row r="453" s="79" customFormat="1" ht="16.15" customHeight="1" spans="1:26">
      <c r="A453" s="127"/>
      <c r="B453" s="127"/>
      <c r="C453" s="127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</row>
    <row r="454" s="79" customFormat="1" ht="16.15" customHeight="1" spans="1:26">
      <c r="A454" s="127"/>
      <c r="B454" s="127"/>
      <c r="C454" s="127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</row>
    <row r="455" s="79" customFormat="1" ht="16.15" customHeight="1" spans="1:26">
      <c r="A455" s="127"/>
      <c r="B455" s="127"/>
      <c r="C455" s="127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</row>
    <row r="456" s="79" customFormat="1" ht="16.15" customHeight="1" spans="1:26">
      <c r="A456" s="127"/>
      <c r="B456" s="127"/>
      <c r="C456" s="127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</row>
    <row r="457" s="79" customFormat="1" ht="16.15" customHeight="1" spans="1:26">
      <c r="A457" s="127"/>
      <c r="B457" s="127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</row>
    <row r="458" s="79" customFormat="1" ht="16.15" customHeight="1" spans="1:26">
      <c r="A458" s="127"/>
      <c r="B458" s="127"/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</row>
    <row r="459" s="79" customFormat="1" ht="16.15" customHeight="1" spans="1:26">
      <c r="A459" s="127"/>
      <c r="B459" s="127"/>
      <c r="C459" s="127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</row>
    <row r="460" s="79" customFormat="1" ht="16.15" customHeight="1" spans="1:26">
      <c r="A460" s="127"/>
      <c r="B460" s="127"/>
      <c r="C460" s="127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</row>
    <row r="461" s="79" customFormat="1" ht="16.15" customHeight="1" spans="1:26">
      <c r="A461" s="127"/>
      <c r="B461" s="127"/>
      <c r="C461" s="127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</row>
    <row r="462" s="79" customFormat="1" ht="16.15" customHeight="1" spans="1:26">
      <c r="A462" s="127"/>
      <c r="B462" s="127"/>
      <c r="C462" s="127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</row>
    <row r="463" s="79" customFormat="1" ht="16.15" customHeight="1" spans="1:26">
      <c r="A463" s="127"/>
      <c r="B463" s="127"/>
      <c r="C463" s="127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</row>
    <row r="464" s="79" customFormat="1" ht="16.15" customHeight="1" spans="1:26">
      <c r="A464" s="127"/>
      <c r="B464" s="127"/>
      <c r="C464" s="127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</row>
    <row r="465" s="79" customFormat="1" ht="16.15" customHeight="1" spans="1:26">
      <c r="A465" s="127"/>
      <c r="B465" s="127"/>
      <c r="C465" s="127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</row>
    <row r="466" s="79" customFormat="1" ht="16.15" customHeight="1" spans="1:26">
      <c r="A466" s="127"/>
      <c r="B466" s="127"/>
      <c r="C466" s="127"/>
      <c r="D466" s="127"/>
      <c r="E466" s="127"/>
      <c r="F466" s="127"/>
      <c r="G466" s="127"/>
      <c r="H466" s="127"/>
      <c r="I466" s="127"/>
      <c r="J466" s="127"/>
      <c r="K466" s="127"/>
      <c r="L466" s="127"/>
      <c r="M466" s="127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</row>
    <row r="467" s="79" customFormat="1" ht="16.15" customHeight="1" spans="1:26">
      <c r="A467" s="127"/>
      <c r="B467" s="127"/>
      <c r="C467" s="127"/>
      <c r="D467" s="127"/>
      <c r="E467" s="127"/>
      <c r="F467" s="127"/>
      <c r="G467" s="127"/>
      <c r="H467" s="127"/>
      <c r="I467" s="127"/>
      <c r="J467" s="127"/>
      <c r="K467" s="127"/>
      <c r="L467" s="127"/>
      <c r="M467" s="127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</row>
    <row r="468" s="79" customFormat="1" ht="16.15" customHeight="1" spans="1:26">
      <c r="A468" s="127"/>
      <c r="B468" s="127"/>
      <c r="C468" s="127"/>
      <c r="D468" s="127"/>
      <c r="E468" s="127"/>
      <c r="F468" s="127"/>
      <c r="G468" s="127"/>
      <c r="H468" s="127"/>
      <c r="I468" s="127"/>
      <c r="J468" s="127"/>
      <c r="K468" s="127"/>
      <c r="L468" s="127"/>
      <c r="M468" s="127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</row>
    <row r="469" s="79" customFormat="1" ht="16.15" customHeight="1" spans="1:26">
      <c r="A469" s="127"/>
      <c r="B469" s="127"/>
      <c r="C469" s="127"/>
      <c r="D469" s="127"/>
      <c r="E469" s="127"/>
      <c r="F469" s="127"/>
      <c r="G469" s="127"/>
      <c r="H469" s="127"/>
      <c r="I469" s="127"/>
      <c r="J469" s="127"/>
      <c r="K469" s="127"/>
      <c r="L469" s="127"/>
      <c r="M469" s="127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</row>
    <row r="470" s="79" customFormat="1" ht="16.15" customHeight="1" spans="1:26">
      <c r="A470" s="127"/>
      <c r="B470" s="127"/>
      <c r="C470" s="127"/>
      <c r="D470" s="127"/>
      <c r="E470" s="127"/>
      <c r="F470" s="127"/>
      <c r="G470" s="127"/>
      <c r="H470" s="127"/>
      <c r="I470" s="127"/>
      <c r="J470" s="127"/>
      <c r="K470" s="127"/>
      <c r="L470" s="127"/>
      <c r="M470" s="127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</row>
    <row r="471" s="79" customFormat="1" ht="16.15" customHeight="1" spans="1:26">
      <c r="A471" s="127"/>
      <c r="B471" s="127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</row>
    <row r="472" s="79" customFormat="1" ht="16.15" customHeight="1" spans="1:26">
      <c r="A472" s="127"/>
      <c r="B472" s="127"/>
      <c r="C472" s="127"/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</row>
    <row r="473" s="79" customFormat="1" ht="16.15" customHeight="1" spans="1:26">
      <c r="A473" s="127"/>
      <c r="B473" s="127"/>
      <c r="C473" s="127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</row>
    <row r="474" s="79" customFormat="1" ht="16.15" customHeight="1" spans="1:26">
      <c r="A474" s="127"/>
      <c r="B474" s="127"/>
      <c r="C474" s="127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</row>
    <row r="475" s="79" customFormat="1" ht="16.15" customHeight="1" spans="1:26">
      <c r="A475" s="127"/>
      <c r="B475" s="127"/>
      <c r="C475" s="127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</row>
    <row r="476" s="79" customFormat="1" ht="16.15" customHeight="1" spans="1:26">
      <c r="A476" s="127"/>
      <c r="B476" s="127"/>
      <c r="C476" s="127"/>
      <c r="D476" s="127"/>
      <c r="E476" s="127"/>
      <c r="F476" s="127"/>
      <c r="G476" s="127"/>
      <c r="H476" s="127"/>
      <c r="I476" s="127"/>
      <c r="J476" s="127"/>
      <c r="K476" s="127"/>
      <c r="L476" s="127"/>
      <c r="M476" s="127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</row>
    <row r="477" s="79" customFormat="1" ht="16.15" customHeight="1" spans="1:26">
      <c r="A477" s="127"/>
      <c r="B477" s="127"/>
      <c r="C477" s="127"/>
      <c r="D477" s="127"/>
      <c r="E477" s="127"/>
      <c r="F477" s="127"/>
      <c r="G477" s="127"/>
      <c r="H477" s="127"/>
      <c r="I477" s="127"/>
      <c r="J477" s="127"/>
      <c r="K477" s="127"/>
      <c r="L477" s="127"/>
      <c r="M477" s="127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</row>
    <row r="478" s="79" customFormat="1" ht="16.15" customHeight="1" spans="1:26">
      <c r="A478" s="127"/>
      <c r="B478" s="127"/>
      <c r="C478" s="127"/>
      <c r="D478" s="127"/>
      <c r="E478" s="127"/>
      <c r="F478" s="127"/>
      <c r="G478" s="127"/>
      <c r="H478" s="127"/>
      <c r="I478" s="127"/>
      <c r="J478" s="127"/>
      <c r="K478" s="127"/>
      <c r="L478" s="127"/>
      <c r="M478" s="127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</row>
    <row r="479" s="79" customFormat="1" ht="16.15" customHeight="1" spans="1:26">
      <c r="A479" s="127"/>
      <c r="B479" s="127"/>
      <c r="C479" s="127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</row>
    <row r="480" s="79" customFormat="1" ht="16.15" customHeight="1" spans="1:26">
      <c r="A480" s="127"/>
      <c r="B480" s="127"/>
      <c r="C480" s="127"/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</row>
    <row r="481" s="79" customFormat="1" ht="16.15" customHeight="1" spans="1:26">
      <c r="A481" s="127"/>
      <c r="B481" s="127"/>
      <c r="C481" s="127"/>
      <c r="D481" s="127"/>
      <c r="E481" s="127"/>
      <c r="F481" s="127"/>
      <c r="G481" s="127"/>
      <c r="H481" s="127"/>
      <c r="I481" s="127"/>
      <c r="J481" s="127"/>
      <c r="K481" s="127"/>
      <c r="L481" s="127"/>
      <c r="M481" s="127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</row>
    <row r="482" s="79" customFormat="1" ht="16.15" customHeight="1" spans="1:26">
      <c r="A482" s="127"/>
      <c r="B482" s="127"/>
      <c r="C482" s="127"/>
      <c r="D482" s="127"/>
      <c r="E482" s="127"/>
      <c r="F482" s="127"/>
      <c r="G482" s="127"/>
      <c r="H482" s="127"/>
      <c r="I482" s="127"/>
      <c r="J482" s="127"/>
      <c r="K482" s="127"/>
      <c r="L482" s="127"/>
      <c r="M482" s="127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</row>
    <row r="483" s="79" customFormat="1" ht="16.15" customHeight="1" spans="1:26">
      <c r="A483" s="127"/>
      <c r="B483" s="127"/>
      <c r="C483" s="127"/>
      <c r="D483" s="127"/>
      <c r="E483" s="127"/>
      <c r="F483" s="127"/>
      <c r="G483" s="127"/>
      <c r="H483" s="127"/>
      <c r="I483" s="127"/>
      <c r="J483" s="127"/>
      <c r="K483" s="127"/>
      <c r="L483" s="127"/>
      <c r="M483" s="127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</row>
    <row r="484" s="79" customFormat="1" ht="16.15" customHeight="1" spans="1:26">
      <c r="A484" s="127"/>
      <c r="B484" s="127"/>
      <c r="C484" s="127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</row>
    <row r="485" s="79" customFormat="1" ht="16.15" customHeight="1" spans="1:26">
      <c r="A485" s="127"/>
      <c r="B485" s="127"/>
      <c r="C485" s="127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</row>
    <row r="486" s="79" customFormat="1" ht="16.15" customHeight="1" spans="1:26">
      <c r="A486" s="127"/>
      <c r="B486" s="127"/>
      <c r="C486" s="127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</row>
    <row r="487" s="79" customFormat="1" ht="16.15" customHeight="1" spans="1:26">
      <c r="A487" s="127"/>
      <c r="B487" s="127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</row>
    <row r="488" s="79" customFormat="1" ht="16.15" customHeight="1" spans="1:26">
      <c r="A488" s="127"/>
      <c r="B488" s="127"/>
      <c r="C488" s="127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</row>
    <row r="489" s="79" customFormat="1" ht="16.15" customHeight="1" spans="1:26">
      <c r="A489" s="127"/>
      <c r="B489" s="127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</row>
    <row r="490" s="79" customFormat="1" ht="16.15" customHeight="1" spans="1:26">
      <c r="A490" s="127"/>
      <c r="B490" s="127"/>
      <c r="C490" s="127"/>
      <c r="D490" s="127"/>
      <c r="E490" s="127"/>
      <c r="F490" s="127"/>
      <c r="G490" s="127"/>
      <c r="H490" s="127"/>
      <c r="I490" s="127"/>
      <c r="J490" s="127"/>
      <c r="K490" s="127"/>
      <c r="L490" s="127"/>
      <c r="M490" s="127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</row>
    <row r="491" s="79" customFormat="1" ht="16.15" customHeight="1" spans="1:26">
      <c r="A491" s="127"/>
      <c r="B491" s="127"/>
      <c r="C491" s="127"/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</row>
    <row r="492" s="79" customFormat="1" ht="16.15" customHeight="1" spans="1:26">
      <c r="A492" s="127"/>
      <c r="B492" s="127"/>
      <c r="C492" s="127"/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</row>
    <row r="493" s="79" customFormat="1" ht="16.15" customHeight="1" spans="1:26">
      <c r="A493" s="127"/>
      <c r="B493" s="127"/>
      <c r="C493" s="127"/>
      <c r="D493" s="127"/>
      <c r="E493" s="127"/>
      <c r="F493" s="127"/>
      <c r="G493" s="127"/>
      <c r="H493" s="127"/>
      <c r="I493" s="127"/>
      <c r="J493" s="127"/>
      <c r="K493" s="127"/>
      <c r="L493" s="127"/>
      <c r="M493" s="127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</row>
    <row r="494" s="79" customFormat="1" ht="16.15" customHeight="1" spans="1:26">
      <c r="A494" s="127"/>
      <c r="B494" s="127"/>
      <c r="C494" s="127"/>
      <c r="D494" s="127"/>
      <c r="E494" s="127"/>
      <c r="F494" s="127"/>
      <c r="G494" s="127"/>
      <c r="H494" s="127"/>
      <c r="I494" s="127"/>
      <c r="J494" s="127"/>
      <c r="K494" s="127"/>
      <c r="L494" s="127"/>
      <c r="M494" s="127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</row>
    <row r="495" s="79" customFormat="1" ht="16.15" customHeight="1" spans="1:26">
      <c r="A495" s="127"/>
      <c r="B495" s="127"/>
      <c r="C495" s="127"/>
      <c r="D495" s="127"/>
      <c r="E495" s="127"/>
      <c r="F495" s="127"/>
      <c r="G495" s="127"/>
      <c r="H495" s="127"/>
      <c r="I495" s="127"/>
      <c r="J495" s="127"/>
      <c r="K495" s="127"/>
      <c r="L495" s="127"/>
      <c r="M495" s="127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</row>
    <row r="496" s="79" customFormat="1" ht="16.15" customHeight="1" spans="1:26">
      <c r="A496" s="127"/>
      <c r="B496" s="127"/>
      <c r="C496" s="127"/>
      <c r="D496" s="127"/>
      <c r="E496" s="127"/>
      <c r="F496" s="127"/>
      <c r="G496" s="127"/>
      <c r="H496" s="127"/>
      <c r="I496" s="127"/>
      <c r="J496" s="127"/>
      <c r="K496" s="127"/>
      <c r="L496" s="127"/>
      <c r="M496" s="127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</row>
    <row r="497" s="79" customFormat="1" ht="16.15" customHeight="1" spans="1:26">
      <c r="A497" s="127"/>
      <c r="B497" s="127"/>
      <c r="C497" s="127"/>
      <c r="D497" s="127"/>
      <c r="E497" s="127"/>
      <c r="F497" s="127"/>
      <c r="G497" s="127"/>
      <c r="H497" s="127"/>
      <c r="I497" s="127"/>
      <c r="J497" s="127"/>
      <c r="K497" s="127"/>
      <c r="L497" s="127"/>
      <c r="M497" s="127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</row>
    <row r="498" s="79" customFormat="1" ht="16.15" customHeight="1" spans="1:26">
      <c r="A498" s="127"/>
      <c r="B498" s="127"/>
      <c r="C498" s="127"/>
      <c r="D498" s="127"/>
      <c r="E498" s="127"/>
      <c r="F498" s="127"/>
      <c r="G498" s="127"/>
      <c r="H498" s="127"/>
      <c r="I498" s="127"/>
      <c r="J498" s="127"/>
      <c r="K498" s="127"/>
      <c r="L498" s="127"/>
      <c r="M498" s="127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</row>
    <row r="499" s="79" customFormat="1" ht="16.15" customHeight="1" spans="1:26">
      <c r="A499" s="127"/>
      <c r="B499" s="127"/>
      <c r="C499" s="127"/>
      <c r="D499" s="127"/>
      <c r="E499" s="127"/>
      <c r="F499" s="127"/>
      <c r="G499" s="127"/>
      <c r="H499" s="127"/>
      <c r="I499" s="127"/>
      <c r="J499" s="127"/>
      <c r="K499" s="127"/>
      <c r="L499" s="127"/>
      <c r="M499" s="127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</row>
    <row r="500" s="79" customFormat="1" ht="16.15" customHeight="1" spans="1:26">
      <c r="A500" s="127"/>
      <c r="B500" s="127"/>
      <c r="C500" s="127"/>
      <c r="D500" s="127"/>
      <c r="E500" s="127"/>
      <c r="F500" s="127"/>
      <c r="G500" s="127"/>
      <c r="H500" s="127"/>
      <c r="I500" s="127"/>
      <c r="J500" s="127"/>
      <c r="K500" s="127"/>
      <c r="L500" s="127"/>
      <c r="M500" s="127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</row>
    <row r="501" s="79" customFormat="1" ht="16.15" customHeight="1" spans="1:26">
      <c r="A501" s="127"/>
      <c r="B501" s="127"/>
      <c r="C501" s="127"/>
      <c r="D501" s="127"/>
      <c r="E501" s="127"/>
      <c r="F501" s="127"/>
      <c r="G501" s="127"/>
      <c r="H501" s="127"/>
      <c r="I501" s="127"/>
      <c r="J501" s="127"/>
      <c r="K501" s="127"/>
      <c r="L501" s="127"/>
      <c r="M501" s="127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</row>
    <row r="502" s="79" customFormat="1" ht="16.15" customHeight="1" spans="1:26">
      <c r="A502" s="127"/>
      <c r="B502" s="127"/>
      <c r="C502" s="127"/>
      <c r="D502" s="127"/>
      <c r="E502" s="127"/>
      <c r="F502" s="127"/>
      <c r="G502" s="127"/>
      <c r="H502" s="127"/>
      <c r="I502" s="127"/>
      <c r="J502" s="127"/>
      <c r="K502" s="127"/>
      <c r="L502" s="127"/>
      <c r="M502" s="127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</row>
    <row r="503" s="79" customFormat="1" ht="16.15" customHeight="1" spans="1:26">
      <c r="A503" s="127"/>
      <c r="B503" s="127"/>
      <c r="C503" s="127"/>
      <c r="D503" s="127"/>
      <c r="E503" s="127"/>
      <c r="F503" s="127"/>
      <c r="G503" s="127"/>
      <c r="H503" s="127"/>
      <c r="I503" s="127"/>
      <c r="J503" s="127"/>
      <c r="K503" s="127"/>
      <c r="L503" s="127"/>
      <c r="M503" s="127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</row>
    <row r="504" s="79" customFormat="1" ht="16.15" customHeight="1" spans="1:26">
      <c r="A504" s="127"/>
      <c r="B504" s="127"/>
      <c r="C504" s="127"/>
      <c r="D504" s="127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</row>
    <row r="505" s="79" customFormat="1" ht="16.15" customHeight="1" spans="1:26">
      <c r="A505" s="127"/>
      <c r="B505" s="127"/>
      <c r="C505" s="127"/>
      <c r="D505" s="127"/>
      <c r="E505" s="127"/>
      <c r="F505" s="127"/>
      <c r="G505" s="127"/>
      <c r="H505" s="127"/>
      <c r="I505" s="127"/>
      <c r="J505" s="127"/>
      <c r="K505" s="127"/>
      <c r="L505" s="127"/>
      <c r="M505" s="127"/>
      <c r="N505" s="127"/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</row>
    <row r="506" s="79" customFormat="1" ht="16.15" customHeight="1" spans="1:26">
      <c r="A506" s="127"/>
      <c r="B506" s="127"/>
      <c r="C506" s="127"/>
      <c r="D506" s="127"/>
      <c r="E506" s="127"/>
      <c r="F506" s="127"/>
      <c r="G506" s="127"/>
      <c r="H506" s="127"/>
      <c r="I506" s="127"/>
      <c r="J506" s="127"/>
      <c r="K506" s="127"/>
      <c r="L506" s="127"/>
      <c r="M506" s="127"/>
      <c r="N506" s="127"/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</row>
    <row r="507" s="79" customFormat="1" ht="16.15" customHeight="1" spans="1:26">
      <c r="A507" s="127"/>
      <c r="B507" s="127"/>
      <c r="C507" s="127"/>
      <c r="D507" s="127"/>
      <c r="E507" s="127"/>
      <c r="F507" s="127"/>
      <c r="G507" s="127"/>
      <c r="H507" s="127"/>
      <c r="I507" s="127"/>
      <c r="J507" s="127"/>
      <c r="K507" s="127"/>
      <c r="L507" s="127"/>
      <c r="M507" s="127"/>
      <c r="N507" s="127"/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</row>
    <row r="508" s="79" customFormat="1" ht="16.15" customHeight="1" spans="1:26">
      <c r="A508" s="127"/>
      <c r="B508" s="127"/>
      <c r="C508" s="127"/>
      <c r="D508" s="127"/>
      <c r="E508" s="127"/>
      <c r="F508" s="127"/>
      <c r="G508" s="127"/>
      <c r="H508" s="127"/>
      <c r="I508" s="127"/>
      <c r="J508" s="127"/>
      <c r="K508" s="127"/>
      <c r="L508" s="127"/>
      <c r="M508" s="127"/>
      <c r="N508" s="127"/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</row>
    <row r="509" s="79" customFormat="1" ht="16.15" customHeight="1" spans="1:26">
      <c r="A509" s="127"/>
      <c r="B509" s="127"/>
      <c r="C509" s="127"/>
      <c r="D509" s="127"/>
      <c r="E509" s="127"/>
      <c r="F509" s="127"/>
      <c r="G509" s="127"/>
      <c r="H509" s="127"/>
      <c r="I509" s="127"/>
      <c r="J509" s="127"/>
      <c r="K509" s="127"/>
      <c r="L509" s="127"/>
      <c r="M509" s="127"/>
      <c r="N509" s="127"/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</row>
    <row r="510" s="79" customFormat="1" ht="16.15" customHeight="1" spans="1:26">
      <c r="A510" s="127"/>
      <c r="B510" s="127"/>
      <c r="C510" s="127"/>
      <c r="D510" s="127"/>
      <c r="E510" s="127"/>
      <c r="F510" s="127"/>
      <c r="G510" s="127"/>
      <c r="H510" s="127"/>
      <c r="I510" s="127"/>
      <c r="J510" s="127"/>
      <c r="K510" s="127"/>
      <c r="L510" s="127"/>
      <c r="M510" s="127"/>
      <c r="N510" s="127"/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</row>
    <row r="511" s="79" customFormat="1" ht="16.15" customHeight="1" spans="1:26">
      <c r="A511" s="127"/>
      <c r="B511" s="127"/>
      <c r="C511" s="127"/>
      <c r="D511" s="127"/>
      <c r="E511" s="127"/>
      <c r="F511" s="127"/>
      <c r="G511" s="127"/>
      <c r="H511" s="127"/>
      <c r="I511" s="127"/>
      <c r="J511" s="127"/>
      <c r="K511" s="127"/>
      <c r="L511" s="127"/>
      <c r="M511" s="127"/>
      <c r="N511" s="127"/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</row>
    <row r="512" s="79" customFormat="1" ht="16.15" customHeight="1" spans="1:26">
      <c r="A512" s="127"/>
      <c r="B512" s="127"/>
      <c r="C512" s="127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</row>
    <row r="513" s="79" customFormat="1" ht="16.15" customHeight="1" spans="1:26">
      <c r="A513" s="127"/>
      <c r="B513" s="127"/>
      <c r="C513" s="127"/>
      <c r="D513" s="127"/>
      <c r="E513" s="127"/>
      <c r="F513" s="127"/>
      <c r="G513" s="127"/>
      <c r="H513" s="127"/>
      <c r="I513" s="127"/>
      <c r="J513" s="127"/>
      <c r="K513" s="127"/>
      <c r="L513" s="127"/>
      <c r="M513" s="127"/>
      <c r="N513" s="127"/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</row>
    <row r="514" s="79" customFormat="1" ht="16.15" customHeight="1" spans="1:26">
      <c r="A514" s="127"/>
      <c r="B514" s="127"/>
      <c r="C514" s="127"/>
      <c r="D514" s="127"/>
      <c r="E514" s="127"/>
      <c r="F514" s="127"/>
      <c r="G514" s="127"/>
      <c r="H514" s="127"/>
      <c r="I514" s="127"/>
      <c r="J514" s="127"/>
      <c r="K514" s="127"/>
      <c r="L514" s="127"/>
      <c r="M514" s="127"/>
      <c r="N514" s="127"/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</row>
    <row r="515" s="79" customFormat="1" ht="16.15" customHeight="1" spans="1:26">
      <c r="A515" s="127"/>
      <c r="B515" s="127"/>
      <c r="C515" s="127"/>
      <c r="D515" s="127"/>
      <c r="E515" s="127"/>
      <c r="F515" s="127"/>
      <c r="G515" s="127"/>
      <c r="H515" s="127"/>
      <c r="I515" s="127"/>
      <c r="J515" s="127"/>
      <c r="K515" s="127"/>
      <c r="L515" s="127"/>
      <c r="M515" s="127"/>
      <c r="N515" s="127"/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</row>
    <row r="516" s="79" customFormat="1" ht="16.15" customHeight="1" spans="1:26">
      <c r="A516" s="127"/>
      <c r="B516" s="127"/>
      <c r="C516" s="127"/>
      <c r="D516" s="127"/>
      <c r="E516" s="127"/>
      <c r="F516" s="127"/>
      <c r="G516" s="127"/>
      <c r="H516" s="127"/>
      <c r="I516" s="127"/>
      <c r="J516" s="127"/>
      <c r="K516" s="127"/>
      <c r="L516" s="127"/>
      <c r="M516" s="127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</row>
    <row r="517" s="79" customFormat="1" ht="16.15" customHeight="1" spans="1:26">
      <c r="A517" s="127"/>
      <c r="B517" s="127"/>
      <c r="C517" s="127"/>
      <c r="D517" s="127"/>
      <c r="E517" s="127"/>
      <c r="F517" s="127"/>
      <c r="G517" s="127"/>
      <c r="H517" s="127"/>
      <c r="I517" s="127"/>
      <c r="J517" s="127"/>
      <c r="K517" s="127"/>
      <c r="L517" s="127"/>
      <c r="M517" s="127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</row>
    <row r="518" s="79" customFormat="1" ht="16.15" customHeight="1" spans="1:26">
      <c r="A518" s="127"/>
      <c r="B518" s="127"/>
      <c r="C518" s="127"/>
      <c r="D518" s="127"/>
      <c r="E518" s="127"/>
      <c r="F518" s="127"/>
      <c r="G518" s="127"/>
      <c r="H518" s="127"/>
      <c r="I518" s="127"/>
      <c r="J518" s="127"/>
      <c r="K518" s="127"/>
      <c r="L518" s="127"/>
      <c r="M518" s="127"/>
      <c r="N518" s="127"/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</row>
    <row r="519" s="79" customFormat="1" ht="16.15" customHeight="1" spans="1:26">
      <c r="A519" s="127"/>
      <c r="B519" s="127"/>
      <c r="C519" s="127"/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</row>
    <row r="520" s="79" customFormat="1" ht="16.15" customHeight="1" spans="1:26">
      <c r="A520" s="127"/>
      <c r="B520" s="127"/>
      <c r="C520" s="127"/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</row>
    <row r="521" s="79" customFormat="1" ht="16.15" customHeight="1" spans="1:26">
      <c r="A521" s="127"/>
      <c r="B521" s="127"/>
      <c r="C521" s="127"/>
      <c r="D521" s="127"/>
      <c r="E521" s="127"/>
      <c r="F521" s="127"/>
      <c r="G521" s="127"/>
      <c r="H521" s="127"/>
      <c r="I521" s="127"/>
      <c r="J521" s="127"/>
      <c r="K521" s="127"/>
      <c r="L521" s="127"/>
      <c r="M521" s="127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</row>
    <row r="522" s="79" customFormat="1" ht="16.15" customHeight="1" spans="1:26">
      <c r="A522" s="127"/>
      <c r="B522" s="127"/>
      <c r="C522" s="127"/>
      <c r="D522" s="127"/>
      <c r="E522" s="127"/>
      <c r="F522" s="127"/>
      <c r="G522" s="127"/>
      <c r="H522" s="127"/>
      <c r="I522" s="127"/>
      <c r="J522" s="127"/>
      <c r="K522" s="127"/>
      <c r="L522" s="127"/>
      <c r="M522" s="127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</row>
    <row r="523" s="79" customFormat="1" ht="16.15" customHeight="1" spans="1:26">
      <c r="A523" s="127"/>
      <c r="B523" s="127"/>
      <c r="C523" s="127"/>
      <c r="D523" s="127"/>
      <c r="E523" s="127"/>
      <c r="F523" s="127"/>
      <c r="G523" s="127"/>
      <c r="H523" s="127"/>
      <c r="I523" s="127"/>
      <c r="J523" s="127"/>
      <c r="K523" s="127"/>
      <c r="L523" s="127"/>
      <c r="M523" s="127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</row>
    <row r="524" s="79" customFormat="1" ht="16.15" customHeight="1" spans="1:26">
      <c r="A524" s="127"/>
      <c r="B524" s="127"/>
      <c r="C524" s="127"/>
      <c r="D524" s="127"/>
      <c r="E524" s="127"/>
      <c r="F524" s="127"/>
      <c r="G524" s="12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</row>
    <row r="525" s="79" customFormat="1" ht="16.15" customHeight="1" spans="1:26">
      <c r="A525" s="127"/>
      <c r="B525" s="127"/>
      <c r="C525" s="127"/>
      <c r="D525" s="127"/>
      <c r="E525" s="127"/>
      <c r="F525" s="127"/>
      <c r="G525" s="127"/>
      <c r="H525" s="127"/>
      <c r="I525" s="127"/>
      <c r="J525" s="127"/>
      <c r="K525" s="127"/>
      <c r="L525" s="127"/>
      <c r="M525" s="127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</row>
    <row r="526" s="79" customFormat="1" ht="16.15" customHeight="1" spans="1:26">
      <c r="A526" s="127"/>
      <c r="B526" s="127"/>
      <c r="C526" s="127"/>
      <c r="D526" s="127"/>
      <c r="E526" s="127"/>
      <c r="F526" s="127"/>
      <c r="G526" s="127"/>
      <c r="H526" s="127"/>
      <c r="I526" s="127"/>
      <c r="J526" s="127"/>
      <c r="K526" s="127"/>
      <c r="L526" s="127"/>
      <c r="M526" s="127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</row>
    <row r="527" s="79" customFormat="1" ht="16.15" customHeight="1" spans="1:26">
      <c r="A527" s="127"/>
      <c r="B527" s="127"/>
      <c r="C527" s="127"/>
      <c r="D527" s="127"/>
      <c r="E527" s="127"/>
      <c r="F527" s="127"/>
      <c r="G527" s="127"/>
      <c r="H527" s="127"/>
      <c r="I527" s="127"/>
      <c r="J527" s="127"/>
      <c r="K527" s="127"/>
      <c r="L527" s="127"/>
      <c r="M527" s="127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</row>
    <row r="528" s="79" customFormat="1" ht="16.15" customHeight="1" spans="1:26">
      <c r="A528" s="127"/>
      <c r="B528" s="127"/>
      <c r="C528" s="127"/>
      <c r="D528" s="127"/>
      <c r="E528" s="127"/>
      <c r="F528" s="127"/>
      <c r="G528" s="127"/>
      <c r="H528" s="127"/>
      <c r="I528" s="127"/>
      <c r="J528" s="127"/>
      <c r="K528" s="127"/>
      <c r="L528" s="127"/>
      <c r="M528" s="127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</row>
    <row r="529" s="79" customFormat="1" ht="16.15" customHeight="1" spans="1:26">
      <c r="A529" s="127"/>
      <c r="B529" s="127"/>
      <c r="C529" s="127"/>
      <c r="D529" s="127"/>
      <c r="E529" s="127"/>
      <c r="F529" s="127"/>
      <c r="G529" s="127"/>
      <c r="H529" s="127"/>
      <c r="I529" s="127"/>
      <c r="J529" s="127"/>
      <c r="K529" s="127"/>
      <c r="L529" s="127"/>
      <c r="M529" s="127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</row>
    <row r="530" s="79" customFormat="1" ht="16.15" customHeight="1" spans="1:26">
      <c r="A530" s="127"/>
      <c r="B530" s="127"/>
      <c r="C530" s="127"/>
      <c r="D530" s="127"/>
      <c r="E530" s="127"/>
      <c r="F530" s="127"/>
      <c r="G530" s="127"/>
      <c r="H530" s="127"/>
      <c r="I530" s="127"/>
      <c r="J530" s="127"/>
      <c r="K530" s="127"/>
      <c r="L530" s="127"/>
      <c r="M530" s="127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</row>
    <row r="531" s="79" customFormat="1" ht="16.15" customHeight="1" spans="1:26">
      <c r="A531" s="127"/>
      <c r="B531" s="127"/>
      <c r="C531" s="127"/>
      <c r="D531" s="127"/>
      <c r="E531" s="127"/>
      <c r="F531" s="127"/>
      <c r="G531" s="127"/>
      <c r="H531" s="127"/>
      <c r="I531" s="127"/>
      <c r="J531" s="127"/>
      <c r="K531" s="127"/>
      <c r="L531" s="127"/>
      <c r="M531" s="127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</row>
    <row r="532" s="79" customFormat="1" ht="16.15" customHeight="1" spans="1:26">
      <c r="A532" s="127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27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</row>
    <row r="533" s="79" customFormat="1" ht="16.15" customHeight="1" spans="1:26">
      <c r="A533" s="127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7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</row>
    <row r="534" s="79" customFormat="1" ht="16.15" customHeight="1" spans="1:26">
      <c r="A534" s="127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27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</row>
    <row r="535" s="79" customFormat="1" ht="16.15" customHeight="1" spans="1:26">
      <c r="A535" s="127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7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</row>
    <row r="536" s="79" customFormat="1" ht="16.15" customHeight="1" spans="1:26">
      <c r="A536" s="127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27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</row>
    <row r="537" s="79" customFormat="1" ht="16.15" customHeight="1" spans="1:26">
      <c r="A537" s="127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27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</row>
    <row r="538" s="79" customFormat="1" ht="16.15" customHeight="1" spans="1:26">
      <c r="A538" s="127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7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</row>
    <row r="539" s="79" customFormat="1" ht="16.15" customHeight="1" spans="1:26">
      <c r="A539" s="127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7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</row>
    <row r="540" s="79" customFormat="1" ht="16.15" customHeight="1" spans="1:26">
      <c r="A540" s="127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7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</row>
    <row r="541" s="79" customFormat="1" ht="16.15" customHeight="1" spans="1:26">
      <c r="A541" s="127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27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</row>
    <row r="542" s="79" customFormat="1" ht="16.15" customHeight="1" spans="1:26">
      <c r="A542" s="127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27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</row>
    <row r="543" s="79" customFormat="1" ht="16.15" customHeight="1" spans="1:26">
      <c r="A543" s="127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27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</row>
    <row r="544" s="79" customFormat="1" ht="16.15" customHeight="1" spans="1:26">
      <c r="A544" s="127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27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</row>
    <row r="545" s="79" customFormat="1" ht="16.15" customHeight="1" spans="1:26">
      <c r="A545" s="127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27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</row>
    <row r="546" s="79" customFormat="1" ht="16.15" customHeight="1" spans="1:26">
      <c r="A546" s="127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27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</row>
    <row r="547" s="79" customFormat="1" ht="16.15" customHeight="1" spans="1:26">
      <c r="A547" s="127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27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</row>
    <row r="548" s="79" customFormat="1" ht="16.15" customHeight="1" spans="1:26">
      <c r="A548" s="127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7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</row>
    <row r="549" s="79" customFormat="1" ht="16.15" customHeight="1" spans="1:26">
      <c r="A549" s="127"/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27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</row>
    <row r="550" s="79" customFormat="1" ht="16.15" customHeight="1" spans="1:26">
      <c r="A550" s="127"/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27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</row>
    <row r="551" s="79" customFormat="1" ht="16.15" customHeight="1" spans="1:26">
      <c r="A551" s="127"/>
      <c r="B551" s="127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27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</row>
    <row r="552" s="79" customFormat="1" ht="16.15" customHeight="1" spans="1:26">
      <c r="A552" s="127"/>
      <c r="B552" s="127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27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</row>
    <row r="553" s="79" customFormat="1" ht="16.15" customHeight="1" spans="1:26">
      <c r="A553" s="127"/>
      <c r="B553" s="127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27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</row>
    <row r="554" s="79" customFormat="1" ht="16.15" customHeight="1" spans="1:26">
      <c r="A554" s="127"/>
      <c r="B554" s="127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27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</row>
    <row r="555" s="79" customFormat="1" ht="16.15" customHeight="1" spans="1:26">
      <c r="A555" s="127"/>
      <c r="B555" s="127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27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</row>
    <row r="556" s="79" customFormat="1" ht="16.15" customHeight="1" spans="1:26">
      <c r="A556" s="127"/>
      <c r="B556" s="127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27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</row>
    <row r="557" s="79" customFormat="1" ht="16.15" customHeight="1" spans="1:26">
      <c r="A557" s="127"/>
      <c r="B557" s="127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27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</row>
    <row r="558" s="79" customFormat="1" ht="16.15" customHeight="1" spans="1:26">
      <c r="A558" s="127"/>
      <c r="B558" s="127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27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</row>
    <row r="559" s="79" customFormat="1" ht="16.15" customHeight="1" spans="1:26">
      <c r="A559" s="127"/>
      <c r="B559" s="127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27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</row>
    <row r="560" s="79" customFormat="1" ht="16.15" customHeight="1" spans="1:26">
      <c r="A560" s="127"/>
      <c r="B560" s="127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27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</row>
    <row r="561" s="79" customFormat="1" ht="16.15" customHeight="1" spans="1:26">
      <c r="A561" s="127"/>
      <c r="B561" s="127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27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</row>
    <row r="562" s="79" customFormat="1" ht="16.15" customHeight="1" spans="1:26">
      <c r="A562" s="127"/>
      <c r="B562" s="127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27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</row>
    <row r="563" s="79" customFormat="1" ht="16.15" customHeight="1" spans="1:26">
      <c r="A563" s="127"/>
      <c r="B563" s="127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27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</row>
    <row r="564" s="79" customFormat="1" ht="16.15" customHeight="1" spans="1:26">
      <c r="A564" s="127"/>
      <c r="B564" s="127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27"/>
      <c r="N564" s="127"/>
      <c r="O564" s="127"/>
      <c r="P564" s="127"/>
      <c r="Q564" s="127"/>
      <c r="R564" s="127"/>
      <c r="S564" s="127"/>
      <c r="T564" s="127"/>
      <c r="U564" s="127"/>
      <c r="V564" s="127"/>
      <c r="W564" s="127"/>
      <c r="X564" s="127"/>
      <c r="Y564" s="127"/>
      <c r="Z564" s="127"/>
    </row>
    <row r="565" s="79" customFormat="1" ht="16.15" customHeight="1" spans="1:26">
      <c r="A565" s="127"/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27"/>
      <c r="N565" s="127"/>
      <c r="O565" s="127"/>
      <c r="P565" s="127"/>
      <c r="Q565" s="127"/>
      <c r="R565" s="127"/>
      <c r="S565" s="127"/>
      <c r="T565" s="127"/>
      <c r="U565" s="127"/>
      <c r="V565" s="127"/>
      <c r="W565" s="127"/>
      <c r="X565" s="127"/>
      <c r="Y565" s="127"/>
      <c r="Z565" s="127"/>
    </row>
    <row r="566" s="79" customFormat="1" ht="16.15" customHeight="1" spans="1:26">
      <c r="A566" s="127"/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27"/>
      <c r="N566" s="127"/>
      <c r="O566" s="127"/>
      <c r="P566" s="127"/>
      <c r="Q566" s="127"/>
      <c r="R566" s="127"/>
      <c r="S566" s="127"/>
      <c r="T566" s="127"/>
      <c r="U566" s="127"/>
      <c r="V566" s="127"/>
      <c r="W566" s="127"/>
      <c r="X566" s="127"/>
      <c r="Y566" s="127"/>
      <c r="Z566" s="127"/>
    </row>
    <row r="567" s="79" customFormat="1" ht="16.15" customHeight="1" spans="1:26">
      <c r="A567" s="127"/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27"/>
      <c r="N567" s="127"/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</row>
    <row r="568" s="79" customFormat="1" ht="16.15" customHeight="1" spans="1:26">
      <c r="A568" s="127"/>
      <c r="B568" s="127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27"/>
      <c r="N568" s="127"/>
      <c r="O568" s="127"/>
      <c r="P568" s="127"/>
      <c r="Q568" s="127"/>
      <c r="R568" s="127"/>
      <c r="S568" s="127"/>
      <c r="T568" s="127"/>
      <c r="U568" s="127"/>
      <c r="V568" s="127"/>
      <c r="W568" s="127"/>
      <c r="X568" s="127"/>
      <c r="Y568" s="127"/>
      <c r="Z568" s="127"/>
    </row>
    <row r="569" s="79" customFormat="1" ht="16.15" customHeight="1" spans="1:26">
      <c r="A569" s="127"/>
      <c r="B569" s="127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27"/>
      <c r="N569" s="127"/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</row>
    <row r="570" s="79" customFormat="1" ht="16.15" customHeight="1" spans="1:26">
      <c r="A570" s="127"/>
      <c r="B570" s="127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27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</row>
    <row r="571" s="79" customFormat="1" ht="16.15" customHeight="1" spans="1:26">
      <c r="A571" s="127"/>
      <c r="B571" s="127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27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</row>
    <row r="572" s="79" customFormat="1" ht="16.15" customHeight="1" spans="1:26">
      <c r="A572" s="127"/>
      <c r="B572" s="127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27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</row>
    <row r="573" s="79" customFormat="1" ht="16.15" customHeight="1" spans="1:26">
      <c r="A573" s="127"/>
      <c r="B573" s="127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27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</row>
    <row r="574" s="79" customFormat="1" ht="16.15" customHeight="1" spans="1:26">
      <c r="A574" s="127"/>
      <c r="B574" s="127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27"/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</row>
    <row r="575" s="79" customFormat="1" ht="16.15" customHeight="1" spans="1:26">
      <c r="A575" s="127"/>
      <c r="B575" s="127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27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</row>
    <row r="576" s="79" customFormat="1" ht="16.15" customHeight="1" spans="1:26">
      <c r="A576" s="127"/>
      <c r="B576" s="127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27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</row>
    <row r="577" s="79" customFormat="1" ht="16.15" customHeight="1" spans="1:26">
      <c r="A577" s="127"/>
      <c r="B577" s="127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27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</row>
    <row r="578" s="79" customFormat="1" ht="16.15" customHeight="1" spans="1:26">
      <c r="A578" s="127"/>
      <c r="B578" s="127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27"/>
      <c r="N578" s="127"/>
      <c r="O578" s="127"/>
      <c r="P578" s="127"/>
      <c r="Q578" s="127"/>
      <c r="R578" s="127"/>
      <c r="S578" s="127"/>
      <c r="T578" s="127"/>
      <c r="U578" s="127"/>
      <c r="V578" s="127"/>
      <c r="W578" s="127"/>
      <c r="X578" s="127"/>
      <c r="Y578" s="127"/>
      <c r="Z578" s="127"/>
    </row>
    <row r="579" s="79" customFormat="1" ht="16.15" customHeight="1" spans="1:26">
      <c r="A579" s="127"/>
      <c r="B579" s="127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27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</row>
    <row r="580" s="79" customFormat="1" ht="16.15" customHeight="1" spans="1:26">
      <c r="A580" s="127"/>
      <c r="B580" s="127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27"/>
      <c r="N580" s="127"/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</row>
    <row r="581" s="79" customFormat="1" ht="16.15" customHeight="1" spans="1:26">
      <c r="A581" s="127"/>
      <c r="B581" s="127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27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</row>
    <row r="582" s="79" customFormat="1" ht="16.15" customHeight="1" spans="1:26">
      <c r="A582" s="127"/>
      <c r="B582" s="127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27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</row>
    <row r="583" s="79" customFormat="1" ht="16.15" customHeight="1" spans="1:26">
      <c r="A583" s="127"/>
      <c r="B583" s="127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27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</row>
    <row r="584" s="79" customFormat="1" ht="16.15" customHeight="1" spans="1:26">
      <c r="A584" s="127"/>
      <c r="B584" s="127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27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</row>
    <row r="585" s="79" customFormat="1" ht="16.15" customHeight="1" spans="1:26">
      <c r="A585" s="127"/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27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</row>
    <row r="586" s="79" customFormat="1" ht="16.15" customHeight="1" spans="1:26">
      <c r="A586" s="127"/>
      <c r="B586" s="127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27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</row>
    <row r="587" s="79" customFormat="1" ht="16.15" customHeight="1" spans="1:26">
      <c r="A587" s="127"/>
      <c r="B587" s="127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27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</row>
    <row r="588" s="79" customFormat="1" ht="16.15" customHeight="1" spans="1:26">
      <c r="A588" s="127"/>
      <c r="B588" s="127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27"/>
      <c r="N588" s="127"/>
      <c r="O588" s="127"/>
      <c r="P588" s="127"/>
      <c r="Q588" s="127"/>
      <c r="R588" s="127"/>
      <c r="S588" s="127"/>
      <c r="T588" s="127"/>
      <c r="U588" s="127"/>
      <c r="V588" s="127"/>
      <c r="W588" s="127"/>
      <c r="X588" s="127"/>
      <c r="Y588" s="127"/>
      <c r="Z588" s="127"/>
    </row>
    <row r="589" s="79" customFormat="1" ht="16.15" customHeight="1" spans="1:26">
      <c r="A589" s="127"/>
      <c r="B589" s="127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27"/>
      <c r="N589" s="127"/>
      <c r="O589" s="127"/>
      <c r="P589" s="127"/>
      <c r="Q589" s="127"/>
      <c r="R589" s="127"/>
      <c r="S589" s="127"/>
      <c r="T589" s="127"/>
      <c r="U589" s="127"/>
      <c r="V589" s="127"/>
      <c r="W589" s="127"/>
      <c r="X589" s="127"/>
      <c r="Y589" s="127"/>
      <c r="Z589" s="127"/>
    </row>
    <row r="590" s="79" customFormat="1" ht="16.15" customHeight="1" spans="1:26">
      <c r="A590" s="127"/>
      <c r="B590" s="127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27"/>
      <c r="N590" s="127"/>
      <c r="O590" s="127"/>
      <c r="P590" s="127"/>
      <c r="Q590" s="127"/>
      <c r="R590" s="127"/>
      <c r="S590" s="127"/>
      <c r="T590" s="127"/>
      <c r="U590" s="127"/>
      <c r="V590" s="127"/>
      <c r="W590" s="127"/>
      <c r="X590" s="127"/>
      <c r="Y590" s="127"/>
      <c r="Z590" s="127"/>
    </row>
    <row r="591" s="79" customFormat="1" ht="16.15" customHeight="1" spans="1:26">
      <c r="A591" s="127"/>
      <c r="B591" s="127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27"/>
      <c r="N591" s="127"/>
      <c r="O591" s="127"/>
      <c r="P591" s="127"/>
      <c r="Q591" s="127"/>
      <c r="R591" s="127"/>
      <c r="S591" s="127"/>
      <c r="T591" s="127"/>
      <c r="U591" s="127"/>
      <c r="V591" s="127"/>
      <c r="W591" s="127"/>
      <c r="X591" s="127"/>
      <c r="Y591" s="127"/>
      <c r="Z591" s="127"/>
    </row>
    <row r="592" s="79" customFormat="1" ht="16.15" customHeight="1" spans="1:26">
      <c r="A592" s="127"/>
      <c r="B592" s="127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27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</row>
    <row r="593" s="79" customFormat="1" ht="16.15" customHeight="1" spans="1:26">
      <c r="A593" s="127"/>
      <c r="B593" s="127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27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</row>
    <row r="594" s="79" customFormat="1" ht="16.15" customHeight="1" spans="1:26">
      <c r="A594" s="127"/>
      <c r="B594" s="127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27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</row>
    <row r="595" s="79" customFormat="1" ht="16.15" customHeight="1" spans="1:26">
      <c r="A595" s="127"/>
      <c r="B595" s="127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27"/>
      <c r="N595" s="127"/>
      <c r="O595" s="127"/>
      <c r="P595" s="127"/>
      <c r="Q595" s="127"/>
      <c r="R595" s="127"/>
      <c r="S595" s="127"/>
      <c r="T595" s="127"/>
      <c r="U595" s="127"/>
      <c r="V595" s="127"/>
      <c r="W595" s="127"/>
      <c r="X595" s="127"/>
      <c r="Y595" s="127"/>
      <c r="Z595" s="127"/>
    </row>
    <row r="596" s="79" customFormat="1" ht="16.15" customHeight="1" spans="1:26">
      <c r="A596" s="127"/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27"/>
      <c r="N596" s="127"/>
      <c r="O596" s="127"/>
      <c r="P596" s="127"/>
      <c r="Q596" s="127"/>
      <c r="R596" s="127"/>
      <c r="S596" s="127"/>
      <c r="T596" s="127"/>
      <c r="U596" s="127"/>
      <c r="V596" s="127"/>
      <c r="W596" s="127"/>
      <c r="X596" s="127"/>
      <c r="Y596" s="127"/>
      <c r="Z596" s="127"/>
    </row>
    <row r="597" s="79" customFormat="1" ht="16.15" customHeight="1" spans="1:26">
      <c r="A597" s="127"/>
      <c r="B597" s="127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27"/>
      <c r="N597" s="127"/>
      <c r="O597" s="127"/>
      <c r="P597" s="127"/>
      <c r="Q597" s="127"/>
      <c r="R597" s="127"/>
      <c r="S597" s="127"/>
      <c r="T597" s="127"/>
      <c r="U597" s="127"/>
      <c r="V597" s="127"/>
      <c r="W597" s="127"/>
      <c r="X597" s="127"/>
      <c r="Y597" s="127"/>
      <c r="Z597" s="127"/>
    </row>
    <row r="598" s="79" customFormat="1" ht="16.15" customHeight="1" spans="1:26">
      <c r="A598" s="127"/>
      <c r="B598" s="127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27"/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</row>
    <row r="599" s="79" customFormat="1" ht="16.15" customHeight="1" spans="1:26">
      <c r="A599" s="127"/>
      <c r="B599" s="127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27"/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</row>
    <row r="600" s="79" customFormat="1" ht="16.15" customHeight="1" spans="1:26">
      <c r="A600" s="127"/>
      <c r="B600" s="127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27"/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</row>
    <row r="601" s="79" customFormat="1" ht="16.15" customHeight="1" spans="1:26">
      <c r="A601" s="127"/>
      <c r="B601" s="127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27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</row>
    <row r="602" s="79" customFormat="1" ht="16.15" customHeight="1" spans="1:26">
      <c r="A602" s="127"/>
      <c r="B602" s="127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27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</row>
    <row r="603" s="79" customFormat="1" ht="16.15" customHeight="1" spans="1:26">
      <c r="A603" s="127"/>
      <c r="B603" s="127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27"/>
      <c r="N603" s="127"/>
      <c r="O603" s="127"/>
      <c r="P603" s="127"/>
      <c r="Q603" s="127"/>
      <c r="R603" s="127"/>
      <c r="S603" s="127"/>
      <c r="T603" s="127"/>
      <c r="U603" s="127"/>
      <c r="V603" s="127"/>
      <c r="W603" s="127"/>
      <c r="X603" s="127"/>
      <c r="Y603" s="127"/>
      <c r="Z603" s="127"/>
    </row>
    <row r="604" s="79" customFormat="1" ht="16.15" customHeight="1" spans="1:26">
      <c r="A604" s="127"/>
      <c r="B604" s="127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27"/>
      <c r="N604" s="127"/>
      <c r="O604" s="127"/>
      <c r="P604" s="127"/>
      <c r="Q604" s="127"/>
      <c r="R604" s="127"/>
      <c r="S604" s="127"/>
      <c r="T604" s="127"/>
      <c r="U604" s="127"/>
      <c r="V604" s="127"/>
      <c r="W604" s="127"/>
      <c r="X604" s="127"/>
      <c r="Y604" s="127"/>
      <c r="Z604" s="127"/>
    </row>
    <row r="605" s="79" customFormat="1" ht="16.15" customHeight="1" spans="1:26">
      <c r="A605" s="127"/>
      <c r="B605" s="127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27"/>
      <c r="N605" s="127"/>
      <c r="O605" s="127"/>
      <c r="P605" s="127"/>
      <c r="Q605" s="127"/>
      <c r="R605" s="127"/>
      <c r="S605" s="127"/>
      <c r="T605" s="127"/>
      <c r="U605" s="127"/>
      <c r="V605" s="127"/>
      <c r="W605" s="127"/>
      <c r="X605" s="127"/>
      <c r="Y605" s="127"/>
      <c r="Z605" s="127"/>
    </row>
    <row r="606" s="79" customFormat="1" ht="16.15" customHeight="1" spans="1:26">
      <c r="A606" s="127"/>
      <c r="B606" s="127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27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</row>
    <row r="607" s="79" customFormat="1" ht="16.15" customHeight="1" spans="1:26">
      <c r="A607" s="127"/>
      <c r="B607" s="127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27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</row>
    <row r="608" s="79" customFormat="1" ht="16.15" customHeight="1" spans="1:26">
      <c r="A608" s="127"/>
      <c r="B608" s="127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27"/>
      <c r="N608" s="127"/>
      <c r="O608" s="127"/>
      <c r="P608" s="127"/>
      <c r="Q608" s="127"/>
      <c r="R608" s="127"/>
      <c r="S608" s="127"/>
      <c r="T608" s="127"/>
      <c r="U608" s="127"/>
      <c r="V608" s="127"/>
      <c r="W608" s="127"/>
      <c r="X608" s="127"/>
      <c r="Y608" s="127"/>
      <c r="Z608" s="127"/>
    </row>
    <row r="609" s="79" customFormat="1" ht="16.15" customHeight="1" spans="1:26">
      <c r="A609" s="127"/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127"/>
      <c r="P609" s="127"/>
      <c r="Q609" s="127"/>
      <c r="R609" s="127"/>
      <c r="S609" s="127"/>
      <c r="T609" s="127"/>
      <c r="U609" s="127"/>
      <c r="V609" s="127"/>
      <c r="W609" s="127"/>
      <c r="X609" s="127"/>
      <c r="Y609" s="127"/>
      <c r="Z609" s="127"/>
    </row>
    <row r="610" s="79" customFormat="1" ht="16.15" customHeight="1" spans="1:26">
      <c r="A610" s="127"/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27"/>
      <c r="N610" s="127"/>
      <c r="O610" s="127"/>
      <c r="P610" s="127"/>
      <c r="Q610" s="127"/>
      <c r="R610" s="127"/>
      <c r="S610" s="127"/>
      <c r="T610" s="127"/>
      <c r="U610" s="127"/>
      <c r="V610" s="127"/>
      <c r="W610" s="127"/>
      <c r="X610" s="127"/>
      <c r="Y610" s="127"/>
      <c r="Z610" s="127"/>
    </row>
    <row r="611" s="79" customFormat="1" ht="16.15" customHeight="1" spans="1:26">
      <c r="A611" s="127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7"/>
      <c r="N611" s="127"/>
      <c r="O611" s="127"/>
      <c r="P611" s="127"/>
      <c r="Q611" s="127"/>
      <c r="R611" s="127"/>
      <c r="S611" s="127"/>
      <c r="T611" s="127"/>
      <c r="U611" s="127"/>
      <c r="V611" s="127"/>
      <c r="W611" s="127"/>
      <c r="X611" s="127"/>
      <c r="Y611" s="127"/>
      <c r="Z611" s="127"/>
    </row>
    <row r="612" s="79" customFormat="1" ht="16.15" customHeight="1" spans="1:26">
      <c r="A612" s="127"/>
      <c r="B612" s="127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27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</row>
    <row r="613" s="79" customFormat="1" ht="16.15" customHeight="1" spans="1:26">
      <c r="A613" s="127"/>
      <c r="B613" s="127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27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</row>
    <row r="614" s="79" customFormat="1" ht="16.15" customHeight="1" spans="1:26">
      <c r="A614" s="127"/>
      <c r="B614" s="127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27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</row>
    <row r="615" s="79" customFormat="1" ht="16.15" customHeight="1" spans="1:26">
      <c r="A615" s="127"/>
      <c r="B615" s="127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27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</row>
    <row r="616" s="79" customFormat="1" ht="16.15" customHeight="1" spans="1:26">
      <c r="A616" s="127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27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</row>
    <row r="617" s="79" customFormat="1" ht="16.15" customHeight="1" spans="1:26">
      <c r="A617" s="127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27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</row>
    <row r="618" s="79" customFormat="1" ht="16.15" customHeight="1" spans="1:26">
      <c r="A618" s="127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27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</row>
    <row r="619" s="79" customFormat="1" ht="16.15" customHeight="1" spans="1:26">
      <c r="A619" s="127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27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</row>
    <row r="620" s="79" customFormat="1" ht="16.15" customHeight="1" spans="1:26">
      <c r="A620" s="127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27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</row>
    <row r="621" s="79" customFormat="1" ht="16.15" customHeight="1" spans="1:26">
      <c r="A621" s="127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27"/>
      <c r="N621" s="127"/>
      <c r="O621" s="127"/>
      <c r="P621" s="127"/>
      <c r="Q621" s="127"/>
      <c r="R621" s="127"/>
      <c r="S621" s="127"/>
      <c r="T621" s="127"/>
      <c r="U621" s="127"/>
      <c r="V621" s="127"/>
      <c r="W621" s="127"/>
      <c r="X621" s="127"/>
      <c r="Y621" s="127"/>
      <c r="Z621" s="127"/>
    </row>
    <row r="622" s="79" customFormat="1" ht="16.15" customHeight="1" spans="1:26">
      <c r="A622" s="127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27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</row>
    <row r="623" s="79" customFormat="1" ht="16.15" customHeight="1" spans="1:26">
      <c r="A623" s="127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27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</row>
    <row r="624" s="79" customFormat="1" ht="16.15" customHeight="1" spans="1:26">
      <c r="A624" s="127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27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</row>
    <row r="625" s="79" customFormat="1" ht="16.15" customHeight="1" spans="1:26">
      <c r="A625" s="127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27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</row>
    <row r="626" s="79" customFormat="1" ht="16.15" customHeight="1" spans="1:26">
      <c r="A626" s="127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27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</row>
    <row r="627" s="79" customFormat="1" ht="16.15" customHeight="1" spans="1:26">
      <c r="A627" s="127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27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</row>
    <row r="628" s="79" customFormat="1" ht="16.15" customHeight="1" spans="1:26">
      <c r="A628" s="127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27"/>
      <c r="N628" s="127"/>
      <c r="O628" s="127"/>
      <c r="P628" s="127"/>
      <c r="Q628" s="127"/>
      <c r="R628" s="127"/>
      <c r="S628" s="127"/>
      <c r="T628" s="127"/>
      <c r="U628" s="127"/>
      <c r="V628" s="127"/>
      <c r="W628" s="127"/>
      <c r="X628" s="127"/>
      <c r="Y628" s="127"/>
      <c r="Z628" s="127"/>
    </row>
    <row r="629" s="79" customFormat="1" ht="16.15" customHeight="1" spans="1:26">
      <c r="A629" s="127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27"/>
      <c r="N629" s="127"/>
      <c r="O629" s="127"/>
      <c r="P629" s="127"/>
      <c r="Q629" s="127"/>
      <c r="R629" s="127"/>
      <c r="S629" s="127"/>
      <c r="T629" s="127"/>
      <c r="U629" s="127"/>
      <c r="V629" s="127"/>
      <c r="W629" s="127"/>
      <c r="X629" s="127"/>
      <c r="Y629" s="127"/>
      <c r="Z629" s="127"/>
    </row>
    <row r="630" s="79" customFormat="1" ht="16.15" customHeight="1" spans="1:26">
      <c r="A630" s="127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27"/>
      <c r="N630" s="127"/>
      <c r="O630" s="127"/>
      <c r="P630" s="127"/>
      <c r="Q630" s="127"/>
      <c r="R630" s="127"/>
      <c r="S630" s="127"/>
      <c r="T630" s="127"/>
      <c r="U630" s="127"/>
      <c r="V630" s="127"/>
      <c r="W630" s="127"/>
      <c r="X630" s="127"/>
      <c r="Y630" s="127"/>
      <c r="Z630" s="127"/>
    </row>
    <row r="631" s="79" customFormat="1" ht="16.15" customHeight="1" spans="1:26">
      <c r="A631" s="127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27"/>
      <c r="N631" s="127"/>
      <c r="O631" s="127"/>
      <c r="P631" s="127"/>
      <c r="Q631" s="127"/>
      <c r="R631" s="127"/>
      <c r="S631" s="127"/>
      <c r="T631" s="127"/>
      <c r="U631" s="127"/>
      <c r="V631" s="127"/>
      <c r="W631" s="127"/>
      <c r="X631" s="127"/>
      <c r="Y631" s="127"/>
      <c r="Z631" s="127"/>
    </row>
    <row r="632" s="79" customFormat="1" ht="16.15" customHeight="1" spans="1:26">
      <c r="A632" s="127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27"/>
      <c r="N632" s="127"/>
      <c r="O632" s="127"/>
      <c r="P632" s="127"/>
      <c r="Q632" s="127"/>
      <c r="R632" s="127"/>
      <c r="S632" s="127"/>
      <c r="T632" s="127"/>
      <c r="U632" s="127"/>
      <c r="V632" s="127"/>
      <c r="W632" s="127"/>
      <c r="X632" s="127"/>
      <c r="Y632" s="127"/>
      <c r="Z632" s="127"/>
    </row>
    <row r="633" s="79" customFormat="1" ht="16.15" customHeight="1" spans="1:26">
      <c r="A633" s="127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27"/>
      <c r="N633" s="127"/>
      <c r="O633" s="127"/>
      <c r="P633" s="127"/>
      <c r="Q633" s="127"/>
      <c r="R633" s="127"/>
      <c r="S633" s="127"/>
      <c r="T633" s="127"/>
      <c r="U633" s="127"/>
      <c r="V633" s="127"/>
      <c r="W633" s="127"/>
      <c r="X633" s="127"/>
      <c r="Y633" s="127"/>
      <c r="Z633" s="127"/>
    </row>
    <row r="634" s="79" customFormat="1" ht="16.15" customHeight="1" spans="1:26">
      <c r="A634" s="127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27"/>
      <c r="N634" s="127"/>
      <c r="O634" s="127"/>
      <c r="P634" s="127"/>
      <c r="Q634" s="127"/>
      <c r="R634" s="127"/>
      <c r="S634" s="127"/>
      <c r="T634" s="127"/>
      <c r="U634" s="127"/>
      <c r="V634" s="127"/>
      <c r="W634" s="127"/>
      <c r="X634" s="127"/>
      <c r="Y634" s="127"/>
      <c r="Z634" s="127"/>
    </row>
    <row r="635" s="79" customFormat="1" ht="16.15" customHeight="1" spans="1:26">
      <c r="A635" s="127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27"/>
      <c r="N635" s="127"/>
      <c r="O635" s="127"/>
      <c r="P635" s="127"/>
      <c r="Q635" s="127"/>
      <c r="R635" s="127"/>
      <c r="S635" s="127"/>
      <c r="T635" s="127"/>
      <c r="U635" s="127"/>
      <c r="V635" s="127"/>
      <c r="W635" s="127"/>
      <c r="X635" s="127"/>
      <c r="Y635" s="127"/>
      <c r="Z635" s="127"/>
    </row>
    <row r="636" s="79" customFormat="1" ht="16.15" customHeight="1" spans="1:26">
      <c r="A636" s="127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27"/>
      <c r="N636" s="127"/>
      <c r="O636" s="127"/>
      <c r="P636" s="127"/>
      <c r="Q636" s="127"/>
      <c r="R636" s="127"/>
      <c r="S636" s="127"/>
      <c r="T636" s="127"/>
      <c r="U636" s="127"/>
      <c r="V636" s="127"/>
      <c r="W636" s="127"/>
      <c r="X636" s="127"/>
      <c r="Y636" s="127"/>
      <c r="Z636" s="127"/>
    </row>
    <row r="637" s="79" customFormat="1" ht="16.15" customHeight="1" spans="1:26">
      <c r="A637" s="127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27"/>
      <c r="N637" s="127"/>
      <c r="O637" s="127"/>
      <c r="P637" s="127"/>
      <c r="Q637" s="127"/>
      <c r="R637" s="127"/>
      <c r="S637" s="127"/>
      <c r="T637" s="127"/>
      <c r="U637" s="127"/>
      <c r="V637" s="127"/>
      <c r="W637" s="127"/>
      <c r="X637" s="127"/>
      <c r="Y637" s="127"/>
      <c r="Z637" s="127"/>
    </row>
    <row r="638" s="79" customFormat="1" ht="16.15" customHeight="1" spans="1:26">
      <c r="A638" s="127"/>
      <c r="B638" s="127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27"/>
      <c r="N638" s="127"/>
      <c r="O638" s="127"/>
      <c r="P638" s="127"/>
      <c r="Q638" s="127"/>
      <c r="R638" s="127"/>
      <c r="S638" s="127"/>
      <c r="T638" s="127"/>
      <c r="U638" s="127"/>
      <c r="V638" s="127"/>
      <c r="W638" s="127"/>
      <c r="X638" s="127"/>
      <c r="Y638" s="127"/>
      <c r="Z638" s="127"/>
    </row>
    <row r="639" s="79" customFormat="1" ht="16.15" customHeight="1" spans="1:26">
      <c r="A639" s="127"/>
      <c r="B639" s="127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27"/>
      <c r="N639" s="127"/>
      <c r="O639" s="127"/>
      <c r="P639" s="127"/>
      <c r="Q639" s="127"/>
      <c r="R639" s="127"/>
      <c r="S639" s="127"/>
      <c r="T639" s="127"/>
      <c r="U639" s="127"/>
      <c r="V639" s="127"/>
      <c r="W639" s="127"/>
      <c r="X639" s="127"/>
      <c r="Y639" s="127"/>
      <c r="Z639" s="127"/>
    </row>
    <row r="640" s="79" customFormat="1" ht="16.15" customHeight="1" spans="1:26">
      <c r="A640" s="127"/>
      <c r="B640" s="127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27"/>
      <c r="N640" s="127"/>
      <c r="O640" s="127"/>
      <c r="P640" s="127"/>
      <c r="Q640" s="127"/>
      <c r="R640" s="127"/>
      <c r="S640" s="127"/>
      <c r="T640" s="127"/>
      <c r="U640" s="127"/>
      <c r="V640" s="127"/>
      <c r="W640" s="127"/>
      <c r="X640" s="127"/>
      <c r="Y640" s="127"/>
      <c r="Z640" s="127"/>
    </row>
    <row r="641" s="79" customFormat="1" ht="16.15" customHeight="1" spans="1:26">
      <c r="A641" s="127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27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</row>
    <row r="642" s="79" customFormat="1" ht="16.15" customHeight="1" spans="1:26">
      <c r="A642" s="127"/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27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</row>
    <row r="643" s="79" customFormat="1" ht="16.15" customHeight="1" spans="1:26">
      <c r="A643" s="127"/>
      <c r="B643" s="127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27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</row>
    <row r="644" s="79" customFormat="1" ht="16.15" customHeight="1" spans="1:26">
      <c r="A644" s="127"/>
      <c r="B644" s="127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27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</row>
    <row r="645" s="79" customFormat="1" ht="16.15" customHeight="1" spans="1:26">
      <c r="A645" s="127"/>
      <c r="B645" s="127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27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</row>
    <row r="646" s="79" customFormat="1" ht="16.15" customHeight="1" spans="1:26">
      <c r="A646" s="127"/>
      <c r="B646" s="127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7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</row>
    <row r="647" s="79" customFormat="1" ht="16.15" customHeight="1" spans="1:26">
      <c r="A647" s="127"/>
      <c r="B647" s="127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7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</row>
    <row r="648" s="79" customFormat="1" ht="16.15" customHeight="1" spans="1:26">
      <c r="A648" s="127"/>
      <c r="B648" s="127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27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</row>
    <row r="649" s="79" customFormat="1" ht="16.15" customHeight="1" spans="1:26">
      <c r="A649" s="127"/>
      <c r="B649" s="127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27"/>
      <c r="N649" s="127"/>
      <c r="O649" s="127"/>
      <c r="P649" s="127"/>
      <c r="Q649" s="127"/>
      <c r="R649" s="127"/>
      <c r="S649" s="127"/>
      <c r="T649" s="127"/>
      <c r="U649" s="127"/>
      <c r="V649" s="127"/>
      <c r="W649" s="127"/>
      <c r="X649" s="127"/>
      <c r="Y649" s="127"/>
      <c r="Z649" s="127"/>
    </row>
    <row r="650" s="79" customFormat="1" ht="16.15" customHeight="1" spans="1:26">
      <c r="A650" s="127"/>
      <c r="B650" s="127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27"/>
      <c r="N650" s="127"/>
      <c r="O650" s="127"/>
      <c r="P650" s="127"/>
      <c r="Q650" s="127"/>
      <c r="R650" s="127"/>
      <c r="S650" s="127"/>
      <c r="T650" s="127"/>
      <c r="U650" s="127"/>
      <c r="V650" s="127"/>
      <c r="W650" s="127"/>
      <c r="X650" s="127"/>
      <c r="Y650" s="127"/>
      <c r="Z650" s="127"/>
    </row>
    <row r="651" s="79" customFormat="1" ht="16.15" customHeight="1" spans="1:26">
      <c r="A651" s="127"/>
      <c r="B651" s="127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27"/>
      <c r="N651" s="127"/>
      <c r="O651" s="127"/>
      <c r="P651" s="127"/>
      <c r="Q651" s="127"/>
      <c r="R651" s="127"/>
      <c r="S651" s="127"/>
      <c r="T651" s="127"/>
      <c r="U651" s="127"/>
      <c r="V651" s="127"/>
      <c r="W651" s="127"/>
      <c r="X651" s="127"/>
      <c r="Y651" s="127"/>
      <c r="Z651" s="127"/>
    </row>
    <row r="652" s="79" customFormat="1" ht="16.15" customHeight="1" spans="1:26">
      <c r="A652" s="127"/>
      <c r="B652" s="127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27"/>
      <c r="N652" s="127"/>
      <c r="O652" s="127"/>
      <c r="P652" s="127"/>
      <c r="Q652" s="127"/>
      <c r="R652" s="127"/>
      <c r="S652" s="127"/>
      <c r="T652" s="127"/>
      <c r="U652" s="127"/>
      <c r="V652" s="127"/>
      <c r="W652" s="127"/>
      <c r="X652" s="127"/>
      <c r="Y652" s="127"/>
      <c r="Z652" s="127"/>
    </row>
    <row r="653" s="79" customFormat="1" ht="16.15" customHeight="1" spans="1:26">
      <c r="A653" s="127"/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27"/>
      <c r="N653" s="127"/>
      <c r="O653" s="127"/>
      <c r="P653" s="127"/>
      <c r="Q653" s="127"/>
      <c r="R653" s="127"/>
      <c r="S653" s="127"/>
      <c r="T653" s="127"/>
      <c r="U653" s="127"/>
      <c r="V653" s="127"/>
      <c r="W653" s="127"/>
      <c r="X653" s="127"/>
      <c r="Y653" s="127"/>
      <c r="Z653" s="127"/>
    </row>
    <row r="654" s="79" customFormat="1" ht="16.15" customHeight="1" spans="1:26">
      <c r="A654" s="127"/>
      <c r="B654" s="127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27"/>
      <c r="N654" s="127"/>
      <c r="O654" s="127"/>
      <c r="P654" s="127"/>
      <c r="Q654" s="127"/>
      <c r="R654" s="127"/>
      <c r="S654" s="127"/>
      <c r="T654" s="127"/>
      <c r="U654" s="127"/>
      <c r="V654" s="127"/>
      <c r="W654" s="127"/>
      <c r="X654" s="127"/>
      <c r="Y654" s="127"/>
      <c r="Z654" s="127"/>
    </row>
    <row r="655" s="79" customFormat="1" ht="16.15" customHeight="1" spans="1:26">
      <c r="A655" s="127"/>
      <c r="B655" s="127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27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</row>
    <row r="656" s="79" customFormat="1" ht="16.15" customHeight="1" spans="1:26">
      <c r="A656" s="127"/>
      <c r="B656" s="127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27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</row>
    <row r="657" s="79" customFormat="1" ht="16.15" customHeight="1" spans="1:26">
      <c r="A657" s="127"/>
      <c r="B657" s="127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27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</row>
    <row r="658" s="79" customFormat="1" ht="16.15" customHeight="1" spans="1:26">
      <c r="A658" s="127"/>
      <c r="B658" s="127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27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</row>
    <row r="659" s="79" customFormat="1" ht="16.15" customHeight="1" spans="1:26">
      <c r="A659" s="127"/>
      <c r="B659" s="127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27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</row>
    <row r="660" s="79" customFormat="1" ht="16.15" customHeight="1" spans="1:26">
      <c r="A660" s="127"/>
      <c r="B660" s="127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27"/>
      <c r="N660" s="127"/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</row>
    <row r="661" s="79" customFormat="1" ht="16.15" customHeight="1" spans="1:26">
      <c r="A661" s="127"/>
      <c r="B661" s="127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27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</row>
    <row r="662" s="79" customFormat="1" ht="16.15" customHeight="1" spans="1:26">
      <c r="A662" s="127"/>
      <c r="B662" s="127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27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</row>
    <row r="663" s="79" customFormat="1" ht="16.15" customHeight="1" spans="1:26">
      <c r="A663" s="127"/>
      <c r="B663" s="127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27"/>
      <c r="N663" s="127"/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</row>
    <row r="664" s="79" customFormat="1" ht="16.15" customHeight="1" spans="1:26">
      <c r="A664" s="127"/>
      <c r="B664" s="127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27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</row>
    <row r="665" s="79" customFormat="1" ht="16.15" customHeight="1" spans="1:26">
      <c r="A665" s="127"/>
      <c r="B665" s="127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27"/>
      <c r="N665" s="127"/>
      <c r="O665" s="127"/>
      <c r="P665" s="127"/>
      <c r="Q665" s="127"/>
      <c r="R665" s="127"/>
      <c r="S665" s="127"/>
      <c r="T665" s="127"/>
      <c r="U665" s="127"/>
      <c r="V665" s="127"/>
      <c r="W665" s="127"/>
      <c r="X665" s="127"/>
      <c r="Y665" s="127"/>
      <c r="Z665" s="127"/>
    </row>
    <row r="666" s="79" customFormat="1" ht="16.15" customHeight="1" spans="1:26">
      <c r="A666" s="127"/>
      <c r="B666" s="127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27"/>
      <c r="N666" s="127"/>
      <c r="O666" s="127"/>
      <c r="P666" s="127"/>
      <c r="Q666" s="127"/>
      <c r="R666" s="127"/>
      <c r="S666" s="127"/>
      <c r="T666" s="127"/>
      <c r="U666" s="127"/>
      <c r="V666" s="127"/>
      <c r="W666" s="127"/>
      <c r="X666" s="127"/>
      <c r="Y666" s="127"/>
      <c r="Z666" s="127"/>
    </row>
    <row r="667" s="79" customFormat="1" ht="16.15" customHeight="1" spans="1:26">
      <c r="A667" s="127"/>
      <c r="B667" s="127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27"/>
      <c r="N667" s="127"/>
      <c r="O667" s="127"/>
      <c r="P667" s="127"/>
      <c r="Q667" s="127"/>
      <c r="R667" s="127"/>
      <c r="S667" s="127"/>
      <c r="T667" s="127"/>
      <c r="U667" s="127"/>
      <c r="V667" s="127"/>
      <c r="W667" s="127"/>
      <c r="X667" s="127"/>
      <c r="Y667" s="127"/>
      <c r="Z667" s="127"/>
    </row>
    <row r="668" s="79" customFormat="1" ht="16.15" customHeight="1" spans="1:26">
      <c r="A668" s="127"/>
      <c r="B668" s="127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27"/>
      <c r="N668" s="127"/>
      <c r="O668" s="127"/>
      <c r="P668" s="127"/>
      <c r="Q668" s="127"/>
      <c r="R668" s="127"/>
      <c r="S668" s="127"/>
      <c r="T668" s="127"/>
      <c r="U668" s="127"/>
      <c r="V668" s="127"/>
      <c r="W668" s="127"/>
      <c r="X668" s="127"/>
      <c r="Y668" s="127"/>
      <c r="Z668" s="127"/>
    </row>
    <row r="669" s="79" customFormat="1" ht="16.15" customHeight="1" spans="1:26">
      <c r="A669" s="127"/>
      <c r="B669" s="127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27"/>
      <c r="N669" s="127"/>
      <c r="O669" s="127"/>
      <c r="P669" s="127"/>
      <c r="Q669" s="127"/>
      <c r="R669" s="127"/>
      <c r="S669" s="127"/>
      <c r="T669" s="127"/>
      <c r="U669" s="127"/>
      <c r="V669" s="127"/>
      <c r="W669" s="127"/>
      <c r="X669" s="127"/>
      <c r="Y669" s="127"/>
      <c r="Z669" s="127"/>
    </row>
    <row r="670" s="79" customFormat="1" ht="16.15" customHeight="1" spans="1:26">
      <c r="A670" s="127"/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27"/>
      <c r="N670" s="127"/>
      <c r="O670" s="127"/>
      <c r="P670" s="127"/>
      <c r="Q670" s="127"/>
      <c r="R670" s="127"/>
      <c r="S670" s="127"/>
      <c r="T670" s="127"/>
      <c r="U670" s="127"/>
      <c r="V670" s="127"/>
      <c r="W670" s="127"/>
      <c r="X670" s="127"/>
      <c r="Y670" s="127"/>
      <c r="Z670" s="127"/>
    </row>
    <row r="671" s="79" customFormat="1" ht="16.15" customHeight="1" spans="1:26">
      <c r="A671" s="127"/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27"/>
      <c r="N671" s="127"/>
      <c r="O671" s="127"/>
      <c r="P671" s="127"/>
      <c r="Q671" s="127"/>
      <c r="R671" s="127"/>
      <c r="S671" s="127"/>
      <c r="T671" s="127"/>
      <c r="U671" s="127"/>
      <c r="V671" s="127"/>
      <c r="W671" s="127"/>
      <c r="X671" s="127"/>
      <c r="Y671" s="127"/>
      <c r="Z671" s="127"/>
    </row>
    <row r="672" s="79" customFormat="1" ht="16.15" customHeight="1" spans="1:26">
      <c r="A672" s="127"/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27"/>
      <c r="N672" s="127"/>
      <c r="O672" s="127"/>
      <c r="P672" s="127"/>
      <c r="Q672" s="127"/>
      <c r="R672" s="127"/>
      <c r="S672" s="127"/>
      <c r="T672" s="127"/>
      <c r="U672" s="127"/>
      <c r="V672" s="127"/>
      <c r="W672" s="127"/>
      <c r="X672" s="127"/>
      <c r="Y672" s="127"/>
      <c r="Z672" s="127"/>
    </row>
    <row r="673" s="79" customFormat="1" ht="16.15" customHeight="1" spans="1:26">
      <c r="A673" s="127"/>
      <c r="B673" s="127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27"/>
      <c r="N673" s="127"/>
      <c r="O673" s="127"/>
      <c r="P673" s="127"/>
      <c r="Q673" s="127"/>
      <c r="R673" s="127"/>
      <c r="S673" s="127"/>
      <c r="T673" s="127"/>
      <c r="U673" s="127"/>
      <c r="V673" s="127"/>
      <c r="W673" s="127"/>
      <c r="X673" s="127"/>
      <c r="Y673" s="127"/>
      <c r="Z673" s="127"/>
    </row>
    <row r="674" s="79" customFormat="1" ht="16.15" customHeight="1" spans="1:26">
      <c r="A674" s="127"/>
      <c r="B674" s="127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27"/>
      <c r="N674" s="127"/>
      <c r="O674" s="127"/>
      <c r="P674" s="127"/>
      <c r="Q674" s="127"/>
      <c r="R674" s="127"/>
      <c r="S674" s="127"/>
      <c r="T674" s="127"/>
      <c r="U674" s="127"/>
      <c r="V674" s="127"/>
      <c r="W674" s="127"/>
      <c r="X674" s="127"/>
      <c r="Y674" s="127"/>
      <c r="Z674" s="127"/>
    </row>
    <row r="675" s="79" customFormat="1" ht="16.15" customHeight="1" spans="1:26">
      <c r="A675" s="127"/>
      <c r="B675" s="127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27"/>
      <c r="N675" s="127"/>
      <c r="O675" s="127"/>
      <c r="P675" s="127"/>
      <c r="Q675" s="127"/>
      <c r="R675" s="127"/>
      <c r="S675" s="127"/>
      <c r="T675" s="127"/>
      <c r="U675" s="127"/>
      <c r="V675" s="127"/>
      <c r="W675" s="127"/>
      <c r="X675" s="127"/>
      <c r="Y675" s="127"/>
      <c r="Z675" s="127"/>
    </row>
    <row r="676" s="79" customFormat="1" ht="16.15" customHeight="1" spans="1:26">
      <c r="A676" s="127"/>
      <c r="B676" s="127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27"/>
      <c r="N676" s="127"/>
      <c r="O676" s="127"/>
      <c r="P676" s="127"/>
      <c r="Q676" s="127"/>
      <c r="R676" s="127"/>
      <c r="S676" s="127"/>
      <c r="T676" s="127"/>
      <c r="U676" s="127"/>
      <c r="V676" s="127"/>
      <c r="W676" s="127"/>
      <c r="X676" s="127"/>
      <c r="Y676" s="127"/>
      <c r="Z676" s="127"/>
    </row>
    <row r="677" s="79" customFormat="1" ht="16.15" customHeight="1" spans="1:26">
      <c r="A677" s="127"/>
      <c r="B677" s="127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27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</row>
    <row r="678" s="79" customFormat="1" ht="16.15" customHeight="1" spans="1:26">
      <c r="A678" s="127"/>
      <c r="B678" s="127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27"/>
      <c r="N678" s="127"/>
      <c r="O678" s="127"/>
      <c r="P678" s="127"/>
      <c r="Q678" s="127"/>
      <c r="R678" s="127"/>
      <c r="S678" s="127"/>
      <c r="T678" s="127"/>
      <c r="U678" s="127"/>
      <c r="V678" s="127"/>
      <c r="W678" s="127"/>
      <c r="X678" s="127"/>
      <c r="Y678" s="127"/>
      <c r="Z678" s="127"/>
    </row>
    <row r="679" s="79" customFormat="1" ht="16.15" customHeight="1" spans="1:26">
      <c r="A679" s="127"/>
      <c r="B679" s="127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27"/>
      <c r="N679" s="127"/>
      <c r="O679" s="127"/>
      <c r="P679" s="127"/>
      <c r="Q679" s="127"/>
      <c r="R679" s="127"/>
      <c r="S679" s="127"/>
      <c r="T679" s="127"/>
      <c r="U679" s="127"/>
      <c r="V679" s="127"/>
      <c r="W679" s="127"/>
      <c r="X679" s="127"/>
      <c r="Y679" s="127"/>
      <c r="Z679" s="127"/>
    </row>
    <row r="680" s="79" customFormat="1" ht="16.15" customHeight="1" spans="1:26">
      <c r="A680" s="127"/>
      <c r="B680" s="127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27"/>
      <c r="N680" s="127"/>
      <c r="O680" s="127"/>
      <c r="P680" s="127"/>
      <c r="Q680" s="127"/>
      <c r="R680" s="127"/>
      <c r="S680" s="127"/>
      <c r="T680" s="127"/>
      <c r="U680" s="127"/>
      <c r="V680" s="127"/>
      <c r="W680" s="127"/>
      <c r="X680" s="127"/>
      <c r="Y680" s="127"/>
      <c r="Z680" s="127"/>
    </row>
    <row r="681" s="79" customFormat="1" ht="16.15" customHeight="1" spans="1:26">
      <c r="A681" s="127"/>
      <c r="B681" s="127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27"/>
      <c r="N681" s="127"/>
      <c r="O681" s="127"/>
      <c r="P681" s="127"/>
      <c r="Q681" s="127"/>
      <c r="R681" s="127"/>
      <c r="S681" s="127"/>
      <c r="T681" s="127"/>
      <c r="U681" s="127"/>
      <c r="V681" s="127"/>
      <c r="W681" s="127"/>
      <c r="X681" s="127"/>
      <c r="Y681" s="127"/>
      <c r="Z681" s="127"/>
    </row>
    <row r="682" s="79" customFormat="1" ht="16.15" customHeight="1" spans="1:26">
      <c r="A682" s="127"/>
      <c r="B682" s="127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27"/>
      <c r="N682" s="127"/>
      <c r="O682" s="127"/>
      <c r="P682" s="127"/>
      <c r="Q682" s="127"/>
      <c r="R682" s="127"/>
      <c r="S682" s="127"/>
      <c r="T682" s="127"/>
      <c r="U682" s="127"/>
      <c r="V682" s="127"/>
      <c r="W682" s="127"/>
      <c r="X682" s="127"/>
      <c r="Y682" s="127"/>
      <c r="Z682" s="127"/>
    </row>
    <row r="683" s="79" customFormat="1" ht="16.15" customHeight="1" spans="1:26">
      <c r="A683" s="127"/>
      <c r="B683" s="127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27"/>
      <c r="N683" s="127"/>
      <c r="O683" s="127"/>
      <c r="P683" s="127"/>
      <c r="Q683" s="127"/>
      <c r="R683" s="127"/>
      <c r="S683" s="127"/>
      <c r="T683" s="127"/>
      <c r="U683" s="127"/>
      <c r="V683" s="127"/>
      <c r="W683" s="127"/>
      <c r="X683" s="127"/>
      <c r="Y683" s="127"/>
      <c r="Z683" s="127"/>
    </row>
    <row r="684" s="79" customFormat="1" ht="16.15" customHeight="1" spans="1:26">
      <c r="A684" s="127"/>
      <c r="B684" s="127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27"/>
      <c r="N684" s="127"/>
      <c r="O684" s="127"/>
      <c r="P684" s="127"/>
      <c r="Q684" s="127"/>
      <c r="R684" s="127"/>
      <c r="S684" s="127"/>
      <c r="T684" s="127"/>
      <c r="U684" s="127"/>
      <c r="V684" s="127"/>
      <c r="W684" s="127"/>
      <c r="X684" s="127"/>
      <c r="Y684" s="127"/>
      <c r="Z684" s="127"/>
    </row>
    <row r="685" s="79" customFormat="1" ht="16.15" customHeight="1" spans="1:26">
      <c r="A685" s="127"/>
      <c r="B685" s="127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27"/>
      <c r="N685" s="127"/>
      <c r="O685" s="127"/>
      <c r="P685" s="127"/>
      <c r="Q685" s="127"/>
      <c r="R685" s="127"/>
      <c r="S685" s="127"/>
      <c r="T685" s="127"/>
      <c r="U685" s="127"/>
      <c r="V685" s="127"/>
      <c r="W685" s="127"/>
      <c r="X685" s="127"/>
      <c r="Y685" s="127"/>
      <c r="Z685" s="127"/>
    </row>
    <row r="686" s="79" customFormat="1" ht="16.15" customHeight="1" spans="1:26">
      <c r="A686" s="127"/>
      <c r="B686" s="127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27"/>
      <c r="N686" s="127"/>
      <c r="O686" s="127"/>
      <c r="P686" s="127"/>
      <c r="Q686" s="127"/>
      <c r="R686" s="127"/>
      <c r="S686" s="127"/>
      <c r="T686" s="127"/>
      <c r="U686" s="127"/>
      <c r="V686" s="127"/>
      <c r="W686" s="127"/>
      <c r="X686" s="127"/>
      <c r="Y686" s="127"/>
      <c r="Z686" s="127"/>
    </row>
    <row r="687" s="79" customFormat="1" ht="16.15" customHeight="1" spans="1:26">
      <c r="A687" s="127"/>
      <c r="B687" s="127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27"/>
      <c r="N687" s="127"/>
      <c r="O687" s="127"/>
      <c r="P687" s="127"/>
      <c r="Q687" s="127"/>
      <c r="R687" s="127"/>
      <c r="S687" s="127"/>
      <c r="T687" s="127"/>
      <c r="U687" s="127"/>
      <c r="V687" s="127"/>
      <c r="W687" s="127"/>
      <c r="X687" s="127"/>
      <c r="Y687" s="127"/>
      <c r="Z687" s="127"/>
    </row>
    <row r="688" s="79" customFormat="1" ht="16.15" customHeight="1" spans="1:26">
      <c r="A688" s="127"/>
      <c r="B688" s="127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27"/>
      <c r="N688" s="127"/>
      <c r="O688" s="127"/>
      <c r="P688" s="127"/>
      <c r="Q688" s="127"/>
      <c r="R688" s="127"/>
      <c r="S688" s="127"/>
      <c r="T688" s="127"/>
      <c r="U688" s="127"/>
      <c r="V688" s="127"/>
      <c r="W688" s="127"/>
      <c r="X688" s="127"/>
      <c r="Y688" s="127"/>
      <c r="Z688" s="127"/>
    </row>
    <row r="689" s="79" customFormat="1" ht="16.15" customHeight="1" spans="1:26">
      <c r="A689" s="127"/>
      <c r="B689" s="127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27"/>
      <c r="N689" s="127"/>
      <c r="O689" s="127"/>
      <c r="P689" s="127"/>
      <c r="Q689" s="127"/>
      <c r="R689" s="127"/>
      <c r="S689" s="127"/>
      <c r="T689" s="127"/>
      <c r="U689" s="127"/>
      <c r="V689" s="127"/>
      <c r="W689" s="127"/>
      <c r="X689" s="127"/>
      <c r="Y689" s="127"/>
      <c r="Z689" s="127"/>
    </row>
    <row r="690" s="79" customFormat="1" ht="16.15" customHeight="1" spans="1:26">
      <c r="A690" s="127"/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27"/>
      <c r="N690" s="127"/>
      <c r="O690" s="127"/>
      <c r="P690" s="127"/>
      <c r="Q690" s="127"/>
      <c r="R690" s="127"/>
      <c r="S690" s="127"/>
      <c r="T690" s="127"/>
      <c r="U690" s="127"/>
      <c r="V690" s="127"/>
      <c r="W690" s="127"/>
      <c r="X690" s="127"/>
      <c r="Y690" s="127"/>
      <c r="Z690" s="127"/>
    </row>
    <row r="691" s="79" customFormat="1" ht="16.15" customHeight="1" spans="1:26">
      <c r="A691" s="127"/>
      <c r="B691" s="127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27"/>
      <c r="N691" s="127"/>
      <c r="O691" s="127"/>
      <c r="P691" s="127"/>
      <c r="Q691" s="127"/>
      <c r="R691" s="127"/>
      <c r="S691" s="127"/>
      <c r="T691" s="127"/>
      <c r="U691" s="127"/>
      <c r="V691" s="127"/>
      <c r="W691" s="127"/>
      <c r="X691" s="127"/>
      <c r="Y691" s="127"/>
      <c r="Z691" s="127"/>
    </row>
    <row r="692" s="79" customFormat="1" ht="16.15" customHeight="1" spans="1:26">
      <c r="A692" s="127"/>
      <c r="B692" s="127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27"/>
      <c r="N692" s="127"/>
      <c r="O692" s="127"/>
      <c r="P692" s="127"/>
      <c r="Q692" s="127"/>
      <c r="R692" s="127"/>
      <c r="S692" s="127"/>
      <c r="T692" s="127"/>
      <c r="U692" s="127"/>
      <c r="V692" s="127"/>
      <c r="W692" s="127"/>
      <c r="X692" s="127"/>
      <c r="Y692" s="127"/>
      <c r="Z692" s="127"/>
    </row>
    <row r="693" s="79" customFormat="1" ht="16.15" customHeight="1" spans="1:26">
      <c r="A693" s="127"/>
      <c r="B693" s="127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27"/>
      <c r="N693" s="127"/>
      <c r="O693" s="127"/>
      <c r="P693" s="127"/>
      <c r="Q693" s="127"/>
      <c r="R693" s="127"/>
      <c r="S693" s="127"/>
      <c r="T693" s="127"/>
      <c r="U693" s="127"/>
      <c r="V693" s="127"/>
      <c r="W693" s="127"/>
      <c r="X693" s="127"/>
      <c r="Y693" s="127"/>
      <c r="Z693" s="127"/>
    </row>
    <row r="694" s="79" customFormat="1" ht="16.15" customHeight="1" spans="1:26">
      <c r="A694" s="127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27"/>
      <c r="N694" s="127"/>
      <c r="O694" s="127"/>
      <c r="P694" s="127"/>
      <c r="Q694" s="127"/>
      <c r="R694" s="127"/>
      <c r="S694" s="127"/>
      <c r="T694" s="127"/>
      <c r="U694" s="127"/>
      <c r="V694" s="127"/>
      <c r="W694" s="127"/>
      <c r="X694" s="127"/>
      <c r="Y694" s="127"/>
      <c r="Z694" s="127"/>
    </row>
    <row r="695" s="79" customFormat="1" ht="16.15" customHeight="1" spans="1:26">
      <c r="A695" s="127"/>
      <c r="B695" s="127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27"/>
      <c r="N695" s="127"/>
      <c r="O695" s="127"/>
      <c r="P695" s="127"/>
      <c r="Q695" s="127"/>
      <c r="R695" s="127"/>
      <c r="S695" s="127"/>
      <c r="T695" s="127"/>
      <c r="U695" s="127"/>
      <c r="V695" s="127"/>
      <c r="W695" s="127"/>
      <c r="X695" s="127"/>
      <c r="Y695" s="127"/>
      <c r="Z695" s="127"/>
    </row>
    <row r="696" s="79" customFormat="1" ht="16.15" customHeight="1" spans="1:26">
      <c r="A696" s="127"/>
      <c r="B696" s="127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27"/>
      <c r="N696" s="127"/>
      <c r="O696" s="127"/>
      <c r="P696" s="127"/>
      <c r="Q696" s="127"/>
      <c r="R696" s="127"/>
      <c r="S696" s="127"/>
      <c r="T696" s="127"/>
      <c r="U696" s="127"/>
      <c r="V696" s="127"/>
      <c r="W696" s="127"/>
      <c r="X696" s="127"/>
      <c r="Y696" s="127"/>
      <c r="Z696" s="127"/>
    </row>
    <row r="697" s="79" customFormat="1" ht="16.15" customHeight="1" spans="1:26">
      <c r="A697" s="127"/>
      <c r="B697" s="127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27"/>
      <c r="N697" s="127"/>
      <c r="O697" s="127"/>
      <c r="P697" s="127"/>
      <c r="Q697" s="127"/>
      <c r="R697" s="127"/>
      <c r="S697" s="127"/>
      <c r="T697" s="127"/>
      <c r="U697" s="127"/>
      <c r="V697" s="127"/>
      <c r="W697" s="127"/>
      <c r="X697" s="127"/>
      <c r="Y697" s="127"/>
      <c r="Z697" s="127"/>
    </row>
    <row r="698" s="79" customFormat="1" ht="16.15" customHeight="1" spans="1:26">
      <c r="A698" s="127"/>
      <c r="B698" s="127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27"/>
      <c r="N698" s="127"/>
      <c r="O698" s="127"/>
      <c r="P698" s="127"/>
      <c r="Q698" s="127"/>
      <c r="R698" s="127"/>
      <c r="S698" s="127"/>
      <c r="T698" s="127"/>
      <c r="U698" s="127"/>
      <c r="V698" s="127"/>
      <c r="W698" s="127"/>
      <c r="X698" s="127"/>
      <c r="Y698" s="127"/>
      <c r="Z698" s="127"/>
    </row>
    <row r="699" s="79" customFormat="1" ht="16.15" customHeight="1" spans="1:26">
      <c r="A699" s="127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27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</row>
    <row r="700" s="79" customFormat="1" ht="16.15" customHeight="1" spans="1:26">
      <c r="A700" s="127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27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</row>
    <row r="701" s="79" customFormat="1" ht="16.15" customHeight="1" spans="1:26">
      <c r="A701" s="127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27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</row>
    <row r="702" s="79" customFormat="1" ht="16.15" customHeight="1" spans="1:26">
      <c r="A702" s="127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</row>
    <row r="703" s="79" customFormat="1" ht="16.15" customHeight="1" spans="1:26">
      <c r="A703" s="127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27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</row>
    <row r="704" s="79" customFormat="1" ht="16.15" customHeight="1" spans="1:26">
      <c r="A704" s="127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27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</row>
    <row r="705" s="79" customFormat="1" ht="16.15" customHeight="1" spans="1:26">
      <c r="A705" s="127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27"/>
      <c r="N705" s="127"/>
      <c r="O705" s="127"/>
      <c r="P705" s="127"/>
      <c r="Q705" s="127"/>
      <c r="R705" s="127"/>
      <c r="S705" s="127"/>
      <c r="T705" s="127"/>
      <c r="U705" s="127"/>
      <c r="V705" s="127"/>
      <c r="W705" s="127"/>
      <c r="X705" s="127"/>
      <c r="Y705" s="127"/>
      <c r="Z705" s="127"/>
    </row>
    <row r="706" s="79" customFormat="1" ht="16.15" customHeight="1" spans="1:26">
      <c r="A706" s="127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27"/>
      <c r="N706" s="127"/>
      <c r="O706" s="127"/>
      <c r="P706" s="127"/>
      <c r="Q706" s="127"/>
      <c r="R706" s="127"/>
      <c r="S706" s="127"/>
      <c r="T706" s="127"/>
      <c r="U706" s="127"/>
      <c r="V706" s="127"/>
      <c r="W706" s="127"/>
      <c r="X706" s="127"/>
      <c r="Y706" s="127"/>
      <c r="Z706" s="127"/>
    </row>
    <row r="707" s="79" customFormat="1" ht="16.15" customHeight="1" spans="1:26">
      <c r="A707" s="127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27"/>
      <c r="N707" s="127"/>
      <c r="O707" s="127"/>
      <c r="P707" s="127"/>
      <c r="Q707" s="127"/>
      <c r="R707" s="127"/>
      <c r="S707" s="127"/>
      <c r="T707" s="127"/>
      <c r="U707" s="127"/>
      <c r="V707" s="127"/>
      <c r="W707" s="127"/>
      <c r="X707" s="127"/>
      <c r="Y707" s="127"/>
      <c r="Z707" s="127"/>
    </row>
    <row r="708" s="79" customFormat="1" ht="16.15" customHeight="1" spans="1:26">
      <c r="A708" s="127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7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7"/>
    </row>
    <row r="709" s="79" customFormat="1" ht="16.15" customHeight="1" spans="1:26">
      <c r="A709" s="127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27"/>
      <c r="N709" s="127"/>
      <c r="O709" s="127"/>
      <c r="P709" s="127"/>
      <c r="Q709" s="127"/>
      <c r="R709" s="127"/>
      <c r="S709" s="127"/>
      <c r="T709" s="127"/>
      <c r="U709" s="127"/>
      <c r="V709" s="127"/>
      <c r="W709" s="127"/>
      <c r="X709" s="127"/>
      <c r="Y709" s="127"/>
      <c r="Z709" s="127"/>
    </row>
    <row r="710" s="79" customFormat="1" ht="16.15" customHeight="1" spans="1:26">
      <c r="A710" s="127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27"/>
      <c r="N710" s="127"/>
      <c r="O710" s="127"/>
      <c r="P710" s="127"/>
      <c r="Q710" s="127"/>
      <c r="R710" s="127"/>
      <c r="S710" s="127"/>
      <c r="T710" s="127"/>
      <c r="U710" s="127"/>
      <c r="V710" s="127"/>
      <c r="W710" s="127"/>
      <c r="X710" s="127"/>
      <c r="Y710" s="127"/>
      <c r="Z710" s="127"/>
    </row>
    <row r="711" s="79" customFormat="1" ht="16.15" customHeight="1" spans="1:26">
      <c r="A711" s="127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27"/>
      <c r="N711" s="127"/>
      <c r="O711" s="127"/>
      <c r="P711" s="127"/>
      <c r="Q711" s="127"/>
      <c r="R711" s="127"/>
      <c r="S711" s="127"/>
      <c r="T711" s="127"/>
      <c r="U711" s="127"/>
      <c r="V711" s="127"/>
      <c r="W711" s="127"/>
      <c r="X711" s="127"/>
      <c r="Y711" s="127"/>
      <c r="Z711" s="127"/>
    </row>
    <row r="712" s="79" customFormat="1" ht="16.15" customHeight="1" spans="1:26">
      <c r="A712" s="127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27"/>
      <c r="N712" s="127"/>
      <c r="O712" s="127"/>
      <c r="P712" s="127"/>
      <c r="Q712" s="127"/>
      <c r="R712" s="127"/>
      <c r="S712" s="127"/>
      <c r="T712" s="127"/>
      <c r="U712" s="127"/>
      <c r="V712" s="127"/>
      <c r="W712" s="127"/>
      <c r="X712" s="127"/>
      <c r="Y712" s="127"/>
      <c r="Z712" s="127"/>
    </row>
    <row r="713" s="79" customFormat="1" ht="16.15" customHeight="1" spans="1:26">
      <c r="A713" s="127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27"/>
      <c r="N713" s="127"/>
      <c r="O713" s="127"/>
      <c r="P713" s="127"/>
      <c r="Q713" s="127"/>
      <c r="R713" s="127"/>
      <c r="S713" s="127"/>
      <c r="T713" s="127"/>
      <c r="U713" s="127"/>
      <c r="V713" s="127"/>
      <c r="W713" s="127"/>
      <c r="X713" s="127"/>
      <c r="Y713" s="127"/>
      <c r="Z713" s="127"/>
    </row>
    <row r="714" s="79" customFormat="1" ht="16.15" customHeight="1" spans="1:26">
      <c r="A714" s="127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27"/>
      <c r="N714" s="127"/>
      <c r="O714" s="127"/>
      <c r="P714" s="127"/>
      <c r="Q714" s="127"/>
      <c r="R714" s="127"/>
      <c r="S714" s="127"/>
      <c r="T714" s="127"/>
      <c r="U714" s="127"/>
      <c r="V714" s="127"/>
      <c r="W714" s="127"/>
      <c r="X714" s="127"/>
      <c r="Y714" s="127"/>
      <c r="Z714" s="127"/>
    </row>
    <row r="715" s="79" customFormat="1" ht="16.15" customHeight="1" spans="1:26">
      <c r="A715" s="127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27"/>
      <c r="N715" s="127"/>
      <c r="O715" s="127"/>
      <c r="P715" s="127"/>
      <c r="Q715" s="127"/>
      <c r="R715" s="127"/>
      <c r="S715" s="127"/>
      <c r="T715" s="127"/>
      <c r="U715" s="127"/>
      <c r="V715" s="127"/>
      <c r="W715" s="127"/>
      <c r="X715" s="127"/>
      <c r="Y715" s="127"/>
      <c r="Z715" s="127"/>
    </row>
    <row r="716" s="79" customFormat="1" ht="16.15" customHeight="1" spans="1:26">
      <c r="A716" s="127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27"/>
      <c r="N716" s="127"/>
      <c r="O716" s="127"/>
      <c r="P716" s="127"/>
      <c r="Q716" s="127"/>
      <c r="R716" s="127"/>
      <c r="S716" s="127"/>
      <c r="T716" s="127"/>
      <c r="U716" s="127"/>
      <c r="V716" s="127"/>
      <c r="W716" s="127"/>
      <c r="X716" s="127"/>
      <c r="Y716" s="127"/>
      <c r="Z716" s="127"/>
    </row>
    <row r="717" s="79" customFormat="1" ht="16.15" customHeight="1" spans="1:26">
      <c r="A717" s="127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27"/>
      <c r="N717" s="127"/>
      <c r="O717" s="127"/>
      <c r="P717" s="127"/>
      <c r="Q717" s="127"/>
      <c r="R717" s="127"/>
      <c r="S717" s="127"/>
      <c r="T717" s="127"/>
      <c r="U717" s="127"/>
      <c r="V717" s="127"/>
      <c r="W717" s="127"/>
      <c r="X717" s="127"/>
      <c r="Y717" s="127"/>
      <c r="Z717" s="127"/>
    </row>
    <row r="718" s="79" customFormat="1" ht="16.15" customHeight="1" spans="1:26">
      <c r="A718" s="127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27"/>
      <c r="N718" s="127"/>
      <c r="O718" s="127"/>
      <c r="P718" s="127"/>
      <c r="Q718" s="127"/>
      <c r="R718" s="127"/>
      <c r="S718" s="127"/>
      <c r="T718" s="127"/>
      <c r="U718" s="127"/>
      <c r="V718" s="127"/>
      <c r="W718" s="127"/>
      <c r="X718" s="127"/>
      <c r="Y718" s="127"/>
      <c r="Z718" s="127"/>
    </row>
    <row r="719" s="79" customFormat="1" ht="16.15" customHeight="1" spans="1:26">
      <c r="A719" s="127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27"/>
      <c r="N719" s="127"/>
      <c r="O719" s="127"/>
      <c r="P719" s="127"/>
      <c r="Q719" s="127"/>
      <c r="R719" s="127"/>
      <c r="S719" s="127"/>
      <c r="T719" s="127"/>
      <c r="U719" s="127"/>
      <c r="V719" s="127"/>
      <c r="W719" s="127"/>
      <c r="X719" s="127"/>
      <c r="Y719" s="127"/>
      <c r="Z719" s="127"/>
    </row>
    <row r="720" s="79" customFormat="1" ht="16.15" customHeight="1" spans="1:26">
      <c r="A720" s="127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27"/>
      <c r="N720" s="127"/>
      <c r="O720" s="127"/>
      <c r="P720" s="127"/>
      <c r="Q720" s="127"/>
      <c r="R720" s="127"/>
      <c r="S720" s="127"/>
      <c r="T720" s="127"/>
      <c r="U720" s="127"/>
      <c r="V720" s="127"/>
      <c r="W720" s="127"/>
      <c r="X720" s="127"/>
      <c r="Y720" s="127"/>
      <c r="Z720" s="127"/>
    </row>
    <row r="721" s="79" customFormat="1" ht="16.15" customHeight="1" spans="1:26">
      <c r="A721" s="127"/>
      <c r="B721" s="127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27"/>
      <c r="N721" s="127"/>
      <c r="O721" s="127"/>
      <c r="P721" s="127"/>
      <c r="Q721" s="127"/>
      <c r="R721" s="127"/>
      <c r="S721" s="127"/>
      <c r="T721" s="127"/>
      <c r="U721" s="127"/>
      <c r="V721" s="127"/>
      <c r="W721" s="127"/>
      <c r="X721" s="127"/>
      <c r="Y721" s="127"/>
      <c r="Z721" s="127"/>
    </row>
    <row r="722" s="79" customFormat="1" ht="16.15" customHeight="1" spans="1:26">
      <c r="A722" s="127"/>
      <c r="B722" s="127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27"/>
      <c r="N722" s="127"/>
      <c r="O722" s="127"/>
      <c r="P722" s="127"/>
      <c r="Q722" s="127"/>
      <c r="R722" s="127"/>
      <c r="S722" s="127"/>
      <c r="T722" s="127"/>
      <c r="U722" s="127"/>
      <c r="V722" s="127"/>
      <c r="W722" s="127"/>
      <c r="X722" s="127"/>
      <c r="Y722" s="127"/>
      <c r="Z722" s="127"/>
    </row>
    <row r="723" s="79" customFormat="1" ht="16.15" customHeight="1" spans="1:26">
      <c r="A723" s="127"/>
      <c r="B723" s="127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27"/>
      <c r="N723" s="127"/>
      <c r="O723" s="127"/>
      <c r="P723" s="127"/>
      <c r="Q723" s="127"/>
      <c r="R723" s="127"/>
      <c r="S723" s="127"/>
      <c r="T723" s="127"/>
      <c r="U723" s="127"/>
      <c r="V723" s="127"/>
      <c r="W723" s="127"/>
      <c r="X723" s="127"/>
      <c r="Y723" s="127"/>
      <c r="Z723" s="127"/>
    </row>
    <row r="724" s="79" customFormat="1" ht="16.15" customHeight="1" spans="1:26">
      <c r="A724" s="127"/>
      <c r="B724" s="127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27"/>
      <c r="N724" s="127"/>
      <c r="O724" s="127"/>
      <c r="P724" s="127"/>
      <c r="Q724" s="127"/>
      <c r="R724" s="127"/>
      <c r="S724" s="127"/>
      <c r="T724" s="127"/>
      <c r="U724" s="127"/>
      <c r="V724" s="127"/>
      <c r="W724" s="127"/>
      <c r="X724" s="127"/>
      <c r="Y724" s="127"/>
      <c r="Z724" s="127"/>
    </row>
    <row r="725" s="79" customFormat="1" ht="16.15" customHeight="1" spans="1:26">
      <c r="A725" s="127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27"/>
      <c r="N725" s="127"/>
      <c r="O725" s="127"/>
      <c r="P725" s="127"/>
      <c r="Q725" s="127"/>
      <c r="R725" s="127"/>
      <c r="S725" s="127"/>
      <c r="T725" s="127"/>
      <c r="U725" s="127"/>
      <c r="V725" s="127"/>
      <c r="W725" s="127"/>
      <c r="X725" s="127"/>
      <c r="Y725" s="127"/>
      <c r="Z725" s="127"/>
    </row>
    <row r="726" s="79" customFormat="1" ht="16.15" customHeight="1" spans="1:26">
      <c r="A726" s="127"/>
      <c r="B726" s="127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27"/>
      <c r="N726" s="127"/>
      <c r="O726" s="127"/>
      <c r="P726" s="127"/>
      <c r="Q726" s="127"/>
      <c r="R726" s="127"/>
      <c r="S726" s="127"/>
      <c r="T726" s="127"/>
      <c r="U726" s="127"/>
      <c r="V726" s="127"/>
      <c r="W726" s="127"/>
      <c r="X726" s="127"/>
      <c r="Y726" s="127"/>
      <c r="Z726" s="127"/>
    </row>
    <row r="727" s="79" customFormat="1" ht="16.15" customHeight="1" spans="1:26">
      <c r="A727" s="127"/>
      <c r="B727" s="127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27"/>
      <c r="N727" s="127"/>
      <c r="O727" s="127"/>
      <c r="P727" s="127"/>
      <c r="Q727" s="127"/>
      <c r="R727" s="127"/>
      <c r="S727" s="127"/>
      <c r="T727" s="127"/>
      <c r="U727" s="127"/>
      <c r="V727" s="127"/>
      <c r="W727" s="127"/>
      <c r="X727" s="127"/>
      <c r="Y727" s="127"/>
      <c r="Z727" s="127"/>
    </row>
    <row r="728" s="79" customFormat="1" ht="16.15" customHeight="1" spans="1:26">
      <c r="A728" s="127"/>
      <c r="B728" s="127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27"/>
      <c r="N728" s="127"/>
      <c r="O728" s="127"/>
      <c r="P728" s="127"/>
      <c r="Q728" s="127"/>
      <c r="R728" s="127"/>
      <c r="S728" s="127"/>
      <c r="T728" s="127"/>
      <c r="U728" s="127"/>
      <c r="V728" s="127"/>
      <c r="W728" s="127"/>
      <c r="X728" s="127"/>
      <c r="Y728" s="127"/>
      <c r="Z728" s="127"/>
    </row>
    <row r="729" s="79" customFormat="1" ht="16.15" customHeight="1" spans="1:26">
      <c r="A729" s="127"/>
      <c r="B729" s="127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27"/>
      <c r="N729" s="127"/>
      <c r="O729" s="127"/>
      <c r="P729" s="127"/>
      <c r="Q729" s="127"/>
      <c r="R729" s="127"/>
      <c r="S729" s="127"/>
      <c r="T729" s="127"/>
      <c r="U729" s="127"/>
      <c r="V729" s="127"/>
      <c r="W729" s="127"/>
      <c r="X729" s="127"/>
      <c r="Y729" s="127"/>
      <c r="Z729" s="127"/>
    </row>
    <row r="730" s="79" customFormat="1" ht="16.15" customHeight="1" spans="1:26">
      <c r="A730" s="127"/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27"/>
      <c r="N730" s="127"/>
      <c r="O730" s="127"/>
      <c r="P730" s="127"/>
      <c r="Q730" s="127"/>
      <c r="R730" s="127"/>
      <c r="S730" s="127"/>
      <c r="T730" s="127"/>
      <c r="U730" s="127"/>
      <c r="V730" s="127"/>
      <c r="W730" s="127"/>
      <c r="X730" s="127"/>
      <c r="Y730" s="127"/>
      <c r="Z730" s="127"/>
    </row>
    <row r="731" s="79" customFormat="1" ht="16.15" customHeight="1" spans="1:26">
      <c r="A731" s="127"/>
      <c r="B731" s="127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27"/>
      <c r="N731" s="127"/>
      <c r="O731" s="127"/>
      <c r="P731" s="127"/>
      <c r="Q731" s="127"/>
      <c r="R731" s="127"/>
      <c r="S731" s="127"/>
      <c r="T731" s="127"/>
      <c r="U731" s="127"/>
      <c r="V731" s="127"/>
      <c r="W731" s="127"/>
      <c r="X731" s="127"/>
      <c r="Y731" s="127"/>
      <c r="Z731" s="127"/>
    </row>
    <row r="732" s="79" customFormat="1" ht="16.15" customHeight="1" spans="1:26">
      <c r="A732" s="127"/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27"/>
      <c r="N732" s="127"/>
      <c r="O732" s="127"/>
      <c r="P732" s="127"/>
      <c r="Q732" s="127"/>
      <c r="R732" s="127"/>
      <c r="S732" s="127"/>
      <c r="T732" s="127"/>
      <c r="U732" s="127"/>
      <c r="V732" s="127"/>
      <c r="W732" s="127"/>
      <c r="X732" s="127"/>
      <c r="Y732" s="127"/>
      <c r="Z732" s="127"/>
    </row>
    <row r="733" s="79" customFormat="1" ht="16.15" customHeight="1" spans="1:26">
      <c r="A733" s="127"/>
      <c r="B733" s="127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27"/>
      <c r="N733" s="127"/>
      <c r="O733" s="127"/>
      <c r="P733" s="127"/>
      <c r="Q733" s="127"/>
      <c r="R733" s="127"/>
      <c r="S733" s="127"/>
      <c r="T733" s="127"/>
      <c r="U733" s="127"/>
      <c r="V733" s="127"/>
      <c r="W733" s="127"/>
      <c r="X733" s="127"/>
      <c r="Y733" s="127"/>
      <c r="Z733" s="127"/>
    </row>
    <row r="734" s="79" customFormat="1" ht="16.15" customHeight="1" spans="1:26">
      <c r="A734" s="127"/>
      <c r="B734" s="127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27"/>
      <c r="N734" s="127"/>
      <c r="O734" s="127"/>
      <c r="P734" s="127"/>
      <c r="Q734" s="127"/>
      <c r="R734" s="127"/>
      <c r="S734" s="127"/>
      <c r="T734" s="127"/>
      <c r="U734" s="127"/>
      <c r="V734" s="127"/>
      <c r="W734" s="127"/>
      <c r="X734" s="127"/>
      <c r="Y734" s="127"/>
      <c r="Z734" s="127"/>
    </row>
    <row r="735" s="79" customFormat="1" ht="16.15" customHeight="1" spans="1:26">
      <c r="A735" s="127"/>
      <c r="B735" s="127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27"/>
      <c r="N735" s="127"/>
      <c r="O735" s="127"/>
      <c r="P735" s="127"/>
      <c r="Q735" s="127"/>
      <c r="R735" s="127"/>
      <c r="S735" s="127"/>
      <c r="T735" s="127"/>
      <c r="U735" s="127"/>
      <c r="V735" s="127"/>
      <c r="W735" s="127"/>
      <c r="X735" s="127"/>
      <c r="Y735" s="127"/>
      <c r="Z735" s="127"/>
    </row>
    <row r="736" s="79" customFormat="1" ht="16.15" customHeight="1" spans="1:26">
      <c r="A736" s="127"/>
      <c r="B736" s="127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27"/>
      <c r="N736" s="127"/>
      <c r="O736" s="127"/>
      <c r="P736" s="127"/>
      <c r="Q736" s="127"/>
      <c r="R736" s="127"/>
      <c r="S736" s="127"/>
      <c r="T736" s="127"/>
      <c r="U736" s="127"/>
      <c r="V736" s="127"/>
      <c r="W736" s="127"/>
      <c r="X736" s="127"/>
      <c r="Y736" s="127"/>
      <c r="Z736" s="127"/>
    </row>
    <row r="737" s="79" customFormat="1" ht="16.15" customHeight="1" spans="1:26">
      <c r="A737" s="127"/>
      <c r="B737" s="127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27"/>
      <c r="N737" s="127"/>
      <c r="O737" s="127"/>
      <c r="P737" s="127"/>
      <c r="Q737" s="127"/>
      <c r="R737" s="127"/>
      <c r="S737" s="127"/>
      <c r="T737" s="127"/>
      <c r="U737" s="127"/>
      <c r="V737" s="127"/>
      <c r="W737" s="127"/>
      <c r="X737" s="127"/>
      <c r="Y737" s="127"/>
      <c r="Z737" s="127"/>
    </row>
    <row r="738" s="79" customFormat="1" ht="16.15" customHeight="1" spans="1:26">
      <c r="A738" s="127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27"/>
      <c r="N738" s="127"/>
      <c r="O738" s="127"/>
      <c r="P738" s="127"/>
      <c r="Q738" s="127"/>
      <c r="R738" s="127"/>
      <c r="S738" s="127"/>
      <c r="T738" s="127"/>
      <c r="U738" s="127"/>
      <c r="V738" s="127"/>
      <c r="W738" s="127"/>
      <c r="X738" s="127"/>
      <c r="Y738" s="127"/>
      <c r="Z738" s="127"/>
    </row>
    <row r="739" s="79" customFormat="1" ht="16.15" customHeight="1" spans="1:26">
      <c r="A739" s="127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27"/>
      <c r="N739" s="127"/>
      <c r="O739" s="127"/>
      <c r="P739" s="127"/>
      <c r="Q739" s="127"/>
      <c r="R739" s="127"/>
      <c r="S739" s="127"/>
      <c r="T739" s="127"/>
      <c r="U739" s="127"/>
      <c r="V739" s="127"/>
      <c r="W739" s="127"/>
      <c r="X739" s="127"/>
      <c r="Y739" s="127"/>
      <c r="Z739" s="127"/>
    </row>
    <row r="740" s="79" customFormat="1" ht="16.15" customHeight="1" spans="1:26">
      <c r="A740" s="127"/>
      <c r="B740" s="127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27"/>
      <c r="N740" s="127"/>
      <c r="O740" s="127"/>
      <c r="P740" s="127"/>
      <c r="Q740" s="127"/>
      <c r="R740" s="127"/>
      <c r="S740" s="127"/>
      <c r="T740" s="127"/>
      <c r="U740" s="127"/>
      <c r="V740" s="127"/>
      <c r="W740" s="127"/>
      <c r="X740" s="127"/>
      <c r="Y740" s="127"/>
      <c r="Z740" s="127"/>
    </row>
    <row r="741" s="79" customFormat="1" ht="16.15" customHeight="1" spans="1:26">
      <c r="A741" s="127"/>
      <c r="B741" s="127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27"/>
      <c r="N741" s="127"/>
      <c r="O741" s="127"/>
      <c r="P741" s="127"/>
      <c r="Q741" s="127"/>
      <c r="R741" s="127"/>
      <c r="S741" s="127"/>
      <c r="T741" s="127"/>
      <c r="U741" s="127"/>
      <c r="V741" s="127"/>
      <c r="W741" s="127"/>
      <c r="X741" s="127"/>
      <c r="Y741" s="127"/>
      <c r="Z741" s="127"/>
    </row>
    <row r="742" s="79" customFormat="1" ht="16.15" customHeight="1" spans="1:26">
      <c r="A742" s="127"/>
      <c r="B742" s="127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27"/>
      <c r="N742" s="127"/>
      <c r="O742" s="127"/>
      <c r="P742" s="127"/>
      <c r="Q742" s="127"/>
      <c r="R742" s="127"/>
      <c r="S742" s="127"/>
      <c r="T742" s="127"/>
      <c r="U742" s="127"/>
      <c r="V742" s="127"/>
      <c r="W742" s="127"/>
      <c r="X742" s="127"/>
      <c r="Y742" s="127"/>
      <c r="Z742" s="127"/>
    </row>
    <row r="743" s="79" customFormat="1" ht="16.15" customHeight="1" spans="1:26">
      <c r="A743" s="127"/>
      <c r="B743" s="127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27"/>
      <c r="N743" s="127"/>
      <c r="O743" s="127"/>
      <c r="P743" s="127"/>
      <c r="Q743" s="127"/>
      <c r="R743" s="127"/>
      <c r="S743" s="127"/>
      <c r="T743" s="127"/>
      <c r="U743" s="127"/>
      <c r="V743" s="127"/>
      <c r="W743" s="127"/>
      <c r="X743" s="127"/>
      <c r="Y743" s="127"/>
      <c r="Z743" s="127"/>
    </row>
    <row r="744" s="79" customFormat="1" ht="16.15" customHeight="1" spans="1:26">
      <c r="A744" s="127"/>
      <c r="B744" s="127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27"/>
      <c r="N744" s="127"/>
      <c r="O744" s="127"/>
      <c r="P744" s="127"/>
      <c r="Q744" s="127"/>
      <c r="R744" s="127"/>
      <c r="S744" s="127"/>
      <c r="T744" s="127"/>
      <c r="U744" s="127"/>
      <c r="V744" s="127"/>
      <c r="W744" s="127"/>
      <c r="X744" s="127"/>
      <c r="Y744" s="127"/>
      <c r="Z744" s="127"/>
    </row>
    <row r="745" s="79" customFormat="1" ht="16.15" customHeight="1" spans="1:26">
      <c r="A745" s="127"/>
      <c r="B745" s="127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27"/>
      <c r="N745" s="127"/>
      <c r="O745" s="127"/>
      <c r="P745" s="127"/>
      <c r="Q745" s="127"/>
      <c r="R745" s="127"/>
      <c r="S745" s="127"/>
      <c r="T745" s="127"/>
      <c r="U745" s="127"/>
      <c r="V745" s="127"/>
      <c r="W745" s="127"/>
      <c r="X745" s="127"/>
      <c r="Y745" s="127"/>
      <c r="Z745" s="127"/>
    </row>
    <row r="746" s="79" customFormat="1" ht="16.15" customHeight="1" spans="1:26">
      <c r="A746" s="127"/>
      <c r="B746" s="127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27"/>
      <c r="N746" s="127"/>
      <c r="O746" s="127"/>
      <c r="P746" s="127"/>
      <c r="Q746" s="127"/>
      <c r="R746" s="127"/>
      <c r="S746" s="127"/>
      <c r="T746" s="127"/>
      <c r="U746" s="127"/>
      <c r="V746" s="127"/>
      <c r="W746" s="127"/>
      <c r="X746" s="127"/>
      <c r="Y746" s="127"/>
      <c r="Z746" s="127"/>
    </row>
    <row r="747" s="79" customFormat="1" ht="16.15" customHeight="1" spans="1:26">
      <c r="A747" s="127"/>
      <c r="B747" s="127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27"/>
      <c r="N747" s="127"/>
      <c r="O747" s="127"/>
      <c r="P747" s="127"/>
      <c r="Q747" s="127"/>
      <c r="R747" s="127"/>
      <c r="S747" s="127"/>
      <c r="T747" s="127"/>
      <c r="U747" s="127"/>
      <c r="V747" s="127"/>
      <c r="W747" s="127"/>
      <c r="X747" s="127"/>
      <c r="Y747" s="127"/>
      <c r="Z747" s="127"/>
    </row>
    <row r="748" s="79" customFormat="1" ht="16.15" customHeight="1" spans="1:26">
      <c r="A748" s="127"/>
      <c r="B748" s="127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27"/>
      <c r="N748" s="127"/>
      <c r="O748" s="127"/>
      <c r="P748" s="127"/>
      <c r="Q748" s="127"/>
      <c r="R748" s="127"/>
      <c r="S748" s="127"/>
      <c r="T748" s="127"/>
      <c r="U748" s="127"/>
      <c r="V748" s="127"/>
      <c r="W748" s="127"/>
      <c r="X748" s="127"/>
      <c r="Y748" s="127"/>
      <c r="Z748" s="127"/>
    </row>
    <row r="749" s="79" customFormat="1" ht="16.15" customHeight="1" spans="1:26">
      <c r="A749" s="127"/>
      <c r="B749" s="127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27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</row>
    <row r="750" s="79" customFormat="1" ht="16.15" customHeight="1" spans="1:26">
      <c r="A750" s="127"/>
      <c r="B750" s="127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27"/>
      <c r="N750" s="127"/>
      <c r="O750" s="127"/>
      <c r="P750" s="127"/>
      <c r="Q750" s="127"/>
      <c r="R750" s="127"/>
      <c r="S750" s="127"/>
      <c r="T750" s="127"/>
      <c r="U750" s="127"/>
      <c r="V750" s="127"/>
      <c r="W750" s="127"/>
      <c r="X750" s="127"/>
      <c r="Y750" s="127"/>
      <c r="Z750" s="127"/>
    </row>
    <row r="751" s="79" customFormat="1" ht="16.15" customHeight="1" spans="1:26">
      <c r="A751" s="127"/>
      <c r="B751" s="127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27"/>
      <c r="N751" s="127"/>
      <c r="O751" s="127"/>
      <c r="P751" s="127"/>
      <c r="Q751" s="127"/>
      <c r="R751" s="127"/>
      <c r="S751" s="127"/>
      <c r="T751" s="127"/>
      <c r="U751" s="127"/>
      <c r="V751" s="127"/>
      <c r="W751" s="127"/>
      <c r="X751" s="127"/>
      <c r="Y751" s="127"/>
      <c r="Z751" s="127"/>
    </row>
    <row r="752" s="79" customFormat="1" ht="16.15" customHeight="1" spans="1:26">
      <c r="A752" s="127"/>
      <c r="B752" s="127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27"/>
      <c r="N752" s="127"/>
      <c r="O752" s="127"/>
      <c r="P752" s="127"/>
      <c r="Q752" s="127"/>
      <c r="R752" s="127"/>
      <c r="S752" s="127"/>
      <c r="T752" s="127"/>
      <c r="U752" s="127"/>
      <c r="V752" s="127"/>
      <c r="W752" s="127"/>
      <c r="X752" s="127"/>
      <c r="Y752" s="127"/>
      <c r="Z752" s="127"/>
    </row>
    <row r="753" s="79" customFormat="1" ht="16.15" customHeight="1" spans="1:26">
      <c r="A753" s="127"/>
      <c r="B753" s="127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27"/>
      <c r="N753" s="127"/>
      <c r="O753" s="127"/>
      <c r="P753" s="127"/>
      <c r="Q753" s="127"/>
      <c r="R753" s="127"/>
      <c r="S753" s="127"/>
      <c r="T753" s="127"/>
      <c r="U753" s="127"/>
      <c r="V753" s="127"/>
      <c r="W753" s="127"/>
      <c r="X753" s="127"/>
      <c r="Y753" s="127"/>
      <c r="Z753" s="127"/>
    </row>
    <row r="754" s="79" customFormat="1" ht="16.15" customHeight="1" spans="1:26">
      <c r="A754" s="127"/>
      <c r="B754" s="127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27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7"/>
    </row>
    <row r="755" s="79" customFormat="1" ht="16.15" customHeight="1" spans="1:26">
      <c r="A755" s="127"/>
      <c r="B755" s="127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27"/>
      <c r="N755" s="127"/>
      <c r="O755" s="127"/>
      <c r="P755" s="127"/>
      <c r="Q755" s="127"/>
      <c r="R755" s="127"/>
      <c r="S755" s="127"/>
      <c r="T755" s="127"/>
      <c r="U755" s="127"/>
      <c r="V755" s="127"/>
      <c r="W755" s="127"/>
      <c r="X755" s="127"/>
      <c r="Y755" s="127"/>
      <c r="Z755" s="127"/>
    </row>
    <row r="756" s="79" customFormat="1" ht="16.15" customHeight="1" spans="1:26">
      <c r="A756" s="127"/>
      <c r="B756" s="127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27"/>
      <c r="N756" s="127"/>
      <c r="O756" s="127"/>
      <c r="P756" s="127"/>
      <c r="Q756" s="127"/>
      <c r="R756" s="127"/>
      <c r="S756" s="127"/>
      <c r="T756" s="127"/>
      <c r="U756" s="127"/>
      <c r="V756" s="127"/>
      <c r="W756" s="127"/>
      <c r="X756" s="127"/>
      <c r="Y756" s="127"/>
      <c r="Z756" s="127"/>
    </row>
    <row r="757" s="79" customFormat="1" ht="16.15" customHeight="1" spans="1:26">
      <c r="A757" s="127"/>
      <c r="B757" s="127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27"/>
      <c r="N757" s="127"/>
      <c r="O757" s="127"/>
      <c r="P757" s="127"/>
      <c r="Q757" s="127"/>
      <c r="R757" s="127"/>
      <c r="S757" s="127"/>
      <c r="T757" s="127"/>
      <c r="U757" s="127"/>
      <c r="V757" s="127"/>
      <c r="W757" s="127"/>
      <c r="X757" s="127"/>
      <c r="Y757" s="127"/>
      <c r="Z757" s="127"/>
    </row>
    <row r="758" s="79" customFormat="1" ht="16.15" customHeight="1" spans="1:26">
      <c r="A758" s="127"/>
      <c r="B758" s="127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27"/>
      <c r="N758" s="127"/>
      <c r="O758" s="127"/>
      <c r="P758" s="127"/>
      <c r="Q758" s="127"/>
      <c r="R758" s="127"/>
      <c r="S758" s="127"/>
      <c r="T758" s="127"/>
      <c r="U758" s="127"/>
      <c r="V758" s="127"/>
      <c r="W758" s="127"/>
      <c r="X758" s="127"/>
      <c r="Y758" s="127"/>
      <c r="Z758" s="127"/>
    </row>
    <row r="759" s="79" customFormat="1" ht="16.15" customHeight="1" spans="1:26">
      <c r="A759" s="127"/>
      <c r="B759" s="127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27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</row>
    <row r="760" s="79" customFormat="1" ht="16.15" customHeight="1" spans="1:26">
      <c r="A760" s="127"/>
      <c r="B760" s="127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27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</row>
    <row r="761" s="79" customFormat="1" ht="16.15" customHeight="1" spans="1:26">
      <c r="A761" s="127"/>
      <c r="B761" s="127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27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</row>
    <row r="762" s="79" customFormat="1" ht="16.15" customHeight="1" spans="1:26">
      <c r="A762" s="127"/>
      <c r="B762" s="127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27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</row>
    <row r="763" s="79" customFormat="1" ht="16.15" customHeight="1" spans="1:26">
      <c r="A763" s="127"/>
      <c r="B763" s="127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27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</row>
    <row r="764" s="79" customFormat="1" ht="16.15" customHeight="1" spans="1:26">
      <c r="A764" s="127"/>
      <c r="B764" s="127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27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7"/>
    </row>
    <row r="765" s="79" customFormat="1" ht="16.15" customHeight="1" spans="1:26">
      <c r="A765" s="127"/>
      <c r="B765" s="127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27"/>
      <c r="N765" s="127"/>
      <c r="O765" s="127"/>
      <c r="P765" s="127"/>
      <c r="Q765" s="127"/>
      <c r="R765" s="127"/>
      <c r="S765" s="127"/>
      <c r="T765" s="127"/>
      <c r="U765" s="127"/>
      <c r="V765" s="127"/>
      <c r="W765" s="127"/>
      <c r="X765" s="127"/>
      <c r="Y765" s="127"/>
      <c r="Z765" s="127"/>
    </row>
    <row r="766" s="79" customFormat="1" ht="16.15" customHeight="1" spans="1:26">
      <c r="A766" s="127"/>
      <c r="B766" s="127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27"/>
      <c r="N766" s="127"/>
      <c r="O766" s="127"/>
      <c r="P766" s="127"/>
      <c r="Q766" s="127"/>
      <c r="R766" s="127"/>
      <c r="S766" s="127"/>
      <c r="T766" s="127"/>
      <c r="U766" s="127"/>
      <c r="V766" s="127"/>
      <c r="W766" s="127"/>
      <c r="X766" s="127"/>
      <c r="Y766" s="127"/>
      <c r="Z766" s="127"/>
    </row>
    <row r="767" s="79" customFormat="1" ht="16.15" customHeight="1" spans="1:26">
      <c r="A767" s="127"/>
      <c r="B767" s="127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27"/>
      <c r="N767" s="127"/>
      <c r="O767" s="127"/>
      <c r="P767" s="127"/>
      <c r="Q767" s="127"/>
      <c r="R767" s="127"/>
      <c r="S767" s="127"/>
      <c r="T767" s="127"/>
      <c r="U767" s="127"/>
      <c r="V767" s="127"/>
      <c r="W767" s="127"/>
      <c r="X767" s="127"/>
      <c r="Y767" s="127"/>
      <c r="Z767" s="127"/>
    </row>
    <row r="768" s="79" customFormat="1" ht="16.15" customHeight="1" spans="1:26">
      <c r="A768" s="127"/>
      <c r="B768" s="127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27"/>
      <c r="N768" s="127"/>
      <c r="O768" s="127"/>
      <c r="P768" s="127"/>
      <c r="Q768" s="127"/>
      <c r="R768" s="127"/>
      <c r="S768" s="127"/>
      <c r="T768" s="127"/>
      <c r="U768" s="127"/>
      <c r="V768" s="127"/>
      <c r="W768" s="127"/>
      <c r="X768" s="127"/>
      <c r="Y768" s="127"/>
      <c r="Z768" s="127"/>
    </row>
    <row r="769" s="79" customFormat="1" ht="16.15" customHeight="1" spans="1:26">
      <c r="A769" s="127"/>
      <c r="B769" s="127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27"/>
      <c r="N769" s="127"/>
      <c r="O769" s="127"/>
      <c r="P769" s="127"/>
      <c r="Q769" s="127"/>
      <c r="R769" s="127"/>
      <c r="S769" s="127"/>
      <c r="T769" s="127"/>
      <c r="U769" s="127"/>
      <c r="V769" s="127"/>
      <c r="W769" s="127"/>
      <c r="X769" s="127"/>
      <c r="Y769" s="127"/>
      <c r="Z769" s="127"/>
    </row>
    <row r="770" s="79" customFormat="1" ht="16.15" customHeight="1" spans="1:26">
      <c r="A770" s="127"/>
      <c r="B770" s="127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27"/>
      <c r="N770" s="127"/>
      <c r="O770" s="127"/>
      <c r="P770" s="127"/>
      <c r="Q770" s="127"/>
      <c r="R770" s="127"/>
      <c r="S770" s="127"/>
      <c r="T770" s="127"/>
      <c r="U770" s="127"/>
      <c r="V770" s="127"/>
      <c r="W770" s="127"/>
      <c r="X770" s="127"/>
      <c r="Y770" s="127"/>
      <c r="Z770" s="127"/>
    </row>
    <row r="771" s="79" customFormat="1" ht="16.15" customHeight="1" spans="1:26">
      <c r="A771" s="127"/>
      <c r="B771" s="127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27"/>
      <c r="N771" s="127"/>
      <c r="O771" s="127"/>
      <c r="P771" s="127"/>
      <c r="Q771" s="127"/>
      <c r="R771" s="127"/>
      <c r="S771" s="127"/>
      <c r="T771" s="127"/>
      <c r="U771" s="127"/>
      <c r="V771" s="127"/>
      <c r="W771" s="127"/>
      <c r="X771" s="127"/>
      <c r="Y771" s="127"/>
      <c r="Z771" s="127"/>
    </row>
    <row r="772" s="79" customFormat="1" ht="16.15" customHeight="1" spans="1:26">
      <c r="A772" s="127"/>
      <c r="B772" s="127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27"/>
      <c r="N772" s="127"/>
      <c r="O772" s="127"/>
      <c r="P772" s="127"/>
      <c r="Q772" s="127"/>
      <c r="R772" s="127"/>
      <c r="S772" s="127"/>
      <c r="T772" s="127"/>
      <c r="U772" s="127"/>
      <c r="V772" s="127"/>
      <c r="W772" s="127"/>
      <c r="X772" s="127"/>
      <c r="Y772" s="127"/>
      <c r="Z772" s="127"/>
    </row>
    <row r="773" s="79" customFormat="1" ht="16.15" customHeight="1" spans="1:26">
      <c r="A773" s="127"/>
      <c r="B773" s="127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27"/>
      <c r="N773" s="127"/>
      <c r="O773" s="127"/>
      <c r="P773" s="127"/>
      <c r="Q773" s="127"/>
      <c r="R773" s="127"/>
      <c r="S773" s="127"/>
      <c r="T773" s="127"/>
      <c r="U773" s="127"/>
      <c r="V773" s="127"/>
      <c r="W773" s="127"/>
      <c r="X773" s="127"/>
      <c r="Y773" s="127"/>
      <c r="Z773" s="127"/>
    </row>
    <row r="774" s="79" customFormat="1" ht="16.15" customHeight="1" spans="1:26">
      <c r="A774" s="127"/>
      <c r="B774" s="127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27"/>
      <c r="N774" s="127"/>
      <c r="O774" s="127"/>
      <c r="P774" s="127"/>
      <c r="Q774" s="127"/>
      <c r="R774" s="127"/>
      <c r="S774" s="127"/>
      <c r="T774" s="127"/>
      <c r="U774" s="127"/>
      <c r="V774" s="127"/>
      <c r="W774" s="127"/>
      <c r="X774" s="127"/>
      <c r="Y774" s="127"/>
      <c r="Z774" s="127"/>
    </row>
    <row r="775" s="79" customFormat="1" ht="16.15" customHeight="1" spans="1:26">
      <c r="A775" s="127"/>
      <c r="B775" s="127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27"/>
      <c r="N775" s="127"/>
      <c r="O775" s="127"/>
      <c r="P775" s="127"/>
      <c r="Q775" s="127"/>
      <c r="R775" s="127"/>
      <c r="S775" s="127"/>
      <c r="T775" s="127"/>
      <c r="U775" s="127"/>
      <c r="V775" s="127"/>
      <c r="W775" s="127"/>
      <c r="X775" s="127"/>
      <c r="Y775" s="127"/>
      <c r="Z775" s="127"/>
    </row>
    <row r="776" s="79" customFormat="1" ht="16.15" customHeight="1" spans="1:26">
      <c r="A776" s="127"/>
      <c r="B776" s="127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27"/>
      <c r="N776" s="127"/>
      <c r="O776" s="127"/>
      <c r="P776" s="127"/>
      <c r="Q776" s="127"/>
      <c r="R776" s="127"/>
      <c r="S776" s="127"/>
      <c r="T776" s="127"/>
      <c r="U776" s="127"/>
      <c r="V776" s="127"/>
      <c r="W776" s="127"/>
      <c r="X776" s="127"/>
      <c r="Y776" s="127"/>
      <c r="Z776" s="127"/>
    </row>
    <row r="777" s="79" customFormat="1" ht="16.15" customHeight="1" spans="1:26">
      <c r="A777" s="127"/>
      <c r="B777" s="127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27"/>
      <c r="N777" s="127"/>
      <c r="O777" s="127"/>
      <c r="P777" s="127"/>
      <c r="Q777" s="127"/>
      <c r="R777" s="127"/>
      <c r="S777" s="127"/>
      <c r="T777" s="127"/>
      <c r="U777" s="127"/>
      <c r="V777" s="127"/>
      <c r="W777" s="127"/>
      <c r="X777" s="127"/>
      <c r="Y777" s="127"/>
      <c r="Z777" s="127"/>
    </row>
    <row r="778" s="79" customFormat="1" ht="16.15" customHeight="1" spans="1:26">
      <c r="A778" s="127"/>
      <c r="B778" s="127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27"/>
      <c r="N778" s="127"/>
      <c r="O778" s="127"/>
      <c r="P778" s="127"/>
      <c r="Q778" s="127"/>
      <c r="R778" s="127"/>
      <c r="S778" s="127"/>
      <c r="T778" s="127"/>
      <c r="U778" s="127"/>
      <c r="V778" s="127"/>
      <c r="W778" s="127"/>
      <c r="X778" s="127"/>
      <c r="Y778" s="127"/>
      <c r="Z778" s="127"/>
    </row>
    <row r="779" s="79" customFormat="1" ht="16.15" customHeight="1" spans="1:26">
      <c r="A779" s="127"/>
      <c r="B779" s="127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27"/>
      <c r="N779" s="127"/>
      <c r="O779" s="127"/>
      <c r="P779" s="127"/>
      <c r="Q779" s="127"/>
      <c r="R779" s="127"/>
      <c r="S779" s="127"/>
      <c r="T779" s="127"/>
      <c r="U779" s="127"/>
      <c r="V779" s="127"/>
      <c r="W779" s="127"/>
      <c r="X779" s="127"/>
      <c r="Y779" s="127"/>
      <c r="Z779" s="127"/>
    </row>
    <row r="780" s="79" customFormat="1" ht="16.15" customHeight="1" spans="1:26">
      <c r="A780" s="127"/>
      <c r="B780" s="127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27"/>
      <c r="N780" s="127"/>
      <c r="O780" s="127"/>
      <c r="P780" s="127"/>
      <c r="Q780" s="127"/>
      <c r="R780" s="127"/>
      <c r="S780" s="127"/>
      <c r="T780" s="127"/>
      <c r="U780" s="127"/>
      <c r="V780" s="127"/>
      <c r="W780" s="127"/>
      <c r="X780" s="127"/>
      <c r="Y780" s="127"/>
      <c r="Z780" s="127"/>
    </row>
    <row r="781" s="79" customFormat="1" ht="16.15" customHeight="1" spans="1:26">
      <c r="A781" s="127"/>
      <c r="B781" s="127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27"/>
      <c r="N781" s="127"/>
      <c r="O781" s="127"/>
      <c r="P781" s="127"/>
      <c r="Q781" s="127"/>
      <c r="R781" s="127"/>
      <c r="S781" s="127"/>
      <c r="T781" s="127"/>
      <c r="U781" s="127"/>
      <c r="V781" s="127"/>
      <c r="W781" s="127"/>
      <c r="X781" s="127"/>
      <c r="Y781" s="127"/>
      <c r="Z781" s="127"/>
    </row>
    <row r="782" s="79" customFormat="1" ht="16.15" customHeight="1" spans="1:26">
      <c r="A782" s="127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27"/>
      <c r="N782" s="127"/>
      <c r="O782" s="127"/>
      <c r="P782" s="127"/>
      <c r="Q782" s="127"/>
      <c r="R782" s="127"/>
      <c r="S782" s="127"/>
      <c r="T782" s="127"/>
      <c r="U782" s="127"/>
      <c r="V782" s="127"/>
      <c r="W782" s="127"/>
      <c r="X782" s="127"/>
      <c r="Y782" s="127"/>
      <c r="Z782" s="127"/>
    </row>
    <row r="783" s="79" customFormat="1" ht="16.15" customHeight="1" spans="1:26">
      <c r="A783" s="127"/>
      <c r="B783" s="127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27"/>
      <c r="N783" s="127"/>
      <c r="O783" s="127"/>
      <c r="P783" s="127"/>
      <c r="Q783" s="127"/>
      <c r="R783" s="127"/>
      <c r="S783" s="127"/>
      <c r="T783" s="127"/>
      <c r="U783" s="127"/>
      <c r="V783" s="127"/>
      <c r="W783" s="127"/>
      <c r="X783" s="127"/>
      <c r="Y783" s="127"/>
      <c r="Z783" s="127"/>
    </row>
    <row r="784" s="79" customFormat="1" ht="16.15" customHeight="1" spans="1:26">
      <c r="A784" s="127"/>
      <c r="B784" s="127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27"/>
      <c r="N784" s="127"/>
      <c r="O784" s="127"/>
      <c r="P784" s="127"/>
      <c r="Q784" s="127"/>
      <c r="R784" s="127"/>
      <c r="S784" s="127"/>
      <c r="T784" s="127"/>
      <c r="U784" s="127"/>
      <c r="V784" s="127"/>
      <c r="W784" s="127"/>
      <c r="X784" s="127"/>
      <c r="Y784" s="127"/>
      <c r="Z784" s="127"/>
    </row>
    <row r="785" s="79" customFormat="1" ht="16.15" customHeight="1" spans="1:26">
      <c r="A785" s="127"/>
      <c r="B785" s="127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27"/>
      <c r="N785" s="127"/>
      <c r="O785" s="127"/>
      <c r="P785" s="127"/>
      <c r="Q785" s="127"/>
      <c r="R785" s="127"/>
      <c r="S785" s="127"/>
      <c r="T785" s="127"/>
      <c r="U785" s="127"/>
      <c r="V785" s="127"/>
      <c r="W785" s="127"/>
      <c r="X785" s="127"/>
      <c r="Y785" s="127"/>
      <c r="Z785" s="127"/>
    </row>
    <row r="786" s="79" customFormat="1" ht="16.15" customHeight="1" spans="1:26">
      <c r="A786" s="127"/>
      <c r="B786" s="127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27"/>
      <c r="N786" s="127"/>
      <c r="O786" s="127"/>
      <c r="P786" s="127"/>
      <c r="Q786" s="127"/>
      <c r="R786" s="127"/>
      <c r="S786" s="127"/>
      <c r="T786" s="127"/>
      <c r="U786" s="127"/>
      <c r="V786" s="127"/>
      <c r="W786" s="127"/>
      <c r="X786" s="127"/>
      <c r="Y786" s="127"/>
      <c r="Z786" s="127"/>
    </row>
    <row r="787" s="79" customFormat="1" ht="16.15" customHeight="1" spans="1:26">
      <c r="A787" s="127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27"/>
      <c r="N787" s="127"/>
      <c r="O787" s="127"/>
      <c r="P787" s="127"/>
      <c r="Q787" s="127"/>
      <c r="R787" s="127"/>
      <c r="S787" s="127"/>
      <c r="T787" s="127"/>
      <c r="U787" s="127"/>
      <c r="V787" s="127"/>
      <c r="W787" s="127"/>
      <c r="X787" s="127"/>
      <c r="Y787" s="127"/>
      <c r="Z787" s="127"/>
    </row>
    <row r="788" s="79" customFormat="1" ht="16.15" customHeight="1" spans="1:26">
      <c r="A788" s="127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27"/>
      <c r="N788" s="127"/>
      <c r="O788" s="127"/>
      <c r="P788" s="127"/>
      <c r="Q788" s="127"/>
      <c r="R788" s="127"/>
      <c r="S788" s="127"/>
      <c r="T788" s="127"/>
      <c r="U788" s="127"/>
      <c r="V788" s="127"/>
      <c r="W788" s="127"/>
      <c r="X788" s="127"/>
      <c r="Y788" s="127"/>
      <c r="Z788" s="127"/>
    </row>
    <row r="789" s="79" customFormat="1" ht="16.15" customHeight="1" spans="1:26">
      <c r="A789" s="127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27"/>
      <c r="N789" s="127"/>
      <c r="O789" s="127"/>
      <c r="P789" s="127"/>
      <c r="Q789" s="127"/>
      <c r="R789" s="127"/>
      <c r="S789" s="127"/>
      <c r="T789" s="127"/>
      <c r="U789" s="127"/>
      <c r="V789" s="127"/>
      <c r="W789" s="127"/>
      <c r="X789" s="127"/>
      <c r="Y789" s="127"/>
      <c r="Z789" s="127"/>
    </row>
    <row r="790" s="79" customFormat="1" ht="16.15" customHeight="1" spans="1:26">
      <c r="A790" s="127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27"/>
      <c r="N790" s="127"/>
      <c r="O790" s="127"/>
      <c r="P790" s="127"/>
      <c r="Q790" s="127"/>
      <c r="R790" s="127"/>
      <c r="S790" s="127"/>
      <c r="T790" s="127"/>
      <c r="U790" s="127"/>
      <c r="V790" s="127"/>
      <c r="W790" s="127"/>
      <c r="X790" s="127"/>
      <c r="Y790" s="127"/>
      <c r="Z790" s="127"/>
    </row>
    <row r="791" s="79" customFormat="1" ht="16.15" customHeight="1" spans="1:26">
      <c r="A791" s="127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27"/>
      <c r="N791" s="127"/>
      <c r="O791" s="127"/>
      <c r="P791" s="127"/>
      <c r="Q791" s="127"/>
      <c r="R791" s="127"/>
      <c r="S791" s="127"/>
      <c r="T791" s="127"/>
      <c r="U791" s="127"/>
      <c r="V791" s="127"/>
      <c r="W791" s="127"/>
      <c r="X791" s="127"/>
      <c r="Y791" s="127"/>
      <c r="Z791" s="127"/>
    </row>
    <row r="792" s="79" customFormat="1" ht="16.15" customHeight="1" spans="1:26">
      <c r="A792" s="127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27"/>
      <c r="N792" s="127"/>
      <c r="O792" s="127"/>
      <c r="P792" s="127"/>
      <c r="Q792" s="127"/>
      <c r="R792" s="127"/>
      <c r="S792" s="127"/>
      <c r="T792" s="127"/>
      <c r="U792" s="127"/>
      <c r="V792" s="127"/>
      <c r="W792" s="127"/>
      <c r="X792" s="127"/>
      <c r="Y792" s="127"/>
      <c r="Z792" s="127"/>
    </row>
    <row r="793" s="79" customFormat="1" ht="16.15" customHeight="1" spans="1:26">
      <c r="A793" s="127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27"/>
      <c r="N793" s="127"/>
      <c r="O793" s="127"/>
      <c r="P793" s="127"/>
      <c r="Q793" s="127"/>
      <c r="R793" s="127"/>
      <c r="S793" s="127"/>
      <c r="T793" s="127"/>
      <c r="U793" s="127"/>
      <c r="V793" s="127"/>
      <c r="W793" s="127"/>
      <c r="X793" s="127"/>
      <c r="Y793" s="127"/>
      <c r="Z793" s="127"/>
    </row>
    <row r="794" s="79" customFormat="1" ht="16.15" customHeight="1" spans="1:26">
      <c r="A794" s="127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27"/>
      <c r="N794" s="127"/>
      <c r="O794" s="127"/>
      <c r="P794" s="127"/>
      <c r="Q794" s="127"/>
      <c r="R794" s="127"/>
      <c r="S794" s="127"/>
      <c r="T794" s="127"/>
      <c r="U794" s="127"/>
      <c r="V794" s="127"/>
      <c r="W794" s="127"/>
      <c r="X794" s="127"/>
      <c r="Y794" s="127"/>
      <c r="Z794" s="127"/>
    </row>
    <row r="795" s="79" customFormat="1" ht="16.15" customHeight="1" spans="1:26">
      <c r="A795" s="127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27"/>
      <c r="N795" s="127"/>
      <c r="O795" s="127"/>
      <c r="P795" s="127"/>
      <c r="Q795" s="127"/>
      <c r="R795" s="127"/>
      <c r="S795" s="127"/>
      <c r="T795" s="127"/>
      <c r="U795" s="127"/>
      <c r="V795" s="127"/>
      <c r="W795" s="127"/>
      <c r="X795" s="127"/>
      <c r="Y795" s="127"/>
      <c r="Z795" s="127"/>
    </row>
    <row r="796" s="79" customFormat="1" ht="16.15" customHeight="1" spans="1:26">
      <c r="A796" s="127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27"/>
      <c r="N796" s="127"/>
      <c r="O796" s="127"/>
      <c r="P796" s="127"/>
      <c r="Q796" s="127"/>
      <c r="R796" s="127"/>
      <c r="S796" s="127"/>
      <c r="T796" s="127"/>
      <c r="U796" s="127"/>
      <c r="V796" s="127"/>
      <c r="W796" s="127"/>
      <c r="X796" s="127"/>
      <c r="Y796" s="127"/>
      <c r="Z796" s="127"/>
    </row>
    <row r="797" s="79" customFormat="1" ht="16.15" customHeight="1" spans="1:26">
      <c r="A797" s="127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27"/>
      <c r="N797" s="127"/>
      <c r="O797" s="127"/>
      <c r="P797" s="127"/>
      <c r="Q797" s="127"/>
      <c r="R797" s="127"/>
      <c r="S797" s="127"/>
      <c r="T797" s="127"/>
      <c r="U797" s="127"/>
      <c r="V797" s="127"/>
      <c r="W797" s="127"/>
      <c r="X797" s="127"/>
      <c r="Y797" s="127"/>
      <c r="Z797" s="127"/>
    </row>
    <row r="798" s="79" customFormat="1" ht="16.15" customHeight="1" spans="1:26">
      <c r="A798" s="127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27"/>
      <c r="N798" s="127"/>
      <c r="O798" s="127"/>
      <c r="P798" s="127"/>
      <c r="Q798" s="127"/>
      <c r="R798" s="127"/>
      <c r="S798" s="127"/>
      <c r="T798" s="127"/>
      <c r="U798" s="127"/>
      <c r="V798" s="127"/>
      <c r="W798" s="127"/>
      <c r="X798" s="127"/>
      <c r="Y798" s="127"/>
      <c r="Z798" s="127"/>
    </row>
    <row r="799" s="79" customFormat="1" ht="16.15" customHeight="1" spans="1:26">
      <c r="A799" s="127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27"/>
      <c r="N799" s="127"/>
      <c r="O799" s="127"/>
      <c r="P799" s="127"/>
      <c r="Q799" s="127"/>
      <c r="R799" s="127"/>
      <c r="S799" s="127"/>
      <c r="T799" s="127"/>
      <c r="U799" s="127"/>
      <c r="V799" s="127"/>
      <c r="W799" s="127"/>
      <c r="X799" s="127"/>
      <c r="Y799" s="127"/>
      <c r="Z799" s="127"/>
    </row>
    <row r="800" s="79" customFormat="1" ht="16.15" customHeight="1" spans="1:26">
      <c r="A800" s="127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27"/>
      <c r="N800" s="127"/>
      <c r="O800" s="127"/>
      <c r="P800" s="127"/>
      <c r="Q800" s="127"/>
      <c r="R800" s="127"/>
      <c r="S800" s="127"/>
      <c r="T800" s="127"/>
      <c r="U800" s="127"/>
      <c r="V800" s="127"/>
      <c r="W800" s="127"/>
      <c r="X800" s="127"/>
      <c r="Y800" s="127"/>
      <c r="Z800" s="127"/>
    </row>
    <row r="801" s="79" customFormat="1" ht="16.15" customHeight="1" spans="1:26">
      <c r="A801" s="127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27"/>
      <c r="N801" s="127"/>
      <c r="O801" s="127"/>
      <c r="P801" s="127"/>
      <c r="Q801" s="127"/>
      <c r="R801" s="127"/>
      <c r="S801" s="127"/>
      <c r="T801" s="127"/>
      <c r="U801" s="127"/>
      <c r="V801" s="127"/>
      <c r="W801" s="127"/>
      <c r="X801" s="127"/>
      <c r="Y801" s="127"/>
      <c r="Z801" s="127"/>
    </row>
    <row r="802" s="79" customFormat="1" ht="16.15" customHeight="1" spans="1:26">
      <c r="A802" s="127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27"/>
      <c r="N802" s="127"/>
      <c r="O802" s="127"/>
      <c r="P802" s="127"/>
      <c r="Q802" s="127"/>
      <c r="R802" s="127"/>
      <c r="S802" s="127"/>
      <c r="T802" s="127"/>
      <c r="U802" s="127"/>
      <c r="V802" s="127"/>
      <c r="W802" s="127"/>
      <c r="X802" s="127"/>
      <c r="Y802" s="127"/>
      <c r="Z802" s="127"/>
    </row>
    <row r="803" s="79" customFormat="1" ht="16.15" customHeight="1" spans="1:26">
      <c r="A803" s="127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27"/>
      <c r="N803" s="127"/>
      <c r="O803" s="127"/>
      <c r="P803" s="127"/>
      <c r="Q803" s="127"/>
      <c r="R803" s="127"/>
      <c r="S803" s="127"/>
      <c r="T803" s="127"/>
      <c r="U803" s="127"/>
      <c r="V803" s="127"/>
      <c r="W803" s="127"/>
      <c r="X803" s="127"/>
      <c r="Y803" s="127"/>
      <c r="Z803" s="127"/>
    </row>
    <row r="804" s="79" customFormat="1" ht="16.15" customHeight="1" spans="1:26">
      <c r="A804" s="127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27"/>
      <c r="N804" s="127"/>
      <c r="O804" s="127"/>
      <c r="P804" s="127"/>
      <c r="Q804" s="127"/>
      <c r="R804" s="127"/>
      <c r="S804" s="127"/>
      <c r="T804" s="127"/>
      <c r="U804" s="127"/>
      <c r="V804" s="127"/>
      <c r="W804" s="127"/>
      <c r="X804" s="127"/>
      <c r="Y804" s="127"/>
      <c r="Z804" s="127"/>
    </row>
    <row r="805" s="79" customFormat="1" ht="16.15" customHeight="1" spans="1:26">
      <c r="A805" s="127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27"/>
      <c r="N805" s="127"/>
      <c r="O805" s="127"/>
      <c r="P805" s="127"/>
      <c r="Q805" s="127"/>
      <c r="R805" s="127"/>
      <c r="S805" s="127"/>
      <c r="T805" s="127"/>
      <c r="U805" s="127"/>
      <c r="V805" s="127"/>
      <c r="W805" s="127"/>
      <c r="X805" s="127"/>
      <c r="Y805" s="127"/>
      <c r="Z805" s="127"/>
    </row>
    <row r="806" s="79" customFormat="1" ht="16.15" customHeight="1" spans="1:26">
      <c r="A806" s="127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27"/>
      <c r="N806" s="127"/>
      <c r="O806" s="127"/>
      <c r="P806" s="127"/>
      <c r="Q806" s="127"/>
      <c r="R806" s="127"/>
      <c r="S806" s="127"/>
      <c r="T806" s="127"/>
      <c r="U806" s="127"/>
      <c r="V806" s="127"/>
      <c r="W806" s="127"/>
      <c r="X806" s="127"/>
      <c r="Y806" s="127"/>
      <c r="Z806" s="127"/>
    </row>
    <row r="807" s="79" customFormat="1" ht="16.15" customHeight="1" spans="1:26">
      <c r="A807" s="127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7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7"/>
    </row>
    <row r="808" s="79" customFormat="1" ht="16.15" customHeight="1" spans="1:26">
      <c r="A808" s="127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27"/>
      <c r="N808" s="127"/>
      <c r="O808" s="127"/>
      <c r="P808" s="127"/>
      <c r="Q808" s="127"/>
      <c r="R808" s="127"/>
      <c r="S808" s="127"/>
      <c r="T808" s="127"/>
      <c r="U808" s="127"/>
      <c r="V808" s="127"/>
      <c r="W808" s="127"/>
      <c r="X808" s="127"/>
      <c r="Y808" s="127"/>
      <c r="Z808" s="127"/>
    </row>
    <row r="809" s="79" customFormat="1" ht="16.15" customHeight="1" spans="1:26">
      <c r="A809" s="127"/>
      <c r="B809" s="127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27"/>
      <c r="N809" s="127"/>
      <c r="O809" s="127"/>
      <c r="P809" s="127"/>
      <c r="Q809" s="127"/>
      <c r="R809" s="127"/>
      <c r="S809" s="127"/>
      <c r="T809" s="127"/>
      <c r="U809" s="127"/>
      <c r="V809" s="127"/>
      <c r="W809" s="127"/>
      <c r="X809" s="127"/>
      <c r="Y809" s="127"/>
      <c r="Z809" s="127"/>
    </row>
    <row r="810" s="79" customFormat="1" ht="16.15" customHeight="1" spans="1:26">
      <c r="A810" s="127"/>
      <c r="B810" s="127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27"/>
      <c r="N810" s="127"/>
      <c r="O810" s="127"/>
      <c r="P810" s="127"/>
      <c r="Q810" s="127"/>
      <c r="R810" s="127"/>
      <c r="S810" s="127"/>
      <c r="T810" s="127"/>
      <c r="U810" s="127"/>
      <c r="V810" s="127"/>
      <c r="W810" s="127"/>
      <c r="X810" s="127"/>
      <c r="Y810" s="127"/>
      <c r="Z810" s="127"/>
    </row>
    <row r="811" s="79" customFormat="1" ht="16.15" customHeight="1" spans="1:26">
      <c r="A811" s="127"/>
      <c r="B811" s="127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27"/>
      <c r="N811" s="127"/>
      <c r="O811" s="127"/>
      <c r="P811" s="127"/>
      <c r="Q811" s="127"/>
      <c r="R811" s="127"/>
      <c r="S811" s="127"/>
      <c r="T811" s="127"/>
      <c r="U811" s="127"/>
      <c r="V811" s="127"/>
      <c r="W811" s="127"/>
      <c r="X811" s="127"/>
      <c r="Y811" s="127"/>
      <c r="Z811" s="127"/>
    </row>
    <row r="812" s="79" customFormat="1" ht="16.15" customHeight="1" spans="1:26">
      <c r="A812" s="127"/>
      <c r="B812" s="127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27"/>
      <c r="N812" s="127"/>
      <c r="O812" s="127"/>
      <c r="P812" s="127"/>
      <c r="Q812" s="127"/>
      <c r="R812" s="127"/>
      <c r="S812" s="127"/>
      <c r="T812" s="127"/>
      <c r="U812" s="127"/>
      <c r="V812" s="127"/>
      <c r="W812" s="127"/>
      <c r="X812" s="127"/>
      <c r="Y812" s="127"/>
      <c r="Z812" s="127"/>
    </row>
    <row r="813" s="79" customFormat="1" ht="16.15" customHeight="1" spans="1:26">
      <c r="A813" s="127"/>
      <c r="B813" s="127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27"/>
      <c r="N813" s="127"/>
      <c r="O813" s="127"/>
      <c r="P813" s="127"/>
      <c r="Q813" s="127"/>
      <c r="R813" s="127"/>
      <c r="S813" s="127"/>
      <c r="T813" s="127"/>
      <c r="U813" s="127"/>
      <c r="V813" s="127"/>
      <c r="W813" s="127"/>
      <c r="X813" s="127"/>
      <c r="Y813" s="127"/>
      <c r="Z813" s="127"/>
    </row>
    <row r="814" s="79" customFormat="1" ht="16.15" customHeight="1" spans="1:26">
      <c r="A814" s="127"/>
      <c r="B814" s="127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27"/>
      <c r="N814" s="127"/>
      <c r="O814" s="127"/>
      <c r="P814" s="127"/>
      <c r="Q814" s="127"/>
      <c r="R814" s="127"/>
      <c r="S814" s="127"/>
      <c r="T814" s="127"/>
      <c r="U814" s="127"/>
      <c r="V814" s="127"/>
      <c r="W814" s="127"/>
      <c r="X814" s="127"/>
      <c r="Y814" s="127"/>
      <c r="Z814" s="127"/>
    </row>
    <row r="815" s="79" customFormat="1" ht="16.15" customHeight="1" spans="1:26">
      <c r="A815" s="127"/>
      <c r="B815" s="127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27"/>
      <c r="N815" s="127"/>
      <c r="O815" s="127"/>
      <c r="P815" s="127"/>
      <c r="Q815" s="127"/>
      <c r="R815" s="127"/>
      <c r="S815" s="127"/>
      <c r="T815" s="127"/>
      <c r="U815" s="127"/>
      <c r="V815" s="127"/>
      <c r="W815" s="127"/>
      <c r="X815" s="127"/>
      <c r="Y815" s="127"/>
      <c r="Z815" s="127"/>
    </row>
    <row r="816" s="79" customFormat="1" ht="16.15" customHeight="1" spans="1:26">
      <c r="A816" s="127"/>
      <c r="B816" s="127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27"/>
      <c r="N816" s="127"/>
      <c r="O816" s="127"/>
      <c r="P816" s="127"/>
      <c r="Q816" s="127"/>
      <c r="R816" s="127"/>
      <c r="S816" s="127"/>
      <c r="T816" s="127"/>
      <c r="U816" s="127"/>
      <c r="V816" s="127"/>
      <c r="W816" s="127"/>
      <c r="X816" s="127"/>
      <c r="Y816" s="127"/>
      <c r="Z816" s="127"/>
    </row>
    <row r="817" s="79" customFormat="1" ht="16.15" customHeight="1" spans="1:26">
      <c r="A817" s="127"/>
      <c r="B817" s="127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27"/>
      <c r="N817" s="127"/>
      <c r="O817" s="127"/>
      <c r="P817" s="127"/>
      <c r="Q817" s="127"/>
      <c r="R817" s="127"/>
      <c r="S817" s="127"/>
      <c r="T817" s="127"/>
      <c r="U817" s="127"/>
      <c r="V817" s="127"/>
      <c r="W817" s="127"/>
      <c r="X817" s="127"/>
      <c r="Y817" s="127"/>
      <c r="Z817" s="127"/>
    </row>
    <row r="818" s="79" customFormat="1" ht="16.15" customHeight="1" spans="1:26">
      <c r="A818" s="127"/>
      <c r="B818" s="127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27"/>
      <c r="N818" s="127"/>
      <c r="O818" s="127"/>
      <c r="P818" s="127"/>
      <c r="Q818" s="127"/>
      <c r="R818" s="127"/>
      <c r="S818" s="127"/>
      <c r="T818" s="127"/>
      <c r="U818" s="127"/>
      <c r="V818" s="127"/>
      <c r="W818" s="127"/>
      <c r="X818" s="127"/>
      <c r="Y818" s="127"/>
      <c r="Z818" s="127"/>
    </row>
    <row r="819" s="79" customFormat="1" ht="16.15" customHeight="1" spans="1:26">
      <c r="A819" s="127"/>
      <c r="B819" s="127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27"/>
      <c r="N819" s="127"/>
      <c r="O819" s="127"/>
      <c r="P819" s="127"/>
      <c r="Q819" s="127"/>
      <c r="R819" s="127"/>
      <c r="S819" s="127"/>
      <c r="T819" s="127"/>
      <c r="U819" s="127"/>
      <c r="V819" s="127"/>
      <c r="W819" s="127"/>
      <c r="X819" s="127"/>
      <c r="Y819" s="127"/>
      <c r="Z819" s="127"/>
    </row>
    <row r="820" s="79" customFormat="1" ht="16.15" customHeight="1" spans="1:26">
      <c r="A820" s="127"/>
      <c r="B820" s="127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27"/>
      <c r="N820" s="127"/>
      <c r="O820" s="127"/>
      <c r="P820" s="127"/>
      <c r="Q820" s="127"/>
      <c r="R820" s="127"/>
      <c r="S820" s="127"/>
      <c r="T820" s="127"/>
      <c r="U820" s="127"/>
      <c r="V820" s="127"/>
      <c r="W820" s="127"/>
      <c r="X820" s="127"/>
      <c r="Y820" s="127"/>
      <c r="Z820" s="127"/>
    </row>
    <row r="821" s="79" customFormat="1" ht="16.15" customHeight="1" spans="1:26">
      <c r="A821" s="127"/>
      <c r="B821" s="127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27"/>
      <c r="N821" s="127"/>
      <c r="O821" s="127"/>
      <c r="P821" s="127"/>
      <c r="Q821" s="127"/>
      <c r="R821" s="127"/>
      <c r="S821" s="127"/>
      <c r="T821" s="127"/>
      <c r="U821" s="127"/>
      <c r="V821" s="127"/>
      <c r="W821" s="127"/>
      <c r="X821" s="127"/>
      <c r="Y821" s="127"/>
      <c r="Z821" s="127"/>
    </row>
    <row r="822" s="79" customFormat="1" ht="16.15" customHeight="1" spans="1:26">
      <c r="A822" s="127"/>
      <c r="B822" s="127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27"/>
      <c r="N822" s="127"/>
      <c r="O822" s="127"/>
      <c r="P822" s="127"/>
      <c r="Q822" s="127"/>
      <c r="R822" s="127"/>
      <c r="S822" s="127"/>
      <c r="T822" s="127"/>
      <c r="U822" s="127"/>
      <c r="V822" s="127"/>
      <c r="W822" s="127"/>
      <c r="X822" s="127"/>
      <c r="Y822" s="127"/>
      <c r="Z822" s="127"/>
    </row>
    <row r="823" s="79" customFormat="1" ht="16.15" customHeight="1" spans="1:26">
      <c r="A823" s="127"/>
      <c r="B823" s="127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27"/>
      <c r="N823" s="127"/>
      <c r="O823" s="127"/>
      <c r="P823" s="127"/>
      <c r="Q823" s="127"/>
      <c r="R823" s="127"/>
      <c r="S823" s="127"/>
      <c r="T823" s="127"/>
      <c r="U823" s="127"/>
      <c r="V823" s="127"/>
      <c r="W823" s="127"/>
      <c r="X823" s="127"/>
      <c r="Y823" s="127"/>
      <c r="Z823" s="127"/>
    </row>
    <row r="824" s="79" customFormat="1" ht="16.15" customHeight="1" spans="1:26">
      <c r="A824" s="127"/>
      <c r="B824" s="127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27"/>
      <c r="N824" s="127"/>
      <c r="O824" s="127"/>
      <c r="P824" s="127"/>
      <c r="Q824" s="127"/>
      <c r="R824" s="127"/>
      <c r="S824" s="127"/>
      <c r="T824" s="127"/>
      <c r="U824" s="127"/>
      <c r="V824" s="127"/>
      <c r="W824" s="127"/>
      <c r="X824" s="127"/>
      <c r="Y824" s="127"/>
      <c r="Z824" s="127"/>
    </row>
    <row r="825" s="79" customFormat="1" ht="16.15" customHeight="1" spans="1:26">
      <c r="A825" s="127"/>
      <c r="B825" s="127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27"/>
      <c r="N825" s="127"/>
      <c r="O825" s="127"/>
      <c r="P825" s="127"/>
      <c r="Q825" s="127"/>
      <c r="R825" s="127"/>
      <c r="S825" s="127"/>
      <c r="T825" s="127"/>
      <c r="U825" s="127"/>
      <c r="V825" s="127"/>
      <c r="W825" s="127"/>
      <c r="X825" s="127"/>
      <c r="Y825" s="127"/>
      <c r="Z825" s="127"/>
    </row>
    <row r="826" s="79" customFormat="1" ht="16.15" customHeight="1" spans="1:26">
      <c r="A826" s="127"/>
      <c r="B826" s="127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27"/>
      <c r="N826" s="127"/>
      <c r="O826" s="127"/>
      <c r="P826" s="127"/>
      <c r="Q826" s="127"/>
      <c r="R826" s="127"/>
      <c r="S826" s="127"/>
      <c r="T826" s="127"/>
      <c r="U826" s="127"/>
      <c r="V826" s="127"/>
      <c r="W826" s="127"/>
      <c r="X826" s="127"/>
      <c r="Y826" s="127"/>
      <c r="Z826" s="127"/>
    </row>
    <row r="827" s="79" customFormat="1" ht="16.15" customHeight="1" spans="1:26">
      <c r="A827" s="127"/>
      <c r="B827" s="127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27"/>
      <c r="N827" s="127"/>
      <c r="O827" s="127"/>
      <c r="P827" s="127"/>
      <c r="Q827" s="127"/>
      <c r="R827" s="127"/>
      <c r="S827" s="127"/>
      <c r="T827" s="127"/>
      <c r="U827" s="127"/>
      <c r="V827" s="127"/>
      <c r="W827" s="127"/>
      <c r="X827" s="127"/>
      <c r="Y827" s="127"/>
      <c r="Z827" s="127"/>
    </row>
    <row r="828" s="79" customFormat="1" ht="16.15" customHeight="1" spans="1:26">
      <c r="A828" s="127"/>
      <c r="B828" s="127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27"/>
      <c r="N828" s="127"/>
      <c r="O828" s="127"/>
      <c r="P828" s="127"/>
      <c r="Q828" s="127"/>
      <c r="R828" s="127"/>
      <c r="S828" s="127"/>
      <c r="T828" s="127"/>
      <c r="U828" s="127"/>
      <c r="V828" s="127"/>
      <c r="W828" s="127"/>
      <c r="X828" s="127"/>
      <c r="Y828" s="127"/>
      <c r="Z828" s="127"/>
    </row>
    <row r="829" s="79" customFormat="1" ht="16.15" customHeight="1" spans="1:26">
      <c r="A829" s="127"/>
      <c r="B829" s="127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27"/>
      <c r="N829" s="127"/>
      <c r="O829" s="127"/>
      <c r="P829" s="127"/>
      <c r="Q829" s="127"/>
      <c r="R829" s="127"/>
      <c r="S829" s="127"/>
      <c r="T829" s="127"/>
      <c r="U829" s="127"/>
      <c r="V829" s="127"/>
      <c r="W829" s="127"/>
      <c r="X829" s="127"/>
      <c r="Y829" s="127"/>
      <c r="Z829" s="127"/>
    </row>
    <row r="830" s="79" customFormat="1" ht="16.15" customHeight="1" spans="1:26">
      <c r="A830" s="127"/>
      <c r="B830" s="127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27"/>
      <c r="N830" s="127"/>
      <c r="O830" s="127"/>
      <c r="P830" s="127"/>
      <c r="Q830" s="127"/>
      <c r="R830" s="127"/>
      <c r="S830" s="127"/>
      <c r="T830" s="127"/>
      <c r="U830" s="127"/>
      <c r="V830" s="127"/>
      <c r="W830" s="127"/>
      <c r="X830" s="127"/>
      <c r="Y830" s="127"/>
      <c r="Z830" s="127"/>
    </row>
    <row r="831" s="79" customFormat="1" ht="16.15" customHeight="1" spans="1:26">
      <c r="A831" s="127"/>
      <c r="B831" s="127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27"/>
      <c r="N831" s="127"/>
      <c r="O831" s="127"/>
      <c r="P831" s="127"/>
      <c r="Q831" s="127"/>
      <c r="R831" s="127"/>
      <c r="S831" s="127"/>
      <c r="T831" s="127"/>
      <c r="U831" s="127"/>
      <c r="V831" s="127"/>
      <c r="W831" s="127"/>
      <c r="X831" s="127"/>
      <c r="Y831" s="127"/>
      <c r="Z831" s="127"/>
    </row>
    <row r="832" s="79" customFormat="1" ht="16.15" customHeight="1" spans="1:26">
      <c r="A832" s="127"/>
      <c r="B832" s="127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27"/>
      <c r="N832" s="127"/>
      <c r="O832" s="127"/>
      <c r="P832" s="127"/>
      <c r="Q832" s="127"/>
      <c r="R832" s="127"/>
      <c r="S832" s="127"/>
      <c r="T832" s="127"/>
      <c r="U832" s="127"/>
      <c r="V832" s="127"/>
      <c r="W832" s="127"/>
      <c r="X832" s="127"/>
      <c r="Y832" s="127"/>
      <c r="Z832" s="127"/>
    </row>
    <row r="833" s="79" customFormat="1" ht="16.15" customHeight="1" spans="1:26">
      <c r="A833" s="127"/>
      <c r="B833" s="127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27"/>
      <c r="N833" s="127"/>
      <c r="O833" s="127"/>
      <c r="P833" s="127"/>
      <c r="Q833" s="127"/>
      <c r="R833" s="127"/>
      <c r="S833" s="127"/>
      <c r="T833" s="127"/>
      <c r="U833" s="127"/>
      <c r="V833" s="127"/>
      <c r="W833" s="127"/>
      <c r="X833" s="127"/>
      <c r="Y833" s="127"/>
      <c r="Z833" s="127"/>
    </row>
    <row r="834" s="79" customFormat="1" ht="16.15" customHeight="1" spans="1:26">
      <c r="A834" s="127"/>
      <c r="B834" s="127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27"/>
      <c r="N834" s="127"/>
      <c r="O834" s="127"/>
      <c r="P834" s="127"/>
      <c r="Q834" s="127"/>
      <c r="R834" s="127"/>
      <c r="S834" s="127"/>
      <c r="T834" s="127"/>
      <c r="U834" s="127"/>
      <c r="V834" s="127"/>
      <c r="W834" s="127"/>
      <c r="X834" s="127"/>
      <c r="Y834" s="127"/>
      <c r="Z834" s="127"/>
    </row>
    <row r="835" s="79" customFormat="1" ht="16.15" customHeight="1" spans="1:26">
      <c r="A835" s="127"/>
      <c r="B835" s="127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27"/>
      <c r="N835" s="127"/>
      <c r="O835" s="127"/>
      <c r="P835" s="127"/>
      <c r="Q835" s="127"/>
      <c r="R835" s="127"/>
      <c r="S835" s="127"/>
      <c r="T835" s="127"/>
      <c r="U835" s="127"/>
      <c r="V835" s="127"/>
      <c r="W835" s="127"/>
      <c r="X835" s="127"/>
      <c r="Y835" s="127"/>
      <c r="Z835" s="127"/>
    </row>
    <row r="836" s="79" customFormat="1" ht="16.15" customHeight="1" spans="1:26">
      <c r="A836" s="127"/>
      <c r="B836" s="127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27"/>
      <c r="N836" s="127"/>
      <c r="O836" s="127"/>
      <c r="P836" s="127"/>
      <c r="Q836" s="127"/>
      <c r="R836" s="127"/>
      <c r="S836" s="127"/>
      <c r="T836" s="127"/>
      <c r="U836" s="127"/>
      <c r="V836" s="127"/>
      <c r="W836" s="127"/>
      <c r="X836" s="127"/>
      <c r="Y836" s="127"/>
      <c r="Z836" s="127"/>
    </row>
    <row r="837" s="79" customFormat="1" ht="16.15" customHeight="1" spans="1:26">
      <c r="A837" s="127"/>
      <c r="B837" s="127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27"/>
      <c r="N837" s="127"/>
      <c r="O837" s="127"/>
      <c r="P837" s="127"/>
      <c r="Q837" s="127"/>
      <c r="R837" s="127"/>
      <c r="S837" s="127"/>
      <c r="T837" s="127"/>
      <c r="U837" s="127"/>
      <c r="V837" s="127"/>
      <c r="W837" s="127"/>
      <c r="X837" s="127"/>
      <c r="Y837" s="127"/>
      <c r="Z837" s="127"/>
    </row>
    <row r="838" s="79" customFormat="1" ht="16.15" customHeight="1" spans="1:26">
      <c r="A838" s="127"/>
      <c r="B838" s="127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27"/>
      <c r="N838" s="127"/>
      <c r="O838" s="127"/>
      <c r="P838" s="127"/>
      <c r="Q838" s="127"/>
      <c r="R838" s="127"/>
      <c r="S838" s="127"/>
      <c r="T838" s="127"/>
      <c r="U838" s="127"/>
      <c r="V838" s="127"/>
      <c r="W838" s="127"/>
      <c r="X838" s="127"/>
      <c r="Y838" s="127"/>
      <c r="Z838" s="127"/>
    </row>
    <row r="839" s="79" customFormat="1" ht="16.15" customHeight="1" spans="1:26">
      <c r="A839" s="127"/>
      <c r="B839" s="127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27"/>
      <c r="N839" s="127"/>
      <c r="O839" s="127"/>
      <c r="P839" s="127"/>
      <c r="Q839" s="127"/>
      <c r="R839" s="127"/>
      <c r="S839" s="127"/>
      <c r="T839" s="127"/>
      <c r="U839" s="127"/>
      <c r="V839" s="127"/>
      <c r="W839" s="127"/>
      <c r="X839" s="127"/>
      <c r="Y839" s="127"/>
      <c r="Z839" s="127"/>
    </row>
    <row r="840" s="79" customFormat="1" ht="16.15" customHeight="1" spans="1:26">
      <c r="A840" s="127"/>
      <c r="B840" s="127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27"/>
      <c r="N840" s="127"/>
      <c r="O840" s="127"/>
      <c r="P840" s="127"/>
      <c r="Q840" s="127"/>
      <c r="R840" s="127"/>
      <c r="S840" s="127"/>
      <c r="T840" s="127"/>
      <c r="U840" s="127"/>
      <c r="V840" s="127"/>
      <c r="W840" s="127"/>
      <c r="X840" s="127"/>
      <c r="Y840" s="127"/>
      <c r="Z840" s="127"/>
    </row>
    <row r="841" s="79" customFormat="1" ht="16.15" customHeight="1" spans="1:26">
      <c r="A841" s="127"/>
      <c r="B841" s="127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27"/>
      <c r="N841" s="127"/>
      <c r="O841" s="127"/>
      <c r="P841" s="127"/>
      <c r="Q841" s="127"/>
      <c r="R841" s="127"/>
      <c r="S841" s="127"/>
      <c r="T841" s="127"/>
      <c r="U841" s="127"/>
      <c r="V841" s="127"/>
      <c r="W841" s="127"/>
      <c r="X841" s="127"/>
      <c r="Y841" s="127"/>
      <c r="Z841" s="127"/>
    </row>
    <row r="842" s="79" customFormat="1" ht="16.15" customHeight="1" spans="1:26">
      <c r="A842" s="127"/>
      <c r="B842" s="127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27"/>
      <c r="N842" s="127"/>
      <c r="O842" s="127"/>
      <c r="P842" s="127"/>
      <c r="Q842" s="127"/>
      <c r="R842" s="127"/>
      <c r="S842" s="127"/>
      <c r="T842" s="127"/>
      <c r="U842" s="127"/>
      <c r="V842" s="127"/>
      <c r="W842" s="127"/>
      <c r="X842" s="127"/>
      <c r="Y842" s="127"/>
      <c r="Z842" s="127"/>
    </row>
    <row r="843" s="79" customFormat="1" ht="16.15" customHeight="1" spans="1:26">
      <c r="A843" s="127"/>
      <c r="B843" s="127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27"/>
      <c r="N843" s="127"/>
      <c r="O843" s="127"/>
      <c r="P843" s="127"/>
      <c r="Q843" s="127"/>
      <c r="R843" s="127"/>
      <c r="S843" s="127"/>
      <c r="T843" s="127"/>
      <c r="U843" s="127"/>
      <c r="V843" s="127"/>
      <c r="W843" s="127"/>
      <c r="X843" s="127"/>
      <c r="Y843" s="127"/>
      <c r="Z843" s="127"/>
    </row>
    <row r="844" s="79" customFormat="1" ht="16.15" customHeight="1" spans="1:26">
      <c r="A844" s="127"/>
      <c r="B844" s="127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27"/>
      <c r="N844" s="127"/>
      <c r="O844" s="127"/>
      <c r="P844" s="127"/>
      <c r="Q844" s="127"/>
      <c r="R844" s="127"/>
      <c r="S844" s="127"/>
      <c r="T844" s="127"/>
      <c r="U844" s="127"/>
      <c r="V844" s="127"/>
      <c r="W844" s="127"/>
      <c r="X844" s="127"/>
      <c r="Y844" s="127"/>
      <c r="Z844" s="127"/>
    </row>
    <row r="845" s="79" customFormat="1" ht="16.15" customHeight="1" spans="1:26">
      <c r="A845" s="127"/>
      <c r="B845" s="127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27"/>
      <c r="N845" s="127"/>
      <c r="O845" s="127"/>
      <c r="P845" s="127"/>
      <c r="Q845" s="127"/>
      <c r="R845" s="127"/>
      <c r="S845" s="127"/>
      <c r="T845" s="127"/>
      <c r="U845" s="127"/>
      <c r="V845" s="127"/>
      <c r="W845" s="127"/>
      <c r="X845" s="127"/>
      <c r="Y845" s="127"/>
      <c r="Z845" s="127"/>
    </row>
    <row r="846" s="79" customFormat="1" ht="16.15" customHeight="1" spans="1:26">
      <c r="A846" s="127"/>
      <c r="B846" s="127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27"/>
      <c r="N846" s="127"/>
      <c r="O846" s="127"/>
      <c r="P846" s="127"/>
      <c r="Q846" s="127"/>
      <c r="R846" s="127"/>
      <c r="S846" s="127"/>
      <c r="T846" s="127"/>
      <c r="U846" s="127"/>
      <c r="V846" s="127"/>
      <c r="W846" s="127"/>
      <c r="X846" s="127"/>
      <c r="Y846" s="127"/>
      <c r="Z846" s="127"/>
    </row>
    <row r="847" s="79" customFormat="1" ht="16.15" customHeight="1" spans="1:26">
      <c r="A847" s="127"/>
      <c r="B847" s="127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27"/>
      <c r="N847" s="127"/>
      <c r="O847" s="127"/>
      <c r="P847" s="127"/>
      <c r="Q847" s="127"/>
      <c r="R847" s="127"/>
      <c r="S847" s="127"/>
      <c r="T847" s="127"/>
      <c r="U847" s="127"/>
      <c r="V847" s="127"/>
      <c r="W847" s="127"/>
      <c r="X847" s="127"/>
      <c r="Y847" s="127"/>
      <c r="Z847" s="127"/>
    </row>
    <row r="848" s="79" customFormat="1" ht="16.15" customHeight="1" spans="1:26">
      <c r="A848" s="127"/>
      <c r="B848" s="127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27"/>
      <c r="N848" s="127"/>
      <c r="O848" s="127"/>
      <c r="P848" s="127"/>
      <c r="Q848" s="127"/>
      <c r="R848" s="127"/>
      <c r="S848" s="127"/>
      <c r="T848" s="127"/>
      <c r="U848" s="127"/>
      <c r="V848" s="127"/>
      <c r="W848" s="127"/>
      <c r="X848" s="127"/>
      <c r="Y848" s="127"/>
      <c r="Z848" s="127"/>
    </row>
    <row r="849" s="79" customFormat="1" ht="16.15" customHeight="1" spans="1:26">
      <c r="A849" s="127"/>
      <c r="B849" s="127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27"/>
      <c r="N849" s="127"/>
      <c r="O849" s="127"/>
      <c r="P849" s="127"/>
      <c r="Q849" s="127"/>
      <c r="R849" s="127"/>
      <c r="S849" s="127"/>
      <c r="T849" s="127"/>
      <c r="U849" s="127"/>
      <c r="V849" s="127"/>
      <c r="W849" s="127"/>
      <c r="X849" s="127"/>
      <c r="Y849" s="127"/>
      <c r="Z849" s="127"/>
    </row>
    <row r="850" s="79" customFormat="1" ht="16.15" customHeight="1" spans="1:26">
      <c r="A850" s="127"/>
      <c r="B850" s="127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27"/>
      <c r="N850" s="127"/>
      <c r="O850" s="127"/>
      <c r="P850" s="127"/>
      <c r="Q850" s="127"/>
      <c r="R850" s="127"/>
      <c r="S850" s="127"/>
      <c r="T850" s="127"/>
      <c r="U850" s="127"/>
      <c r="V850" s="127"/>
      <c r="W850" s="127"/>
      <c r="X850" s="127"/>
      <c r="Y850" s="127"/>
      <c r="Z850" s="127"/>
    </row>
    <row r="851" s="79" customFormat="1" ht="16.15" customHeight="1" spans="1:26">
      <c r="A851" s="127"/>
      <c r="B851" s="127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27"/>
      <c r="N851" s="127"/>
      <c r="O851" s="127"/>
      <c r="P851" s="127"/>
      <c r="Q851" s="127"/>
      <c r="R851" s="127"/>
      <c r="S851" s="127"/>
      <c r="T851" s="127"/>
      <c r="U851" s="127"/>
      <c r="V851" s="127"/>
      <c r="W851" s="127"/>
      <c r="X851" s="127"/>
      <c r="Y851" s="127"/>
      <c r="Z851" s="127"/>
    </row>
    <row r="852" s="79" customFormat="1" ht="16.15" customHeight="1" spans="1:26">
      <c r="A852" s="127"/>
      <c r="B852" s="127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27"/>
      <c r="N852" s="127"/>
      <c r="O852" s="127"/>
      <c r="P852" s="127"/>
      <c r="Q852" s="127"/>
      <c r="R852" s="127"/>
      <c r="S852" s="127"/>
      <c r="T852" s="127"/>
      <c r="U852" s="127"/>
      <c r="V852" s="127"/>
      <c r="W852" s="127"/>
      <c r="X852" s="127"/>
      <c r="Y852" s="127"/>
      <c r="Z852" s="127"/>
    </row>
    <row r="853" s="79" customFormat="1" ht="16.15" customHeight="1" spans="1:26">
      <c r="A853" s="127"/>
      <c r="B853" s="127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27"/>
      <c r="N853" s="127"/>
      <c r="O853" s="127"/>
      <c r="P853" s="127"/>
      <c r="Q853" s="127"/>
      <c r="R853" s="127"/>
      <c r="S853" s="127"/>
      <c r="T853" s="127"/>
      <c r="U853" s="127"/>
      <c r="V853" s="127"/>
      <c r="W853" s="127"/>
      <c r="X853" s="127"/>
      <c r="Y853" s="127"/>
      <c r="Z853" s="127"/>
    </row>
    <row r="854" s="79" customFormat="1" ht="16.15" customHeight="1" spans="1:26">
      <c r="A854" s="127"/>
      <c r="B854" s="127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27"/>
      <c r="N854" s="127"/>
      <c r="O854" s="127"/>
      <c r="P854" s="127"/>
      <c r="Q854" s="127"/>
      <c r="R854" s="127"/>
      <c r="S854" s="127"/>
      <c r="T854" s="127"/>
      <c r="U854" s="127"/>
      <c r="V854" s="127"/>
      <c r="W854" s="127"/>
      <c r="X854" s="127"/>
      <c r="Y854" s="127"/>
      <c r="Z854" s="127"/>
    </row>
    <row r="855" s="79" customFormat="1" ht="16.15" customHeight="1" spans="1:26">
      <c r="A855" s="127"/>
      <c r="B855" s="127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27"/>
      <c r="N855" s="127"/>
      <c r="O855" s="127"/>
      <c r="P855" s="127"/>
      <c r="Q855" s="127"/>
      <c r="R855" s="127"/>
      <c r="S855" s="127"/>
      <c r="T855" s="127"/>
      <c r="U855" s="127"/>
      <c r="V855" s="127"/>
      <c r="W855" s="127"/>
      <c r="X855" s="127"/>
      <c r="Y855" s="127"/>
      <c r="Z855" s="127"/>
    </row>
    <row r="856" s="79" customFormat="1" ht="16.15" customHeight="1" spans="1:26">
      <c r="A856" s="127"/>
      <c r="B856" s="127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27"/>
      <c r="N856" s="127"/>
      <c r="O856" s="127"/>
      <c r="P856" s="127"/>
      <c r="Q856" s="127"/>
      <c r="R856" s="127"/>
      <c r="S856" s="127"/>
      <c r="T856" s="127"/>
      <c r="U856" s="127"/>
      <c r="V856" s="127"/>
      <c r="W856" s="127"/>
      <c r="X856" s="127"/>
      <c r="Y856" s="127"/>
      <c r="Z856" s="127"/>
    </row>
    <row r="857" s="79" customFormat="1" ht="16.15" customHeight="1" spans="1:26">
      <c r="A857" s="127"/>
      <c r="B857" s="127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27"/>
      <c r="N857" s="127"/>
      <c r="O857" s="127"/>
      <c r="P857" s="127"/>
      <c r="Q857" s="127"/>
      <c r="R857" s="127"/>
      <c r="S857" s="127"/>
      <c r="T857" s="127"/>
      <c r="U857" s="127"/>
      <c r="V857" s="127"/>
      <c r="W857" s="127"/>
      <c r="X857" s="127"/>
      <c r="Y857" s="127"/>
      <c r="Z857" s="127"/>
    </row>
    <row r="858" s="79" customFormat="1" ht="16.15" customHeight="1" spans="1:26">
      <c r="A858" s="127"/>
      <c r="B858" s="127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27"/>
      <c r="N858" s="127"/>
      <c r="O858" s="127"/>
      <c r="P858" s="127"/>
      <c r="Q858" s="127"/>
      <c r="R858" s="127"/>
      <c r="S858" s="127"/>
      <c r="T858" s="127"/>
      <c r="U858" s="127"/>
      <c r="V858" s="127"/>
      <c r="W858" s="127"/>
      <c r="X858" s="127"/>
      <c r="Y858" s="127"/>
      <c r="Z858" s="127"/>
    </row>
    <row r="859" s="79" customFormat="1" ht="16.15" customHeight="1" spans="1:26">
      <c r="A859" s="127"/>
      <c r="B859" s="127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27"/>
      <c r="N859" s="127"/>
      <c r="O859" s="127"/>
      <c r="P859" s="127"/>
      <c r="Q859" s="127"/>
      <c r="R859" s="127"/>
      <c r="S859" s="127"/>
      <c r="T859" s="127"/>
      <c r="U859" s="127"/>
      <c r="V859" s="127"/>
      <c r="W859" s="127"/>
      <c r="X859" s="127"/>
      <c r="Y859" s="127"/>
      <c r="Z859" s="127"/>
    </row>
    <row r="860" s="79" customFormat="1" ht="16.15" customHeight="1" spans="1:26">
      <c r="A860" s="127"/>
      <c r="B860" s="127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27"/>
      <c r="N860" s="127"/>
      <c r="O860" s="127"/>
      <c r="P860" s="127"/>
      <c r="Q860" s="127"/>
      <c r="R860" s="127"/>
      <c r="S860" s="127"/>
      <c r="T860" s="127"/>
      <c r="U860" s="127"/>
      <c r="V860" s="127"/>
      <c r="W860" s="127"/>
      <c r="X860" s="127"/>
      <c r="Y860" s="127"/>
      <c r="Z860" s="127"/>
    </row>
    <row r="861" s="79" customFormat="1" ht="16.15" customHeight="1" spans="1:26">
      <c r="A861" s="127"/>
      <c r="B861" s="127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27"/>
      <c r="N861" s="127"/>
      <c r="O861" s="127"/>
      <c r="P861" s="127"/>
      <c r="Q861" s="127"/>
      <c r="R861" s="127"/>
      <c r="S861" s="127"/>
      <c r="T861" s="127"/>
      <c r="U861" s="127"/>
      <c r="V861" s="127"/>
      <c r="W861" s="127"/>
      <c r="X861" s="127"/>
      <c r="Y861" s="127"/>
      <c r="Z861" s="127"/>
    </row>
    <row r="862" s="79" customFormat="1" ht="16.15" customHeight="1" spans="1:26">
      <c r="A862" s="127"/>
      <c r="B862" s="127"/>
      <c r="C862" s="127"/>
      <c r="D862" s="127"/>
      <c r="E862" s="127"/>
      <c r="F862" s="127"/>
      <c r="G862" s="127"/>
      <c r="H862" s="127"/>
      <c r="I862" s="127"/>
      <c r="J862" s="127"/>
      <c r="K862" s="127"/>
      <c r="L862" s="127"/>
      <c r="M862" s="127"/>
      <c r="N862" s="127"/>
      <c r="O862" s="127"/>
      <c r="P862" s="127"/>
      <c r="Q862" s="127"/>
      <c r="R862" s="127"/>
      <c r="S862" s="127"/>
      <c r="T862" s="127"/>
      <c r="U862" s="127"/>
      <c r="V862" s="127"/>
      <c r="W862" s="127"/>
      <c r="X862" s="127"/>
      <c r="Y862" s="127"/>
      <c r="Z862" s="127"/>
    </row>
    <row r="863" s="79" customFormat="1" ht="16.15" customHeight="1" spans="1:26">
      <c r="A863" s="127"/>
      <c r="B863" s="127"/>
      <c r="C863" s="127"/>
      <c r="D863" s="127"/>
      <c r="E863" s="127"/>
      <c r="F863" s="127"/>
      <c r="G863" s="127"/>
      <c r="H863" s="127"/>
      <c r="I863" s="127"/>
      <c r="J863" s="127"/>
      <c r="K863" s="127"/>
      <c r="L863" s="127"/>
      <c r="M863" s="127"/>
      <c r="N863" s="127"/>
      <c r="O863" s="127"/>
      <c r="P863" s="127"/>
      <c r="Q863" s="127"/>
      <c r="R863" s="127"/>
      <c r="S863" s="127"/>
      <c r="T863" s="127"/>
      <c r="U863" s="127"/>
      <c r="V863" s="127"/>
      <c r="W863" s="127"/>
      <c r="X863" s="127"/>
      <c r="Y863" s="127"/>
      <c r="Z863" s="127"/>
    </row>
    <row r="864" s="79" customFormat="1" ht="16.15" customHeight="1" spans="1:26">
      <c r="A864" s="127"/>
      <c r="B864" s="127"/>
      <c r="C864" s="127"/>
      <c r="D864" s="127"/>
      <c r="E864" s="127"/>
      <c r="F864" s="127"/>
      <c r="G864" s="127"/>
      <c r="H864" s="127"/>
      <c r="I864" s="127"/>
      <c r="J864" s="127"/>
      <c r="K864" s="127"/>
      <c r="L864" s="127"/>
      <c r="M864" s="127"/>
      <c r="N864" s="127"/>
      <c r="O864" s="127"/>
      <c r="P864" s="127"/>
      <c r="Q864" s="127"/>
      <c r="R864" s="127"/>
      <c r="S864" s="127"/>
      <c r="T864" s="127"/>
      <c r="U864" s="127"/>
      <c r="V864" s="127"/>
      <c r="W864" s="127"/>
      <c r="X864" s="127"/>
      <c r="Y864" s="127"/>
      <c r="Z864" s="127"/>
    </row>
    <row r="865" s="79" customFormat="1" ht="16.15" customHeight="1" spans="1:26">
      <c r="A865" s="127"/>
      <c r="B865" s="127"/>
      <c r="C865" s="127"/>
      <c r="D865" s="127"/>
      <c r="E865" s="127"/>
      <c r="F865" s="127"/>
      <c r="G865" s="127"/>
      <c r="H865" s="127"/>
      <c r="I865" s="127"/>
      <c r="J865" s="127"/>
      <c r="K865" s="127"/>
      <c r="L865" s="127"/>
      <c r="M865" s="127"/>
      <c r="N865" s="127"/>
      <c r="O865" s="127"/>
      <c r="P865" s="127"/>
      <c r="Q865" s="127"/>
      <c r="R865" s="127"/>
      <c r="S865" s="127"/>
      <c r="T865" s="127"/>
      <c r="U865" s="127"/>
      <c r="V865" s="127"/>
      <c r="W865" s="127"/>
      <c r="X865" s="127"/>
      <c r="Y865" s="127"/>
      <c r="Z865" s="127"/>
    </row>
    <row r="866" s="79" customFormat="1" ht="16.15" customHeight="1" spans="1:26">
      <c r="A866" s="127"/>
      <c r="B866" s="127"/>
      <c r="C866" s="127"/>
      <c r="D866" s="127"/>
      <c r="E866" s="127"/>
      <c r="F866" s="127"/>
      <c r="G866" s="127"/>
      <c r="H866" s="127"/>
      <c r="I866" s="127"/>
      <c r="J866" s="127"/>
      <c r="K866" s="127"/>
      <c r="L866" s="127"/>
      <c r="M866" s="127"/>
      <c r="N866" s="127"/>
      <c r="O866" s="127"/>
      <c r="P866" s="127"/>
      <c r="Q866" s="127"/>
      <c r="R866" s="127"/>
      <c r="S866" s="127"/>
      <c r="T866" s="127"/>
      <c r="U866" s="127"/>
      <c r="V866" s="127"/>
      <c r="W866" s="127"/>
      <c r="X866" s="127"/>
      <c r="Y866" s="127"/>
      <c r="Z866" s="127"/>
    </row>
    <row r="867" s="79" customFormat="1" ht="16.15" customHeight="1" spans="1:26">
      <c r="A867" s="127"/>
      <c r="B867" s="127"/>
      <c r="C867" s="127"/>
      <c r="D867" s="127"/>
      <c r="E867" s="127"/>
      <c r="F867" s="127"/>
      <c r="G867" s="127"/>
      <c r="H867" s="127"/>
      <c r="I867" s="127"/>
      <c r="J867" s="127"/>
      <c r="K867" s="127"/>
      <c r="L867" s="127"/>
      <c r="M867" s="127"/>
      <c r="N867" s="127"/>
      <c r="O867" s="127"/>
      <c r="P867" s="127"/>
      <c r="Q867" s="127"/>
      <c r="R867" s="127"/>
      <c r="S867" s="127"/>
      <c r="T867" s="127"/>
      <c r="U867" s="127"/>
      <c r="V867" s="127"/>
      <c r="W867" s="127"/>
      <c r="X867" s="127"/>
      <c r="Y867" s="127"/>
      <c r="Z867" s="127"/>
    </row>
    <row r="868" s="79" customFormat="1" ht="16.15" customHeight="1" spans="1:26">
      <c r="A868" s="127"/>
      <c r="B868" s="127"/>
      <c r="C868" s="127"/>
      <c r="D868" s="127"/>
      <c r="E868" s="127"/>
      <c r="F868" s="127"/>
      <c r="G868" s="127"/>
      <c r="H868" s="127"/>
      <c r="I868" s="127"/>
      <c r="J868" s="127"/>
      <c r="K868" s="127"/>
      <c r="L868" s="127"/>
      <c r="M868" s="127"/>
      <c r="N868" s="127"/>
      <c r="O868" s="127"/>
      <c r="P868" s="127"/>
      <c r="Q868" s="127"/>
      <c r="R868" s="127"/>
      <c r="S868" s="127"/>
      <c r="T868" s="127"/>
      <c r="U868" s="127"/>
      <c r="V868" s="127"/>
      <c r="W868" s="127"/>
      <c r="X868" s="127"/>
      <c r="Y868" s="127"/>
      <c r="Z868" s="127"/>
    </row>
    <row r="869" s="79" customFormat="1" ht="16.15" customHeight="1" spans="1:26">
      <c r="A869" s="127"/>
      <c r="B869" s="127"/>
      <c r="C869" s="127"/>
      <c r="D869" s="127"/>
      <c r="E869" s="127"/>
      <c r="F869" s="127"/>
      <c r="G869" s="127"/>
      <c r="H869" s="127"/>
      <c r="I869" s="127"/>
      <c r="J869" s="127"/>
      <c r="K869" s="127"/>
      <c r="L869" s="127"/>
      <c r="M869" s="127"/>
      <c r="N869" s="127"/>
      <c r="O869" s="127"/>
      <c r="P869" s="127"/>
      <c r="Q869" s="127"/>
      <c r="R869" s="127"/>
      <c r="S869" s="127"/>
      <c r="T869" s="127"/>
      <c r="U869" s="127"/>
      <c r="V869" s="127"/>
      <c r="W869" s="127"/>
      <c r="X869" s="127"/>
      <c r="Y869" s="127"/>
      <c r="Z869" s="127"/>
    </row>
    <row r="870" s="79" customFormat="1" ht="16.15" customHeight="1" spans="1:26">
      <c r="A870" s="127"/>
      <c r="B870" s="127"/>
      <c r="C870" s="127"/>
      <c r="D870" s="127"/>
      <c r="E870" s="127"/>
      <c r="F870" s="127"/>
      <c r="G870" s="127"/>
      <c r="H870" s="127"/>
      <c r="I870" s="127"/>
      <c r="J870" s="127"/>
      <c r="K870" s="127"/>
      <c r="L870" s="127"/>
      <c r="M870" s="127"/>
      <c r="N870" s="127"/>
      <c r="O870" s="127"/>
      <c r="P870" s="127"/>
      <c r="Q870" s="127"/>
      <c r="R870" s="127"/>
      <c r="S870" s="127"/>
      <c r="T870" s="127"/>
      <c r="U870" s="127"/>
      <c r="V870" s="127"/>
      <c r="W870" s="127"/>
      <c r="X870" s="127"/>
      <c r="Y870" s="127"/>
      <c r="Z870" s="127"/>
    </row>
    <row r="871" s="79" customFormat="1" ht="16.15" customHeight="1" spans="1:26">
      <c r="A871" s="127"/>
      <c r="B871" s="127"/>
      <c r="C871" s="127"/>
      <c r="D871" s="127"/>
      <c r="E871" s="127"/>
      <c r="F871" s="127"/>
      <c r="G871" s="127"/>
      <c r="H871" s="127"/>
      <c r="I871" s="127"/>
      <c r="J871" s="127"/>
      <c r="K871" s="127"/>
      <c r="L871" s="127"/>
      <c r="M871" s="127"/>
      <c r="N871" s="127"/>
      <c r="O871" s="127"/>
      <c r="P871" s="127"/>
      <c r="Q871" s="127"/>
      <c r="R871" s="127"/>
      <c r="S871" s="127"/>
      <c r="T871" s="127"/>
      <c r="U871" s="127"/>
      <c r="V871" s="127"/>
      <c r="W871" s="127"/>
      <c r="X871" s="127"/>
      <c r="Y871" s="127"/>
      <c r="Z871" s="127"/>
    </row>
    <row r="872" s="79" customFormat="1" ht="16.15" customHeight="1" spans="1:26">
      <c r="A872" s="127"/>
      <c r="B872" s="127"/>
      <c r="C872" s="127"/>
      <c r="D872" s="127"/>
      <c r="E872" s="127"/>
      <c r="F872" s="127"/>
      <c r="G872" s="127"/>
      <c r="H872" s="127"/>
      <c r="I872" s="127"/>
      <c r="J872" s="127"/>
      <c r="K872" s="127"/>
      <c r="L872" s="127"/>
      <c r="M872" s="127"/>
      <c r="N872" s="127"/>
      <c r="O872" s="127"/>
      <c r="P872" s="127"/>
      <c r="Q872" s="127"/>
      <c r="R872" s="127"/>
      <c r="S872" s="127"/>
      <c r="T872" s="127"/>
      <c r="U872" s="127"/>
      <c r="V872" s="127"/>
      <c r="W872" s="127"/>
      <c r="X872" s="127"/>
      <c r="Y872" s="127"/>
      <c r="Z872" s="127"/>
    </row>
    <row r="873" s="79" customFormat="1" ht="16.15" customHeight="1" spans="1:26">
      <c r="A873" s="127"/>
      <c r="B873" s="127"/>
      <c r="C873" s="127"/>
      <c r="D873" s="127"/>
      <c r="E873" s="127"/>
      <c r="F873" s="127"/>
      <c r="G873" s="127"/>
      <c r="H873" s="127"/>
      <c r="I873" s="127"/>
      <c r="J873" s="127"/>
      <c r="K873" s="127"/>
      <c r="L873" s="127"/>
      <c r="M873" s="127"/>
      <c r="N873" s="127"/>
      <c r="O873" s="127"/>
      <c r="P873" s="127"/>
      <c r="Q873" s="127"/>
      <c r="R873" s="127"/>
      <c r="S873" s="127"/>
      <c r="T873" s="127"/>
      <c r="U873" s="127"/>
      <c r="V873" s="127"/>
      <c r="W873" s="127"/>
      <c r="X873" s="127"/>
      <c r="Y873" s="127"/>
      <c r="Z873" s="127"/>
    </row>
    <row r="874" s="79" customFormat="1" ht="16.15" customHeight="1" spans="1:26">
      <c r="A874" s="127"/>
      <c r="B874" s="127"/>
      <c r="C874" s="127"/>
      <c r="D874" s="127"/>
      <c r="E874" s="127"/>
      <c r="F874" s="127"/>
      <c r="G874" s="127"/>
      <c r="H874" s="127"/>
      <c r="I874" s="127"/>
      <c r="J874" s="127"/>
      <c r="K874" s="127"/>
      <c r="L874" s="127"/>
      <c r="M874" s="127"/>
      <c r="N874" s="127"/>
      <c r="O874" s="127"/>
      <c r="P874" s="127"/>
      <c r="Q874" s="127"/>
      <c r="R874" s="127"/>
      <c r="S874" s="127"/>
      <c r="T874" s="127"/>
      <c r="U874" s="127"/>
      <c r="V874" s="127"/>
      <c r="W874" s="127"/>
      <c r="X874" s="127"/>
      <c r="Y874" s="127"/>
      <c r="Z874" s="127"/>
    </row>
    <row r="875" s="79" customFormat="1" ht="16.15" customHeight="1" spans="1:26">
      <c r="A875" s="127"/>
      <c r="B875" s="127"/>
      <c r="C875" s="127"/>
      <c r="D875" s="127"/>
      <c r="E875" s="127"/>
      <c r="F875" s="127"/>
      <c r="G875" s="127"/>
      <c r="H875" s="127"/>
      <c r="I875" s="127"/>
      <c r="J875" s="127"/>
      <c r="K875" s="127"/>
      <c r="L875" s="127"/>
      <c r="M875" s="127"/>
      <c r="N875" s="127"/>
      <c r="O875" s="127"/>
      <c r="P875" s="127"/>
      <c r="Q875" s="127"/>
      <c r="R875" s="127"/>
      <c r="S875" s="127"/>
      <c r="T875" s="127"/>
      <c r="U875" s="127"/>
      <c r="V875" s="127"/>
      <c r="W875" s="127"/>
      <c r="X875" s="127"/>
      <c r="Y875" s="127"/>
      <c r="Z875" s="127"/>
    </row>
    <row r="876" s="79" customFormat="1" ht="16.15" customHeight="1" spans="1:26">
      <c r="A876" s="127"/>
      <c r="B876" s="127"/>
      <c r="C876" s="127"/>
      <c r="D876" s="127"/>
      <c r="E876" s="127"/>
      <c r="F876" s="127"/>
      <c r="G876" s="127"/>
      <c r="H876" s="127"/>
      <c r="I876" s="127"/>
      <c r="J876" s="127"/>
      <c r="K876" s="127"/>
      <c r="L876" s="127"/>
      <c r="M876" s="127"/>
      <c r="N876" s="127"/>
      <c r="O876" s="127"/>
      <c r="P876" s="127"/>
      <c r="Q876" s="127"/>
      <c r="R876" s="127"/>
      <c r="S876" s="127"/>
      <c r="T876" s="127"/>
      <c r="U876" s="127"/>
      <c r="V876" s="127"/>
      <c r="W876" s="127"/>
      <c r="X876" s="127"/>
      <c r="Y876" s="127"/>
      <c r="Z876" s="127"/>
    </row>
    <row r="877" s="79" customFormat="1" ht="16.15" customHeight="1" spans="1:26">
      <c r="A877" s="127"/>
      <c r="B877" s="127"/>
      <c r="C877" s="127"/>
      <c r="D877" s="127"/>
      <c r="E877" s="127"/>
      <c r="F877" s="127"/>
      <c r="G877" s="127"/>
      <c r="H877" s="127"/>
      <c r="I877" s="127"/>
      <c r="J877" s="127"/>
      <c r="K877" s="127"/>
      <c r="L877" s="127"/>
      <c r="M877" s="127"/>
      <c r="N877" s="127"/>
      <c r="O877" s="127"/>
      <c r="P877" s="127"/>
      <c r="Q877" s="127"/>
      <c r="R877" s="127"/>
      <c r="S877" s="127"/>
      <c r="T877" s="127"/>
      <c r="U877" s="127"/>
      <c r="V877" s="127"/>
      <c r="W877" s="127"/>
      <c r="X877" s="127"/>
      <c r="Y877" s="127"/>
      <c r="Z877" s="127"/>
    </row>
    <row r="878" s="79" customFormat="1" ht="16.15" customHeight="1" spans="1:26">
      <c r="A878" s="127"/>
      <c r="B878" s="127"/>
      <c r="C878" s="127"/>
      <c r="D878" s="127"/>
      <c r="E878" s="127"/>
      <c r="F878" s="127"/>
      <c r="G878" s="127"/>
      <c r="H878" s="127"/>
      <c r="I878" s="127"/>
      <c r="J878" s="127"/>
      <c r="K878" s="127"/>
      <c r="L878" s="127"/>
      <c r="M878" s="127"/>
      <c r="N878" s="127"/>
      <c r="O878" s="127"/>
      <c r="P878" s="127"/>
      <c r="Q878" s="127"/>
      <c r="R878" s="127"/>
      <c r="S878" s="127"/>
      <c r="T878" s="127"/>
      <c r="U878" s="127"/>
      <c r="V878" s="127"/>
      <c r="W878" s="127"/>
      <c r="X878" s="127"/>
      <c r="Y878" s="127"/>
      <c r="Z878" s="127"/>
    </row>
    <row r="879" s="79" customFormat="1" ht="16.15" customHeight="1" spans="1:26">
      <c r="A879" s="127"/>
      <c r="B879" s="127"/>
      <c r="C879" s="127"/>
      <c r="D879" s="127"/>
      <c r="E879" s="127"/>
      <c r="F879" s="127"/>
      <c r="G879" s="127"/>
      <c r="H879" s="127"/>
      <c r="I879" s="127"/>
      <c r="J879" s="127"/>
      <c r="K879" s="127"/>
      <c r="L879" s="127"/>
      <c r="M879" s="127"/>
      <c r="N879" s="127"/>
      <c r="O879" s="127"/>
      <c r="P879" s="127"/>
      <c r="Q879" s="127"/>
      <c r="R879" s="127"/>
      <c r="S879" s="127"/>
      <c r="T879" s="127"/>
      <c r="U879" s="127"/>
      <c r="V879" s="127"/>
      <c r="W879" s="127"/>
      <c r="X879" s="127"/>
      <c r="Y879" s="127"/>
      <c r="Z879" s="127"/>
    </row>
    <row r="880" s="79" customFormat="1" ht="16.15" customHeight="1" spans="1:26">
      <c r="A880" s="127"/>
      <c r="B880" s="127"/>
      <c r="C880" s="127"/>
      <c r="D880" s="127"/>
      <c r="E880" s="127"/>
      <c r="F880" s="127"/>
      <c r="G880" s="127"/>
      <c r="H880" s="127"/>
      <c r="I880" s="127"/>
      <c r="J880" s="127"/>
      <c r="K880" s="127"/>
      <c r="L880" s="127"/>
      <c r="M880" s="127"/>
      <c r="N880" s="127"/>
      <c r="O880" s="127"/>
      <c r="P880" s="127"/>
      <c r="Q880" s="127"/>
      <c r="R880" s="127"/>
      <c r="S880" s="127"/>
      <c r="T880" s="127"/>
      <c r="U880" s="127"/>
      <c r="V880" s="127"/>
      <c r="W880" s="127"/>
      <c r="X880" s="127"/>
      <c r="Y880" s="127"/>
      <c r="Z880" s="127"/>
    </row>
    <row r="881" s="79" customFormat="1" ht="16.15" customHeight="1" spans="1:26">
      <c r="A881" s="127"/>
      <c r="B881" s="127"/>
      <c r="C881" s="127"/>
      <c r="D881" s="127"/>
      <c r="E881" s="127"/>
      <c r="F881" s="127"/>
      <c r="G881" s="127"/>
      <c r="H881" s="127"/>
      <c r="I881" s="127"/>
      <c r="J881" s="127"/>
      <c r="K881" s="127"/>
      <c r="L881" s="127"/>
      <c r="M881" s="127"/>
      <c r="N881" s="127"/>
      <c r="O881" s="127"/>
      <c r="P881" s="127"/>
      <c r="Q881" s="127"/>
      <c r="R881" s="127"/>
      <c r="S881" s="127"/>
      <c r="T881" s="127"/>
      <c r="U881" s="127"/>
      <c r="V881" s="127"/>
      <c r="W881" s="127"/>
      <c r="X881" s="127"/>
      <c r="Y881" s="127"/>
      <c r="Z881" s="127"/>
    </row>
    <row r="882" s="79" customFormat="1" ht="16.15" customHeight="1" spans="1:26">
      <c r="A882" s="127"/>
      <c r="B882" s="127"/>
      <c r="C882" s="127"/>
      <c r="D882" s="127"/>
      <c r="E882" s="127"/>
      <c r="F882" s="127"/>
      <c r="G882" s="127"/>
      <c r="H882" s="127"/>
      <c r="I882" s="127"/>
      <c r="J882" s="127"/>
      <c r="K882" s="127"/>
      <c r="L882" s="127"/>
      <c r="M882" s="127"/>
      <c r="N882" s="127"/>
      <c r="O882" s="127"/>
      <c r="P882" s="127"/>
      <c r="Q882" s="127"/>
      <c r="R882" s="127"/>
      <c r="S882" s="127"/>
      <c r="T882" s="127"/>
      <c r="U882" s="127"/>
      <c r="V882" s="127"/>
      <c r="W882" s="127"/>
      <c r="X882" s="127"/>
      <c r="Y882" s="127"/>
      <c r="Z882" s="127"/>
    </row>
    <row r="883" s="79" customFormat="1" ht="16.15" customHeight="1" spans="1:26">
      <c r="A883" s="127"/>
      <c r="B883" s="127"/>
      <c r="C883" s="127"/>
      <c r="D883" s="127"/>
      <c r="E883" s="127"/>
      <c r="F883" s="127"/>
      <c r="G883" s="127"/>
      <c r="H883" s="127"/>
      <c r="I883" s="127"/>
      <c r="J883" s="127"/>
      <c r="K883" s="127"/>
      <c r="L883" s="127"/>
      <c r="M883" s="127"/>
      <c r="N883" s="127"/>
      <c r="O883" s="127"/>
      <c r="P883" s="127"/>
      <c r="Q883" s="127"/>
      <c r="R883" s="127"/>
      <c r="S883" s="127"/>
      <c r="T883" s="127"/>
      <c r="U883" s="127"/>
      <c r="V883" s="127"/>
      <c r="W883" s="127"/>
      <c r="X883" s="127"/>
      <c r="Y883" s="127"/>
      <c r="Z883" s="127"/>
    </row>
    <row r="884" s="79" customFormat="1" ht="16.15" customHeight="1" spans="1:26">
      <c r="A884" s="127"/>
      <c r="B884" s="127"/>
      <c r="C884" s="127"/>
      <c r="D884" s="127"/>
      <c r="E884" s="127"/>
      <c r="F884" s="127"/>
      <c r="G884" s="127"/>
      <c r="H884" s="127"/>
      <c r="I884" s="127"/>
      <c r="J884" s="127"/>
      <c r="K884" s="127"/>
      <c r="L884" s="127"/>
      <c r="M884" s="127"/>
      <c r="N884" s="127"/>
      <c r="O884" s="127"/>
      <c r="P884" s="127"/>
      <c r="Q884" s="127"/>
      <c r="R884" s="127"/>
      <c r="S884" s="127"/>
      <c r="T884" s="127"/>
      <c r="U884" s="127"/>
      <c r="V884" s="127"/>
      <c r="W884" s="127"/>
      <c r="X884" s="127"/>
      <c r="Y884" s="127"/>
      <c r="Z884" s="127"/>
    </row>
    <row r="885" s="79" customFormat="1" ht="16.15" customHeight="1" spans="1:26">
      <c r="A885" s="127"/>
      <c r="B885" s="127"/>
      <c r="C885" s="127"/>
      <c r="D885" s="127"/>
      <c r="E885" s="127"/>
      <c r="F885" s="127"/>
      <c r="G885" s="127"/>
      <c r="H885" s="127"/>
      <c r="I885" s="127"/>
      <c r="J885" s="127"/>
      <c r="K885" s="127"/>
      <c r="L885" s="127"/>
      <c r="M885" s="127"/>
      <c r="N885" s="127"/>
      <c r="O885" s="127"/>
      <c r="P885" s="127"/>
      <c r="Q885" s="127"/>
      <c r="R885" s="127"/>
      <c r="S885" s="127"/>
      <c r="T885" s="127"/>
      <c r="U885" s="127"/>
      <c r="V885" s="127"/>
      <c r="W885" s="127"/>
      <c r="X885" s="127"/>
      <c r="Y885" s="127"/>
      <c r="Z885" s="127"/>
    </row>
    <row r="886" s="79" customFormat="1" ht="16.15" customHeight="1" spans="1:26">
      <c r="A886" s="127"/>
      <c r="B886" s="127"/>
      <c r="C886" s="127"/>
      <c r="D886" s="127"/>
      <c r="E886" s="127"/>
      <c r="F886" s="127"/>
      <c r="G886" s="127"/>
      <c r="H886" s="127"/>
      <c r="I886" s="127"/>
      <c r="J886" s="127"/>
      <c r="K886" s="127"/>
      <c r="L886" s="127"/>
      <c r="M886" s="127"/>
      <c r="N886" s="127"/>
      <c r="O886" s="127"/>
      <c r="P886" s="127"/>
      <c r="Q886" s="127"/>
      <c r="R886" s="127"/>
      <c r="S886" s="127"/>
      <c r="T886" s="127"/>
      <c r="U886" s="127"/>
      <c r="V886" s="127"/>
      <c r="W886" s="127"/>
      <c r="X886" s="127"/>
      <c r="Y886" s="127"/>
      <c r="Z886" s="127"/>
    </row>
    <row r="887" s="79" customFormat="1" ht="16.15" customHeight="1" spans="1:26">
      <c r="A887" s="127"/>
      <c r="B887" s="127"/>
      <c r="C887" s="127"/>
      <c r="D887" s="127"/>
      <c r="E887" s="127"/>
      <c r="F887" s="127"/>
      <c r="G887" s="127"/>
      <c r="H887" s="127"/>
      <c r="I887" s="127"/>
      <c r="J887" s="127"/>
      <c r="K887" s="127"/>
      <c r="L887" s="127"/>
      <c r="M887" s="127"/>
      <c r="N887" s="127"/>
      <c r="O887" s="127"/>
      <c r="P887" s="127"/>
      <c r="Q887" s="127"/>
      <c r="R887" s="127"/>
      <c r="S887" s="127"/>
      <c r="T887" s="127"/>
      <c r="U887" s="127"/>
      <c r="V887" s="127"/>
      <c r="W887" s="127"/>
      <c r="X887" s="127"/>
      <c r="Y887" s="127"/>
      <c r="Z887" s="127"/>
    </row>
    <row r="888" s="79" customFormat="1" ht="16.15" customHeight="1" spans="1:26">
      <c r="A888" s="127"/>
      <c r="B888" s="127"/>
      <c r="C888" s="127"/>
      <c r="D888" s="127"/>
      <c r="E888" s="127"/>
      <c r="F888" s="127"/>
      <c r="G888" s="127"/>
      <c r="H888" s="127"/>
      <c r="I888" s="127"/>
      <c r="J888" s="127"/>
      <c r="K888" s="127"/>
      <c r="L888" s="127"/>
      <c r="M888" s="127"/>
      <c r="N888" s="127"/>
      <c r="O888" s="127"/>
      <c r="P888" s="127"/>
      <c r="Q888" s="127"/>
      <c r="R888" s="127"/>
      <c r="S888" s="127"/>
      <c r="T888" s="127"/>
      <c r="U888" s="127"/>
      <c r="V888" s="127"/>
      <c r="W888" s="127"/>
      <c r="X888" s="127"/>
      <c r="Y888" s="127"/>
      <c r="Z888" s="127"/>
    </row>
    <row r="889" s="79" customFormat="1" ht="16.15" customHeight="1" spans="1:26">
      <c r="A889" s="127"/>
      <c r="B889" s="127"/>
      <c r="C889" s="127"/>
      <c r="D889" s="127"/>
      <c r="E889" s="127"/>
      <c r="F889" s="127"/>
      <c r="G889" s="127"/>
      <c r="H889" s="127"/>
      <c r="I889" s="127"/>
      <c r="J889" s="127"/>
      <c r="K889" s="127"/>
      <c r="L889" s="127"/>
      <c r="M889" s="127"/>
      <c r="N889" s="127"/>
      <c r="O889" s="127"/>
      <c r="P889" s="127"/>
      <c r="Q889" s="127"/>
      <c r="R889" s="127"/>
      <c r="S889" s="127"/>
      <c r="T889" s="127"/>
      <c r="U889" s="127"/>
      <c r="V889" s="127"/>
      <c r="W889" s="127"/>
      <c r="X889" s="127"/>
      <c r="Y889" s="127"/>
      <c r="Z889" s="127"/>
    </row>
    <row r="890" s="79" customFormat="1" ht="16.15" customHeight="1" spans="1:26">
      <c r="A890" s="127"/>
      <c r="B890" s="127"/>
      <c r="C890" s="127"/>
      <c r="D890" s="127"/>
      <c r="E890" s="127"/>
      <c r="F890" s="127"/>
      <c r="G890" s="127"/>
      <c r="H890" s="127"/>
      <c r="I890" s="127"/>
      <c r="J890" s="127"/>
      <c r="K890" s="127"/>
      <c r="L890" s="127"/>
      <c r="M890" s="127"/>
      <c r="N890" s="127"/>
      <c r="O890" s="127"/>
      <c r="P890" s="127"/>
      <c r="Q890" s="127"/>
      <c r="R890" s="127"/>
      <c r="S890" s="127"/>
      <c r="T890" s="127"/>
      <c r="U890" s="127"/>
      <c r="V890" s="127"/>
      <c r="W890" s="127"/>
      <c r="X890" s="127"/>
      <c r="Y890" s="127"/>
      <c r="Z890" s="127"/>
    </row>
    <row r="891" s="79" customFormat="1" ht="16.15" customHeight="1" spans="1:26">
      <c r="A891" s="127"/>
      <c r="B891" s="127"/>
      <c r="C891" s="127"/>
      <c r="D891" s="127"/>
      <c r="E891" s="127"/>
      <c r="F891" s="127"/>
      <c r="G891" s="127"/>
      <c r="H891" s="127"/>
      <c r="I891" s="127"/>
      <c r="J891" s="127"/>
      <c r="K891" s="127"/>
      <c r="L891" s="127"/>
      <c r="M891" s="127"/>
      <c r="N891" s="127"/>
      <c r="O891" s="127"/>
      <c r="P891" s="127"/>
      <c r="Q891" s="127"/>
      <c r="R891" s="127"/>
      <c r="S891" s="127"/>
      <c r="T891" s="127"/>
      <c r="U891" s="127"/>
      <c r="V891" s="127"/>
      <c r="W891" s="127"/>
      <c r="X891" s="127"/>
      <c r="Y891" s="127"/>
      <c r="Z891" s="127"/>
    </row>
    <row r="892" s="79" customFormat="1" ht="16.15" customHeight="1" spans="1:26">
      <c r="A892" s="127"/>
      <c r="B892" s="127"/>
      <c r="C892" s="127"/>
      <c r="D892" s="127"/>
      <c r="E892" s="127"/>
      <c r="F892" s="127"/>
      <c r="G892" s="127"/>
      <c r="H892" s="127"/>
      <c r="I892" s="127"/>
      <c r="J892" s="127"/>
      <c r="K892" s="127"/>
      <c r="L892" s="127"/>
      <c r="M892" s="127"/>
      <c r="N892" s="127"/>
      <c r="O892" s="127"/>
      <c r="P892" s="127"/>
      <c r="Q892" s="127"/>
      <c r="R892" s="127"/>
      <c r="S892" s="127"/>
      <c r="T892" s="127"/>
      <c r="U892" s="127"/>
      <c r="V892" s="127"/>
      <c r="W892" s="127"/>
      <c r="X892" s="127"/>
      <c r="Y892" s="127"/>
      <c r="Z892" s="127"/>
    </row>
    <row r="893" s="79" customFormat="1" ht="16.15" customHeight="1" spans="1:26">
      <c r="A893" s="127"/>
      <c r="B893" s="127"/>
      <c r="C893" s="127"/>
      <c r="D893" s="127"/>
      <c r="E893" s="127"/>
      <c r="F893" s="127"/>
      <c r="G893" s="127"/>
      <c r="H893" s="127"/>
      <c r="I893" s="127"/>
      <c r="J893" s="127"/>
      <c r="K893" s="127"/>
      <c r="L893" s="127"/>
      <c r="M893" s="127"/>
      <c r="N893" s="127"/>
      <c r="O893" s="127"/>
      <c r="P893" s="127"/>
      <c r="Q893" s="127"/>
      <c r="R893" s="127"/>
      <c r="S893" s="127"/>
      <c r="T893" s="127"/>
      <c r="U893" s="127"/>
      <c r="V893" s="127"/>
      <c r="W893" s="127"/>
      <c r="X893" s="127"/>
      <c r="Y893" s="127"/>
      <c r="Z893" s="127"/>
    </row>
    <row r="894" s="79" customFormat="1" ht="16.15" customHeight="1" spans="1:26">
      <c r="A894" s="127"/>
      <c r="B894" s="127"/>
      <c r="C894" s="127"/>
      <c r="D894" s="127"/>
      <c r="E894" s="127"/>
      <c r="F894" s="127"/>
      <c r="G894" s="127"/>
      <c r="H894" s="127"/>
      <c r="I894" s="127"/>
      <c r="J894" s="127"/>
      <c r="K894" s="127"/>
      <c r="L894" s="127"/>
      <c r="M894" s="127"/>
      <c r="N894" s="127"/>
      <c r="O894" s="127"/>
      <c r="P894" s="127"/>
      <c r="Q894" s="127"/>
      <c r="R894" s="127"/>
      <c r="S894" s="127"/>
      <c r="T894" s="127"/>
      <c r="U894" s="127"/>
      <c r="V894" s="127"/>
      <c r="W894" s="127"/>
      <c r="X894" s="127"/>
      <c r="Y894" s="127"/>
      <c r="Z894" s="127"/>
    </row>
    <row r="895" s="79" customFormat="1" ht="16.15" customHeight="1" spans="1:26">
      <c r="A895" s="127"/>
      <c r="B895" s="127"/>
      <c r="C895" s="127"/>
      <c r="D895" s="127"/>
      <c r="E895" s="127"/>
      <c r="F895" s="127"/>
      <c r="G895" s="127"/>
      <c r="H895" s="127"/>
      <c r="I895" s="127"/>
      <c r="J895" s="127"/>
      <c r="K895" s="127"/>
      <c r="L895" s="127"/>
      <c r="M895" s="127"/>
      <c r="N895" s="127"/>
      <c r="O895" s="127"/>
      <c r="P895" s="127"/>
      <c r="Q895" s="127"/>
      <c r="R895" s="127"/>
      <c r="S895" s="127"/>
      <c r="T895" s="127"/>
      <c r="U895" s="127"/>
      <c r="V895" s="127"/>
      <c r="W895" s="127"/>
      <c r="X895" s="127"/>
      <c r="Y895" s="127"/>
      <c r="Z895" s="127"/>
    </row>
    <row r="896" s="79" customFormat="1" ht="16.15" customHeight="1" spans="1:26">
      <c r="A896" s="127"/>
      <c r="B896" s="127"/>
      <c r="C896" s="127"/>
      <c r="D896" s="127"/>
      <c r="E896" s="127"/>
      <c r="F896" s="127"/>
      <c r="G896" s="127"/>
      <c r="H896" s="127"/>
      <c r="I896" s="127"/>
      <c r="J896" s="127"/>
      <c r="K896" s="127"/>
      <c r="L896" s="127"/>
      <c r="M896" s="127"/>
      <c r="N896" s="127"/>
      <c r="O896" s="127"/>
      <c r="P896" s="127"/>
      <c r="Q896" s="127"/>
      <c r="R896" s="127"/>
      <c r="S896" s="127"/>
      <c r="T896" s="127"/>
      <c r="U896" s="127"/>
      <c r="V896" s="127"/>
      <c r="W896" s="127"/>
      <c r="X896" s="127"/>
      <c r="Y896" s="127"/>
      <c r="Z896" s="127"/>
    </row>
    <row r="897" s="79" customFormat="1" ht="16.15" customHeight="1" spans="1:26">
      <c r="A897" s="127"/>
      <c r="B897" s="127"/>
      <c r="C897" s="127"/>
      <c r="D897" s="127"/>
      <c r="E897" s="127"/>
      <c r="F897" s="127"/>
      <c r="G897" s="127"/>
      <c r="H897" s="127"/>
      <c r="I897" s="127"/>
      <c r="J897" s="127"/>
      <c r="K897" s="127"/>
      <c r="L897" s="127"/>
      <c r="M897" s="127"/>
      <c r="N897" s="127"/>
      <c r="O897" s="127"/>
      <c r="P897" s="127"/>
      <c r="Q897" s="127"/>
      <c r="R897" s="127"/>
      <c r="S897" s="127"/>
      <c r="T897" s="127"/>
      <c r="U897" s="127"/>
      <c r="V897" s="127"/>
      <c r="W897" s="127"/>
      <c r="X897" s="127"/>
      <c r="Y897" s="127"/>
      <c r="Z897" s="127"/>
    </row>
    <row r="898" s="79" customFormat="1" ht="16.15" customHeight="1" spans="1:26">
      <c r="A898" s="127"/>
      <c r="B898" s="127"/>
      <c r="C898" s="127"/>
      <c r="D898" s="127"/>
      <c r="E898" s="127"/>
      <c r="F898" s="127"/>
      <c r="G898" s="127"/>
      <c r="H898" s="127"/>
      <c r="I898" s="127"/>
      <c r="J898" s="127"/>
      <c r="K898" s="127"/>
      <c r="L898" s="127"/>
      <c r="M898" s="127"/>
      <c r="N898" s="127"/>
      <c r="O898" s="127"/>
      <c r="P898" s="127"/>
      <c r="Q898" s="127"/>
      <c r="R898" s="127"/>
      <c r="S898" s="127"/>
      <c r="T898" s="127"/>
      <c r="U898" s="127"/>
      <c r="V898" s="127"/>
      <c r="W898" s="127"/>
      <c r="X898" s="127"/>
      <c r="Y898" s="127"/>
      <c r="Z898" s="127"/>
    </row>
    <row r="899" s="79" customFormat="1" ht="16.15" customHeight="1" spans="1:26">
      <c r="A899" s="127"/>
      <c r="B899" s="127"/>
      <c r="C899" s="127"/>
      <c r="D899" s="127"/>
      <c r="E899" s="127"/>
      <c r="F899" s="127"/>
      <c r="G899" s="127"/>
      <c r="H899" s="127"/>
      <c r="I899" s="127"/>
      <c r="J899" s="127"/>
      <c r="K899" s="127"/>
      <c r="L899" s="127"/>
      <c r="M899" s="127"/>
      <c r="N899" s="127"/>
      <c r="O899" s="127"/>
      <c r="P899" s="127"/>
      <c r="Q899" s="127"/>
      <c r="R899" s="127"/>
      <c r="S899" s="127"/>
      <c r="T899" s="127"/>
      <c r="U899" s="127"/>
      <c r="V899" s="127"/>
      <c r="W899" s="127"/>
      <c r="X899" s="127"/>
      <c r="Y899" s="127"/>
      <c r="Z899" s="127"/>
    </row>
    <row r="900" s="79" customFormat="1" ht="16.15" customHeight="1" spans="1:26">
      <c r="A900" s="127"/>
      <c r="B900" s="127"/>
      <c r="C900" s="127"/>
      <c r="D900" s="127"/>
      <c r="E900" s="127"/>
      <c r="F900" s="127"/>
      <c r="G900" s="127"/>
      <c r="H900" s="127"/>
      <c r="I900" s="127"/>
      <c r="J900" s="127"/>
      <c r="K900" s="127"/>
      <c r="L900" s="127"/>
      <c r="M900" s="127"/>
      <c r="N900" s="127"/>
      <c r="O900" s="127"/>
      <c r="P900" s="127"/>
      <c r="Q900" s="127"/>
      <c r="R900" s="127"/>
      <c r="S900" s="127"/>
      <c r="T900" s="127"/>
      <c r="U900" s="127"/>
      <c r="V900" s="127"/>
      <c r="W900" s="127"/>
      <c r="X900" s="127"/>
      <c r="Y900" s="127"/>
      <c r="Z900" s="127"/>
    </row>
    <row r="901" s="79" customFormat="1" ht="16.15" customHeight="1" spans="1:26">
      <c r="A901" s="127"/>
      <c r="B901" s="127"/>
      <c r="C901" s="127"/>
      <c r="D901" s="127"/>
      <c r="E901" s="127"/>
      <c r="F901" s="127"/>
      <c r="G901" s="127"/>
      <c r="H901" s="127"/>
      <c r="I901" s="127"/>
      <c r="J901" s="127"/>
      <c r="K901" s="127"/>
      <c r="L901" s="127"/>
      <c r="M901" s="127"/>
      <c r="N901" s="127"/>
      <c r="O901" s="127"/>
      <c r="P901" s="127"/>
      <c r="Q901" s="127"/>
      <c r="R901" s="127"/>
      <c r="S901" s="127"/>
      <c r="T901" s="127"/>
      <c r="U901" s="127"/>
      <c r="V901" s="127"/>
      <c r="W901" s="127"/>
      <c r="X901" s="127"/>
      <c r="Y901" s="127"/>
      <c r="Z901" s="127"/>
    </row>
    <row r="902" s="79" customFormat="1" ht="16.15" customHeight="1" spans="1:26">
      <c r="A902" s="127"/>
      <c r="B902" s="127"/>
      <c r="C902" s="127"/>
      <c r="D902" s="127"/>
      <c r="E902" s="127"/>
      <c r="F902" s="127"/>
      <c r="G902" s="127"/>
      <c r="H902" s="127"/>
      <c r="I902" s="127"/>
      <c r="J902" s="127"/>
      <c r="K902" s="127"/>
      <c r="L902" s="127"/>
      <c r="M902" s="127"/>
      <c r="N902" s="127"/>
      <c r="O902" s="127"/>
      <c r="P902" s="127"/>
      <c r="Q902" s="127"/>
      <c r="R902" s="127"/>
      <c r="S902" s="127"/>
      <c r="T902" s="127"/>
      <c r="U902" s="127"/>
      <c r="V902" s="127"/>
      <c r="W902" s="127"/>
      <c r="X902" s="127"/>
      <c r="Y902" s="127"/>
      <c r="Z902" s="127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4">
      <formula>LEN(TRIM(N9))&gt;0</formula>
    </cfRule>
  </conditionalFormatting>
  <conditionalFormatting sqref="R9">
    <cfRule type="notContainsBlanks" dxfId="0" priority="5">
      <formula>LEN(TRIM(R9))&gt;0</formula>
    </cfRule>
  </conditionalFormatting>
  <conditionalFormatting sqref="V9">
    <cfRule type="notContainsBlanks" dxfId="0" priority="6">
      <formula>LEN(TRIM(V9))&gt;0</formula>
    </cfRule>
  </conditionalFormatting>
  <pageMargins left="0.7" right="0.7" top="0.75" bottom="0.75" header="0.3" footer="0.3"/>
  <pageSetup paperSize="9" scale="94" orientation="landscape"/>
  <headerFooter/>
  <colBreaks count="1" manualBreakCount="1">
    <brk id="13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09"/>
  <sheetViews>
    <sheetView view="pageBreakPreview" zoomScaleNormal="100" workbookViewId="0">
      <selection activeCell="N18" sqref="N17:N18"/>
    </sheetView>
  </sheetViews>
  <sheetFormatPr defaultColWidth="11.9469026548673" defaultRowHeight="15" customHeight="1"/>
  <cols>
    <col min="1" max="1" width="4.38053097345133" style="1" customWidth="1"/>
    <col min="2" max="2" width="17.3893805309735" style="1" customWidth="1"/>
    <col min="3" max="3" width="15.9380530973451" style="1" customWidth="1"/>
    <col min="4" max="4" width="19.1150442477876" style="1" customWidth="1"/>
    <col min="5" max="5" width="24.1681415929204" style="1" customWidth="1"/>
    <col min="6" max="6" width="9.55752212389381" style="1" customWidth="1"/>
    <col min="7" max="7" width="9.29203539823009" style="1" customWidth="1"/>
    <col min="8" max="9" width="9.55752212389381" style="1" customWidth="1"/>
    <col min="10" max="12" width="9.15929203539823" style="1" customWidth="1"/>
    <col min="13" max="13" width="5.84070796460177" style="1" customWidth="1"/>
    <col min="14" max="14" width="9.15929203539823" style="1" customWidth="1"/>
    <col min="15" max="16" width="9.02654867256637" style="1" customWidth="1"/>
    <col min="17" max="17" width="7.0353982300885" style="1" customWidth="1"/>
    <col min="18" max="18" width="10.7522123893805" style="1" customWidth="1"/>
    <col min="19" max="19" width="30.3982300884956" style="1" customWidth="1"/>
    <col min="20" max="26" width="12.7433628318584" style="1" customWidth="1"/>
    <col min="27" max="16384" width="11.9469026548673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60</v>
      </c>
      <c r="F1" s="6"/>
      <c r="G1" s="3"/>
      <c r="H1" s="3"/>
      <c r="I1" s="4"/>
      <c r="J1" s="58"/>
      <c r="K1" s="58"/>
      <c r="L1" s="58"/>
      <c r="M1" s="58"/>
      <c r="N1" s="58"/>
      <c r="O1" s="58"/>
      <c r="P1" s="58"/>
      <c r="Q1" s="58"/>
      <c r="R1" s="58"/>
      <c r="S1" s="57"/>
      <c r="T1" s="57"/>
      <c r="U1" s="57"/>
      <c r="V1" s="57"/>
      <c r="W1" s="57"/>
      <c r="X1" s="57"/>
      <c r="Y1" s="57"/>
      <c r="Z1" s="57"/>
    </row>
    <row r="2" s="1" customFormat="1" ht="15.95" customHeight="1" spans="1:26">
      <c r="A2" s="7" t="s">
        <v>1</v>
      </c>
      <c r="B2" s="8"/>
      <c r="C2" s="9" t="s">
        <v>2</v>
      </c>
      <c r="D2" s="10" t="s">
        <v>3</v>
      </c>
      <c r="E2" s="11" t="s">
        <v>4</v>
      </c>
      <c r="F2" s="12"/>
      <c r="G2" s="13"/>
      <c r="H2" s="14"/>
      <c r="I2" s="59"/>
      <c r="J2" s="60"/>
      <c r="K2" s="60"/>
      <c r="L2" s="60"/>
      <c r="M2" s="60"/>
      <c r="N2" s="60"/>
      <c r="O2" s="60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="1" customFormat="1" ht="15.95" customHeight="1" spans="1:26">
      <c r="A3" s="15" t="s">
        <v>5</v>
      </c>
      <c r="B3" s="16"/>
      <c r="C3" s="17">
        <v>45330</v>
      </c>
      <c r="D3" s="18" t="s">
        <v>6</v>
      </c>
      <c r="E3" s="19"/>
      <c r="F3" s="20"/>
      <c r="G3" s="21"/>
      <c r="H3" s="22"/>
      <c r="I3" s="61"/>
      <c r="J3" s="60"/>
      <c r="K3" s="60"/>
      <c r="L3" s="60"/>
      <c r="M3" s="60"/>
      <c r="N3" s="60"/>
      <c r="O3" s="60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="1" customFormat="1" ht="15.95" customHeight="1" spans="1:26">
      <c r="A4" s="15" t="s">
        <v>7</v>
      </c>
      <c r="B4" s="16"/>
      <c r="C4" s="23"/>
      <c r="D4" s="18" t="s">
        <v>8</v>
      </c>
      <c r="E4" s="19" t="s">
        <v>9</v>
      </c>
      <c r="F4" s="20"/>
      <c r="G4" s="21"/>
      <c r="H4" s="22"/>
      <c r="I4" s="61"/>
      <c r="J4" s="60"/>
      <c r="K4" s="60"/>
      <c r="L4" s="60"/>
      <c r="M4" s="60"/>
      <c r="N4" s="60"/>
      <c r="O4" s="60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="1" customFormat="1" ht="15.95" customHeight="1" spans="1:26">
      <c r="A5" s="15" t="s">
        <v>10</v>
      </c>
      <c r="B5" s="16"/>
      <c r="C5" s="24"/>
      <c r="D5" s="18" t="s">
        <v>11</v>
      </c>
      <c r="E5" s="19" t="s">
        <v>12</v>
      </c>
      <c r="F5" s="20"/>
      <c r="G5" s="21"/>
      <c r="H5" s="22"/>
      <c r="I5" s="61"/>
      <c r="J5" s="60"/>
      <c r="K5" s="60"/>
      <c r="L5" s="60"/>
      <c r="M5" s="60"/>
      <c r="N5" s="60"/>
      <c r="O5" s="60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="1" customFormat="1" ht="15.95" customHeight="1" spans="1:26">
      <c r="A6" s="15" t="s">
        <v>13</v>
      </c>
      <c r="B6" s="16"/>
      <c r="C6" s="25" t="s">
        <v>61</v>
      </c>
      <c r="D6" s="18" t="s">
        <v>15</v>
      </c>
      <c r="E6" s="19" t="s">
        <v>62</v>
      </c>
      <c r="F6" s="20"/>
      <c r="G6" s="26"/>
      <c r="H6" s="27"/>
      <c r="I6" s="62"/>
      <c r="J6" s="60"/>
      <c r="K6" s="60"/>
      <c r="L6" s="60"/>
      <c r="M6" s="60"/>
      <c r="N6" s="60"/>
      <c r="O6" s="63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="1" customFormat="1" ht="15.95" customHeight="1" spans="1:26">
      <c r="A7" s="28"/>
      <c r="B7" s="29" t="s">
        <v>17</v>
      </c>
      <c r="C7" s="30"/>
      <c r="D7" s="30"/>
      <c r="E7" s="31"/>
      <c r="F7" s="32" t="s">
        <v>18</v>
      </c>
      <c r="G7" s="33" t="s">
        <v>62</v>
      </c>
      <c r="H7" s="32" t="s">
        <v>63</v>
      </c>
      <c r="I7" s="64" t="s">
        <v>64</v>
      </c>
      <c r="J7" s="65"/>
      <c r="K7" s="66"/>
      <c r="L7" s="65"/>
      <c r="M7" s="65"/>
      <c r="N7" s="65"/>
      <c r="O7" s="66"/>
      <c r="P7" s="65"/>
      <c r="Q7" s="65"/>
      <c r="R7" s="66"/>
      <c r="S7" s="67"/>
      <c r="T7" s="57"/>
      <c r="U7" s="57"/>
      <c r="V7" s="57"/>
      <c r="W7" s="57"/>
      <c r="X7" s="57"/>
      <c r="Y7" s="57"/>
      <c r="Z7" s="57"/>
    </row>
    <row r="8" s="1" customFormat="1" customHeight="1" spans="1:26">
      <c r="A8" s="34"/>
      <c r="B8" s="35"/>
      <c r="C8" s="36"/>
      <c r="D8" s="36"/>
      <c r="E8" s="37"/>
      <c r="F8" s="38"/>
      <c r="G8" s="38"/>
      <c r="H8" s="38"/>
      <c r="I8" s="38"/>
      <c r="J8" s="67"/>
      <c r="K8" s="67"/>
      <c r="L8" s="67"/>
      <c r="M8" s="68"/>
      <c r="N8" s="67"/>
      <c r="O8" s="67"/>
      <c r="P8" s="67"/>
      <c r="Q8" s="68"/>
      <c r="R8" s="67"/>
      <c r="S8" s="67"/>
      <c r="T8" s="57"/>
      <c r="U8" s="57"/>
      <c r="V8" s="57"/>
      <c r="W8" s="57"/>
      <c r="X8" s="57"/>
      <c r="Y8" s="57"/>
      <c r="Z8" s="57"/>
    </row>
    <row r="9" s="1" customFormat="1" ht="15.95" customHeight="1" spans="1:26">
      <c r="A9" s="39"/>
      <c r="B9" s="40" t="s">
        <v>26</v>
      </c>
      <c r="C9" s="41"/>
      <c r="D9" s="41"/>
      <c r="E9" s="42" t="s">
        <v>65</v>
      </c>
      <c r="F9" s="43">
        <v>44930</v>
      </c>
      <c r="G9" s="72">
        <v>15.75</v>
      </c>
      <c r="H9" s="73">
        <f t="shared" ref="H9:H14" si="0">SUM(G9+0.25)</f>
        <v>16</v>
      </c>
      <c r="I9" s="73">
        <f t="shared" ref="I9:I14" si="1">SUM(H9+0.25)</f>
        <v>16.25</v>
      </c>
      <c r="J9" s="69"/>
      <c r="K9" s="69"/>
      <c r="L9" s="70"/>
      <c r="M9" s="69"/>
      <c r="N9" s="69"/>
      <c r="O9" s="69"/>
      <c r="P9" s="70"/>
      <c r="Q9" s="69"/>
      <c r="R9" s="69"/>
      <c r="S9" s="71"/>
      <c r="T9" s="57"/>
      <c r="U9" s="57"/>
      <c r="V9" s="57"/>
      <c r="W9" s="57"/>
      <c r="X9" s="57"/>
      <c r="Y9" s="57"/>
      <c r="Z9" s="57"/>
    </row>
    <row r="10" s="1" customFormat="1" ht="15.95" customHeight="1" spans="1:26">
      <c r="A10" s="45"/>
      <c r="B10" s="40" t="s">
        <v>28</v>
      </c>
      <c r="C10" s="41"/>
      <c r="D10" s="41"/>
      <c r="E10" s="42" t="s">
        <v>66</v>
      </c>
      <c r="F10" s="46">
        <v>44928</v>
      </c>
      <c r="G10" s="72">
        <v>46.5</v>
      </c>
      <c r="H10" s="73">
        <f t="shared" si="0"/>
        <v>46.75</v>
      </c>
      <c r="I10" s="73">
        <f t="shared" si="1"/>
        <v>47</v>
      </c>
      <c r="J10" s="69"/>
      <c r="K10" s="69"/>
      <c r="L10" s="70"/>
      <c r="M10" s="69"/>
      <c r="N10" s="69"/>
      <c r="O10" s="69"/>
      <c r="P10" s="70"/>
      <c r="Q10" s="69"/>
      <c r="R10" s="69"/>
      <c r="S10" s="71"/>
      <c r="T10" s="57"/>
      <c r="U10" s="57"/>
      <c r="V10" s="57"/>
      <c r="W10" s="57"/>
      <c r="X10" s="57"/>
      <c r="Y10" s="57"/>
      <c r="Z10" s="57"/>
    </row>
    <row r="11" s="1" customFormat="1" ht="15.95" customHeight="1" spans="1:26">
      <c r="A11" s="45"/>
      <c r="B11" s="40" t="s">
        <v>30</v>
      </c>
      <c r="C11" s="41"/>
      <c r="D11" s="41"/>
      <c r="E11" s="42" t="s">
        <v>67</v>
      </c>
      <c r="F11" s="47">
        <v>0.125</v>
      </c>
      <c r="G11" s="72">
        <v>7.5</v>
      </c>
      <c r="H11" s="73">
        <f t="shared" si="0"/>
        <v>7.75</v>
      </c>
      <c r="I11" s="73">
        <f t="shared" si="1"/>
        <v>8</v>
      </c>
      <c r="J11" s="69"/>
      <c r="K11" s="69"/>
      <c r="L11" s="70"/>
      <c r="M11" s="69"/>
      <c r="N11" s="69"/>
      <c r="O11" s="69"/>
      <c r="P11" s="70"/>
      <c r="Q11" s="69"/>
      <c r="R11" s="69"/>
      <c r="S11" s="71"/>
      <c r="T11" s="57"/>
      <c r="U11" s="57"/>
      <c r="V11" s="57"/>
      <c r="W11" s="57"/>
      <c r="X11" s="57"/>
      <c r="Y11" s="57"/>
      <c r="Z11" s="57"/>
    </row>
    <row r="12" s="1" customFormat="1" ht="15.95" customHeight="1" spans="1:26">
      <c r="A12" s="45"/>
      <c r="B12" s="48" t="s">
        <v>32</v>
      </c>
      <c r="C12" s="49"/>
      <c r="D12" s="49"/>
      <c r="E12" s="50" t="s">
        <v>33</v>
      </c>
      <c r="F12" s="47">
        <v>0.125</v>
      </c>
      <c r="G12" s="72">
        <v>14.5</v>
      </c>
      <c r="H12" s="73">
        <f t="shared" si="0"/>
        <v>14.75</v>
      </c>
      <c r="I12" s="73">
        <f t="shared" si="1"/>
        <v>15</v>
      </c>
      <c r="J12" s="69"/>
      <c r="K12" s="69"/>
      <c r="L12" s="70"/>
      <c r="M12" s="69"/>
      <c r="N12" s="69"/>
      <c r="O12" s="69"/>
      <c r="P12" s="70"/>
      <c r="Q12" s="69"/>
      <c r="R12" s="69"/>
      <c r="S12" s="71"/>
      <c r="T12" s="57"/>
      <c r="U12" s="57"/>
      <c r="V12" s="57"/>
      <c r="W12" s="57"/>
      <c r="X12" s="57"/>
      <c r="Y12" s="57"/>
      <c r="Z12" s="57"/>
    </row>
    <row r="13" s="1" customFormat="1" ht="15.95" customHeight="1" spans="1:26">
      <c r="A13" s="45"/>
      <c r="B13" s="40" t="s">
        <v>68</v>
      </c>
      <c r="C13" s="41"/>
      <c r="D13" s="41"/>
      <c r="E13" s="42" t="s">
        <v>69</v>
      </c>
      <c r="F13" s="47">
        <v>0.125</v>
      </c>
      <c r="G13" s="72">
        <v>13</v>
      </c>
      <c r="H13" s="73">
        <f t="shared" si="0"/>
        <v>13.25</v>
      </c>
      <c r="I13" s="73">
        <f t="shared" si="1"/>
        <v>13.5</v>
      </c>
      <c r="J13" s="69"/>
      <c r="K13" s="69"/>
      <c r="L13" s="70"/>
      <c r="M13" s="69"/>
      <c r="N13" s="69"/>
      <c r="O13" s="69"/>
      <c r="P13" s="70"/>
      <c r="Q13" s="69"/>
      <c r="R13" s="69"/>
      <c r="S13" s="71"/>
      <c r="T13" s="57"/>
      <c r="U13" s="57"/>
      <c r="V13" s="57"/>
      <c r="W13" s="57"/>
      <c r="X13" s="57"/>
      <c r="Y13" s="57"/>
      <c r="Z13" s="57"/>
    </row>
    <row r="14" s="1" customFormat="1" ht="15.95" customHeight="1" spans="1:26">
      <c r="A14" s="51"/>
      <c r="B14" s="40" t="s">
        <v>70</v>
      </c>
      <c r="C14" s="41"/>
      <c r="D14" s="41"/>
      <c r="E14" s="42" t="s">
        <v>71</v>
      </c>
      <c r="F14" s="47">
        <v>0.125</v>
      </c>
      <c r="G14" s="72">
        <v>14</v>
      </c>
      <c r="H14" s="73">
        <f t="shared" si="0"/>
        <v>14.25</v>
      </c>
      <c r="I14" s="73">
        <f t="shared" si="1"/>
        <v>14.5</v>
      </c>
      <c r="J14" s="69"/>
      <c r="K14" s="69"/>
      <c r="L14" s="70"/>
      <c r="M14" s="69"/>
      <c r="N14" s="69"/>
      <c r="O14" s="69"/>
      <c r="P14" s="70"/>
      <c r="Q14" s="69"/>
      <c r="R14" s="69"/>
      <c r="S14" s="71"/>
      <c r="T14" s="57"/>
      <c r="U14" s="57"/>
      <c r="V14" s="57"/>
      <c r="W14" s="57"/>
      <c r="X14" s="57"/>
      <c r="Y14" s="57"/>
      <c r="Z14" s="57"/>
    </row>
    <row r="15" s="1" customFormat="1" ht="15.95" customHeight="1" spans="1:26">
      <c r="A15" s="51"/>
      <c r="B15" s="40" t="s">
        <v>72</v>
      </c>
      <c r="C15" s="41"/>
      <c r="D15" s="41"/>
      <c r="E15" s="42" t="s">
        <v>73</v>
      </c>
      <c r="F15" s="52">
        <v>44928</v>
      </c>
      <c r="G15" s="72">
        <v>41</v>
      </c>
      <c r="H15" s="74">
        <f t="shared" ref="H15:H20" si="2">SUM(G15+2.5)</f>
        <v>43.5</v>
      </c>
      <c r="I15" s="74">
        <f t="shared" ref="I15:I20" si="3">SUM(H15+2.5)</f>
        <v>46</v>
      </c>
      <c r="J15" s="69"/>
      <c r="K15" s="69"/>
      <c r="L15" s="70"/>
      <c r="M15" s="69"/>
      <c r="N15" s="69"/>
      <c r="O15" s="69"/>
      <c r="P15" s="70"/>
      <c r="Q15" s="69"/>
      <c r="R15" s="69"/>
      <c r="S15" s="71"/>
      <c r="T15" s="57"/>
      <c r="U15" s="57"/>
      <c r="V15" s="57"/>
      <c r="W15" s="57"/>
      <c r="X15" s="57"/>
      <c r="Y15" s="57"/>
      <c r="Z15" s="57"/>
    </row>
    <row r="16" s="1" customFormat="1" ht="15.95" customHeight="1" spans="1:26">
      <c r="A16" s="51"/>
      <c r="B16" s="53" t="s">
        <v>40</v>
      </c>
      <c r="C16" s="54"/>
      <c r="D16" s="54"/>
      <c r="E16" s="55" t="s">
        <v>41</v>
      </c>
      <c r="F16" s="52">
        <v>44928</v>
      </c>
      <c r="G16" s="72">
        <v>40</v>
      </c>
      <c r="H16" s="74">
        <f t="shared" si="2"/>
        <v>42.5</v>
      </c>
      <c r="I16" s="74">
        <f t="shared" si="3"/>
        <v>45</v>
      </c>
      <c r="J16" s="69"/>
      <c r="K16" s="69"/>
      <c r="L16" s="70"/>
      <c r="M16" s="69"/>
      <c r="N16" s="69"/>
      <c r="O16" s="69"/>
      <c r="P16" s="70"/>
      <c r="Q16" s="69"/>
      <c r="R16" s="69"/>
      <c r="S16" s="71"/>
      <c r="T16" s="57"/>
      <c r="U16" s="57"/>
      <c r="V16" s="57"/>
      <c r="W16" s="57"/>
      <c r="X16" s="57"/>
      <c r="Y16" s="57"/>
      <c r="Z16" s="57"/>
    </row>
    <row r="17" s="1" customFormat="1" ht="15.95" customHeight="1" spans="1:26">
      <c r="A17" s="51"/>
      <c r="B17" s="53" t="s">
        <v>42</v>
      </c>
      <c r="C17" s="54"/>
      <c r="D17" s="54"/>
      <c r="E17" s="55" t="s">
        <v>74</v>
      </c>
      <c r="F17" s="52">
        <v>44928</v>
      </c>
      <c r="G17" s="72">
        <v>47.5</v>
      </c>
      <c r="H17" s="74">
        <f t="shared" si="2"/>
        <v>50</v>
      </c>
      <c r="I17" s="74">
        <f t="shared" si="3"/>
        <v>52.5</v>
      </c>
      <c r="J17" s="69"/>
      <c r="K17" s="69"/>
      <c r="L17" s="70"/>
      <c r="M17" s="69"/>
      <c r="N17" s="69"/>
      <c r="O17" s="69"/>
      <c r="P17" s="70"/>
      <c r="Q17" s="69"/>
      <c r="R17" s="69"/>
      <c r="S17" s="71"/>
      <c r="T17" s="57"/>
      <c r="U17" s="57"/>
      <c r="V17" s="57"/>
      <c r="W17" s="57"/>
      <c r="X17" s="57"/>
      <c r="Y17" s="57"/>
      <c r="Z17" s="57"/>
    </row>
    <row r="18" s="1" customFormat="1" ht="15.95" customHeight="1" spans="1:26">
      <c r="A18" s="51"/>
      <c r="B18" s="40" t="s">
        <v>44</v>
      </c>
      <c r="C18" s="41"/>
      <c r="D18" s="41"/>
      <c r="E18" s="42" t="s">
        <v>75</v>
      </c>
      <c r="F18" s="52">
        <v>44928</v>
      </c>
      <c r="G18" s="72">
        <v>54</v>
      </c>
      <c r="H18" s="74">
        <f t="shared" si="2"/>
        <v>56.5</v>
      </c>
      <c r="I18" s="74">
        <f t="shared" si="3"/>
        <v>59</v>
      </c>
      <c r="J18" s="69"/>
      <c r="K18" s="69"/>
      <c r="L18" s="70"/>
      <c r="M18" s="69"/>
      <c r="N18" s="69"/>
      <c r="O18" s="69"/>
      <c r="P18" s="70"/>
      <c r="Q18" s="69"/>
      <c r="R18" s="69"/>
      <c r="S18" s="71"/>
      <c r="T18" s="57"/>
      <c r="U18" s="57"/>
      <c r="V18" s="57"/>
      <c r="W18" s="57"/>
      <c r="X18" s="57"/>
      <c r="Y18" s="57"/>
      <c r="Z18" s="57"/>
    </row>
    <row r="19" s="1" customFormat="1" ht="15.95" customHeight="1" spans="1:26">
      <c r="A19" s="51"/>
      <c r="B19" s="53" t="s">
        <v>46</v>
      </c>
      <c r="C19" s="54"/>
      <c r="D19" s="54"/>
      <c r="E19" s="55" t="s">
        <v>47</v>
      </c>
      <c r="F19" s="52">
        <v>44928</v>
      </c>
      <c r="G19" s="72">
        <v>65</v>
      </c>
      <c r="H19" s="74">
        <f t="shared" si="2"/>
        <v>67.5</v>
      </c>
      <c r="I19" s="74">
        <f t="shared" si="3"/>
        <v>70</v>
      </c>
      <c r="J19" s="69"/>
      <c r="K19" s="69"/>
      <c r="L19" s="70"/>
      <c r="M19" s="69"/>
      <c r="N19" s="69"/>
      <c r="O19" s="69"/>
      <c r="P19" s="70"/>
      <c r="Q19" s="69"/>
      <c r="R19" s="69"/>
      <c r="S19" s="71"/>
      <c r="T19" s="57"/>
      <c r="U19" s="57"/>
      <c r="V19" s="57"/>
      <c r="W19" s="57"/>
      <c r="X19" s="57"/>
      <c r="Y19" s="57"/>
      <c r="Z19" s="57"/>
    </row>
    <row r="20" s="1" customFormat="1" ht="15.95" customHeight="1" spans="1:26">
      <c r="A20" s="51"/>
      <c r="B20" s="53" t="s">
        <v>48</v>
      </c>
      <c r="C20" s="54"/>
      <c r="D20" s="54"/>
      <c r="E20" s="55" t="s">
        <v>49</v>
      </c>
      <c r="F20" s="52">
        <v>44928</v>
      </c>
      <c r="G20" s="72">
        <v>61</v>
      </c>
      <c r="H20" s="74">
        <f t="shared" si="2"/>
        <v>63.5</v>
      </c>
      <c r="I20" s="74">
        <f t="shared" si="3"/>
        <v>66</v>
      </c>
      <c r="J20" s="69"/>
      <c r="K20" s="69"/>
      <c r="L20" s="70"/>
      <c r="M20" s="69"/>
      <c r="N20" s="69"/>
      <c r="O20" s="69"/>
      <c r="P20" s="70"/>
      <c r="Q20" s="69"/>
      <c r="R20" s="69"/>
      <c r="S20" s="71"/>
      <c r="T20" s="57"/>
      <c r="U20" s="57"/>
      <c r="V20" s="57"/>
      <c r="W20" s="57"/>
      <c r="X20" s="57"/>
      <c r="Y20" s="57"/>
      <c r="Z20" s="57"/>
    </row>
    <row r="21" s="1" customFormat="1" ht="15.95" customHeight="1" spans="1:26">
      <c r="A21" s="51"/>
      <c r="B21" s="53" t="s">
        <v>50</v>
      </c>
      <c r="C21" s="54"/>
      <c r="D21" s="54"/>
      <c r="E21" s="55" t="s">
        <v>51</v>
      </c>
      <c r="F21" s="56">
        <v>0.25</v>
      </c>
      <c r="G21" s="75">
        <v>31</v>
      </c>
      <c r="H21" s="76">
        <f t="shared" ref="H21:H23" si="4">SUM(G21+0)</f>
        <v>31</v>
      </c>
      <c r="I21" s="76">
        <f t="shared" ref="I21:I26" si="5">SUM(H21+0)</f>
        <v>31</v>
      </c>
      <c r="J21" s="69"/>
      <c r="K21" s="69"/>
      <c r="L21" s="70"/>
      <c r="M21" s="69"/>
      <c r="N21" s="69"/>
      <c r="O21" s="69"/>
      <c r="P21" s="70"/>
      <c r="Q21" s="69"/>
      <c r="R21" s="69"/>
      <c r="S21" s="71"/>
      <c r="T21" s="57"/>
      <c r="U21" s="57"/>
      <c r="V21" s="57"/>
      <c r="W21" s="57"/>
      <c r="X21" s="57"/>
      <c r="Y21" s="57"/>
      <c r="Z21" s="57"/>
    </row>
    <row r="22" s="1" customFormat="1" ht="15.95" customHeight="1" spans="1:26">
      <c r="A22" s="51"/>
      <c r="B22" s="53" t="s">
        <v>52</v>
      </c>
      <c r="C22" s="54"/>
      <c r="D22" s="54"/>
      <c r="E22" s="55" t="s">
        <v>53</v>
      </c>
      <c r="F22" s="52">
        <v>44934</v>
      </c>
      <c r="G22" s="72">
        <v>8</v>
      </c>
      <c r="H22" s="74">
        <f t="shared" si="4"/>
        <v>8</v>
      </c>
      <c r="I22" s="74">
        <f t="shared" si="5"/>
        <v>8</v>
      </c>
      <c r="J22" s="69"/>
      <c r="K22" s="69"/>
      <c r="L22" s="70"/>
      <c r="M22" s="69"/>
      <c r="N22" s="69"/>
      <c r="O22" s="69"/>
      <c r="P22" s="70"/>
      <c r="Q22" s="69"/>
      <c r="R22" s="69"/>
      <c r="S22" s="71"/>
      <c r="T22" s="57"/>
      <c r="U22" s="57"/>
      <c r="V22" s="57"/>
      <c r="W22" s="57"/>
      <c r="X22" s="57"/>
      <c r="Y22" s="57"/>
      <c r="Z22" s="57"/>
    </row>
    <row r="23" s="1" customFormat="1" ht="15.95" customHeight="1" spans="1:26">
      <c r="A23" s="51"/>
      <c r="B23" s="53" t="s">
        <v>76</v>
      </c>
      <c r="C23" s="54"/>
      <c r="D23" s="54"/>
      <c r="E23" s="55" t="s">
        <v>77</v>
      </c>
      <c r="F23" s="47">
        <v>0.125</v>
      </c>
      <c r="G23" s="72">
        <v>1.5</v>
      </c>
      <c r="H23" s="76">
        <f t="shared" si="4"/>
        <v>1.5</v>
      </c>
      <c r="I23" s="76">
        <f t="shared" si="5"/>
        <v>1.5</v>
      </c>
      <c r="J23" s="69"/>
      <c r="K23" s="69"/>
      <c r="L23" s="70"/>
      <c r="M23" s="69"/>
      <c r="N23" s="69"/>
      <c r="O23" s="69"/>
      <c r="P23" s="70"/>
      <c r="Q23" s="69"/>
      <c r="R23" s="69"/>
      <c r="S23" s="71"/>
      <c r="T23" s="57"/>
      <c r="U23" s="57"/>
      <c r="V23" s="57"/>
      <c r="W23" s="57"/>
      <c r="X23" s="57"/>
      <c r="Y23" s="57"/>
      <c r="Z23" s="57"/>
    </row>
    <row r="24" s="1" customFormat="1" ht="15.95" customHeight="1" spans="1:26">
      <c r="A24" s="51"/>
      <c r="B24" s="53" t="s">
        <v>54</v>
      </c>
      <c r="C24" s="54"/>
      <c r="D24" s="54"/>
      <c r="E24" s="55" t="s">
        <v>78</v>
      </c>
      <c r="F24" s="47">
        <v>0.375</v>
      </c>
      <c r="G24" s="72">
        <v>53</v>
      </c>
      <c r="H24" s="76">
        <f>SUM(G24+2)</f>
        <v>55</v>
      </c>
      <c r="I24" s="76">
        <f t="shared" si="5"/>
        <v>55</v>
      </c>
      <c r="J24" s="69"/>
      <c r="K24" s="69"/>
      <c r="L24" s="70"/>
      <c r="M24" s="69"/>
      <c r="N24" s="69"/>
      <c r="O24" s="69"/>
      <c r="P24" s="70"/>
      <c r="Q24" s="69"/>
      <c r="R24" s="69"/>
      <c r="S24" s="71"/>
      <c r="T24" s="57"/>
      <c r="U24" s="57"/>
      <c r="V24" s="57"/>
      <c r="W24" s="57"/>
      <c r="X24" s="57"/>
      <c r="Y24" s="57"/>
      <c r="Z24" s="57"/>
    </row>
    <row r="25" s="1" customFormat="1" ht="15.95" customHeight="1" spans="1:26">
      <c r="A25" s="51"/>
      <c r="B25" s="53" t="s">
        <v>56</v>
      </c>
      <c r="C25" s="54"/>
      <c r="D25" s="54"/>
      <c r="E25" s="55" t="s">
        <v>57</v>
      </c>
      <c r="F25" s="47">
        <v>0.375</v>
      </c>
      <c r="G25" s="72">
        <v>34</v>
      </c>
      <c r="H25" s="76">
        <f>SUM(G25+2)</f>
        <v>36</v>
      </c>
      <c r="I25" s="76">
        <f t="shared" si="5"/>
        <v>36</v>
      </c>
      <c r="J25" s="69"/>
      <c r="K25" s="69"/>
      <c r="L25" s="70"/>
      <c r="M25" s="69"/>
      <c r="N25" s="69"/>
      <c r="O25" s="69"/>
      <c r="P25" s="70"/>
      <c r="Q25" s="69"/>
      <c r="R25" s="69"/>
      <c r="S25" s="71"/>
      <c r="T25" s="57"/>
      <c r="U25" s="57"/>
      <c r="V25" s="57"/>
      <c r="W25" s="57"/>
      <c r="X25" s="57"/>
      <c r="Y25" s="57"/>
      <c r="Z25" s="57"/>
    </row>
    <row r="26" s="1" customFormat="1" ht="15.95" customHeight="1" spans="1:26">
      <c r="A26" s="51"/>
      <c r="B26" s="53" t="s">
        <v>58</v>
      </c>
      <c r="C26" s="54"/>
      <c r="D26" s="54"/>
      <c r="E26" s="55" t="s">
        <v>59</v>
      </c>
      <c r="F26" s="56">
        <v>0.25</v>
      </c>
      <c r="G26" s="72">
        <v>11.5</v>
      </c>
      <c r="H26" s="77">
        <f>SUM(G26+0.5)</f>
        <v>12</v>
      </c>
      <c r="I26" s="78">
        <f t="shared" si="5"/>
        <v>12</v>
      </c>
      <c r="J26" s="69"/>
      <c r="K26" s="69"/>
      <c r="L26" s="70"/>
      <c r="M26" s="69"/>
      <c r="N26" s="69"/>
      <c r="O26" s="69"/>
      <c r="P26" s="70"/>
      <c r="Q26" s="69"/>
      <c r="R26" s="69"/>
      <c r="S26" s="71"/>
      <c r="T26" s="57"/>
      <c r="U26" s="57"/>
      <c r="V26" s="57"/>
      <c r="W26" s="57"/>
      <c r="X26" s="57"/>
      <c r="Y26" s="57"/>
      <c r="Z26" s="57"/>
    </row>
    <row r="27" s="1" customFormat="1" ht="15.95" customHeight="1" spans="1:26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="1" customFormat="1" ht="15.95" customHeight="1" spans="1:26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="1" customFormat="1" ht="15.95" customHeight="1" spans="1:26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="1" customFormat="1" ht="15.95" customHeight="1" spans="1:26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="1" customFormat="1" ht="15.95" customHeight="1" spans="1:26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="1" customFormat="1" ht="15.95" customHeight="1" spans="1:26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="1" customFormat="1" ht="15.95" customHeight="1" spans="1:26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="1" customFormat="1" ht="15.95" customHeight="1" spans="1:26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="1" customFormat="1" ht="15.95" customHeight="1" spans="1:26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="1" customFormat="1" ht="15.95" customHeight="1" spans="1:26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="1" customFormat="1" ht="15.95" customHeight="1" spans="1:26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="1" customFormat="1" ht="15.95" customHeight="1" spans="1:26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="1" customFormat="1" ht="15.95" customHeight="1" spans="1:26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="1" customFormat="1" ht="15.95" customHeight="1" spans="1:26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="1" customFormat="1" ht="15.95" customHeight="1" spans="1:26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="1" customFormat="1" ht="15.95" customHeight="1" spans="1:26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="1" customFormat="1" ht="15.95" customHeight="1" spans="1:26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="1" customFormat="1" ht="15.95" customHeight="1" spans="1:26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="1" customFormat="1" ht="15.95" customHeight="1" spans="1:26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="1" customFormat="1" ht="15.95" customHeight="1" spans="1:26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="1" customFormat="1" ht="15.95" customHeight="1" spans="1:26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="1" customFormat="1" ht="15.95" customHeight="1" spans="1:26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="1" customFormat="1" ht="15.95" customHeight="1" spans="1:26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="1" customFormat="1" ht="15.95" customHeight="1" spans="1:26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="1" customFormat="1" ht="15.95" customHeight="1" spans="1:26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="1" customFormat="1" ht="15.95" customHeight="1" spans="1:26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="1" customFormat="1" ht="15.95" customHeight="1" spans="1:26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="1" customFormat="1" ht="15.95" customHeight="1" spans="1:26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="1" customFormat="1" ht="15.95" customHeight="1" spans="1:26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="1" customFormat="1" ht="15.95" customHeight="1" spans="1:26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="1" customFormat="1" ht="15.95" customHeight="1" spans="1:26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="1" customFormat="1" ht="15.95" customHeight="1" spans="1:26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="1" customFormat="1" ht="15.95" customHeight="1" spans="1:26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="1" customFormat="1" ht="15.95" customHeight="1" spans="1:26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="1" customFormat="1" ht="15.95" customHeight="1" spans="1:26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="1" customFormat="1" ht="15.95" customHeight="1" spans="1:26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="1" customFormat="1" ht="15.95" customHeight="1" spans="1:26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="1" customFormat="1" ht="15.95" customHeight="1" spans="1:26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="1" customFormat="1" ht="15.95" customHeight="1" spans="1:26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="1" customFormat="1" ht="15.95" customHeight="1" spans="1:26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="1" customFormat="1" ht="15.95" customHeight="1" spans="1:26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="1" customFormat="1" ht="15.95" customHeight="1" spans="1:26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="1" customFormat="1" ht="15.95" customHeight="1" spans="1:26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="1" customFormat="1" ht="15.95" customHeight="1" spans="1:26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="1" customFormat="1" ht="15.95" customHeight="1" spans="1:26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="1" customFormat="1" ht="15.95" customHeight="1" spans="1:26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="1" customFormat="1" ht="15.95" customHeight="1" spans="1:26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="1" customFormat="1" ht="15.95" customHeight="1" spans="1:26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="1" customFormat="1" ht="15.95" customHeight="1" spans="1:26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="1" customFormat="1" ht="15.95" customHeight="1" spans="1:26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="1" customFormat="1" ht="15.95" customHeight="1" spans="1:26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="1" customFormat="1" ht="15.95" customHeight="1" spans="1:26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="1" customFormat="1" ht="15.95" customHeight="1" spans="1:26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="1" customFormat="1" ht="15.95" customHeight="1" spans="1:26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="1" customFormat="1" ht="15.95" customHeight="1" spans="1:26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="1" customFormat="1" ht="15.95" customHeight="1" spans="1:26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="1" customFormat="1" ht="15.95" customHeight="1" spans="1:26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="1" customFormat="1" ht="15.95" customHeight="1" spans="1:26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="1" customFormat="1" ht="15.95" customHeight="1" spans="1:26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="1" customFormat="1" ht="15.95" customHeight="1" spans="1:26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="1" customFormat="1" ht="15.95" customHeight="1" spans="1:26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="1" customFormat="1" ht="15.95" customHeight="1" spans="1:26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="1" customFormat="1" ht="15.95" customHeight="1" spans="1:26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="1" customFormat="1" ht="15.95" customHeight="1" spans="1:26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="1" customFormat="1" ht="15.95" customHeight="1" spans="1:26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="1" customFormat="1" ht="15.95" customHeight="1" spans="1:26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="1" customFormat="1" ht="15.95" customHeight="1" spans="1:26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="1" customFormat="1" ht="15.95" customHeight="1" spans="1:26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="1" customFormat="1" ht="15.95" customHeight="1" spans="1:26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="1" customFormat="1" ht="15.95" customHeight="1" spans="1:26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="1" customFormat="1" ht="15.95" customHeight="1" spans="1:26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="1" customFormat="1" ht="15.95" customHeight="1" spans="1:26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="1" customFormat="1" ht="15.95" customHeight="1" spans="1:26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="1" customFormat="1" ht="15.95" customHeight="1" spans="1:26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="1" customFormat="1" ht="15.95" customHeight="1" spans="1:26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="1" customFormat="1" ht="15.95" customHeight="1" spans="1:26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="1" customFormat="1" ht="15.95" customHeight="1" spans="1:26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="1" customFormat="1" ht="15.95" customHeight="1" spans="1:26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="1" customFormat="1" ht="15.95" customHeight="1" spans="1:26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="1" customFormat="1" ht="15.95" customHeight="1" spans="1:26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="1" customFormat="1" ht="15.95" customHeight="1" spans="1:26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="1" customFormat="1" ht="15.95" customHeight="1" spans="1:26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="1" customFormat="1" ht="15.95" customHeight="1" spans="1:26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="1" customFormat="1" ht="15.95" customHeight="1" spans="1:26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="1" customFormat="1" ht="15.95" customHeight="1" spans="1:26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="1" customFormat="1" ht="15.95" customHeight="1" spans="1:26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="1" customFormat="1" ht="15.95" customHeight="1" spans="1:26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="1" customFormat="1" ht="15.95" customHeight="1" spans="1:26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="1" customFormat="1" ht="15.95" customHeight="1" spans="1:26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="1" customFormat="1" ht="15.95" customHeight="1" spans="1:26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="1" customFormat="1" ht="15.95" customHeight="1" spans="1:26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="1" customFormat="1" ht="15.95" customHeight="1" spans="1:26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="1" customFormat="1" ht="15.95" customHeight="1" spans="1:26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="1" customFormat="1" ht="15.95" customHeight="1" spans="1:26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="1" customFormat="1" ht="15.95" customHeight="1" spans="1:26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="1" customFormat="1" ht="15.95" customHeight="1" spans="1:26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="1" customFormat="1" ht="15.95" customHeight="1" spans="1:26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="1" customFormat="1" ht="15.95" customHeight="1" spans="1:26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="1" customFormat="1" ht="15.95" customHeight="1" spans="1:26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="1" customFormat="1" ht="15.95" customHeight="1" spans="1:26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="1" customFormat="1" ht="15.95" customHeight="1" spans="1:26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="1" customFormat="1" ht="15.95" customHeight="1" spans="1:26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="1" customFormat="1" ht="15.95" customHeight="1" spans="1:26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="1" customFormat="1" ht="15.95" customHeight="1" spans="1:26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="1" customFormat="1" ht="15.95" customHeight="1" spans="1:26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="1" customFormat="1" ht="15.95" customHeight="1" spans="1:26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="1" customFormat="1" ht="15.95" customHeight="1" spans="1:26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="1" customFormat="1" ht="15.95" customHeight="1" spans="1:26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="1" customFormat="1" ht="15.95" customHeight="1" spans="1:26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="1" customFormat="1" ht="15.95" customHeight="1" spans="1:26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="1" customFormat="1" ht="15.95" customHeight="1" spans="1:26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="1" customFormat="1" ht="15.95" customHeight="1" spans="1:26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="1" customFormat="1" ht="15.95" customHeight="1" spans="1:26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="1" customFormat="1" ht="15.95" customHeight="1" spans="1:26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="1" customFormat="1" ht="15.95" customHeight="1" spans="1:26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="1" customFormat="1" ht="15.95" customHeight="1" spans="1:26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="1" customFormat="1" ht="15.95" customHeight="1" spans="1:26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="1" customFormat="1" ht="15.95" customHeight="1" spans="1:26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="1" customFormat="1" ht="15.95" customHeight="1" spans="1:26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="1" customFormat="1" ht="15.95" customHeight="1" spans="1:26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="1" customFormat="1" ht="15.95" customHeight="1" spans="1:26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="1" customFormat="1" ht="15.95" customHeight="1" spans="1:26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="1" customFormat="1" ht="15.95" customHeight="1" spans="1:26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="1" customFormat="1" ht="15.95" customHeight="1" spans="1:26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="1" customFormat="1" ht="15.95" customHeight="1" spans="1:26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="1" customFormat="1" ht="15.95" customHeight="1" spans="1:26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="1" customFormat="1" ht="15.95" customHeight="1" spans="1:26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="1" customFormat="1" ht="15.95" customHeight="1" spans="1:26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="1" customFormat="1" ht="15.95" customHeight="1" spans="1:26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="1" customFormat="1" ht="15.95" customHeight="1" spans="1:26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="1" customFormat="1" ht="15.95" customHeight="1" spans="1:26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="1" customFormat="1" ht="15.95" customHeight="1" spans="1:26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="1" customFormat="1" ht="15.95" customHeight="1" spans="1:26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="1" customFormat="1" ht="15.95" customHeight="1" spans="1:26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="1" customFormat="1" ht="15.95" customHeight="1" spans="1:26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="1" customFormat="1" ht="15.95" customHeight="1" spans="1:26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="1" customFormat="1" ht="15.95" customHeight="1" spans="1:26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="1" customFormat="1" ht="15.95" customHeight="1" spans="1:26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="1" customFormat="1" ht="15.95" customHeight="1" spans="1:26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="1" customFormat="1" ht="15.95" customHeight="1" spans="1:26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="1" customFormat="1" ht="15.95" customHeight="1" spans="1:26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="1" customFormat="1" ht="15.95" customHeight="1" spans="1:26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="1" customFormat="1" ht="15.95" customHeight="1" spans="1:26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="1" customFormat="1" ht="15.95" customHeight="1" spans="1:26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="1" customFormat="1" ht="15.95" customHeight="1" spans="1:26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="1" customFormat="1" ht="15.95" customHeight="1" spans="1:26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="1" customFormat="1" ht="15.95" customHeight="1" spans="1:26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="1" customFormat="1" ht="15.95" customHeight="1" spans="1:26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="1" customFormat="1" ht="15.95" customHeight="1" spans="1:26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="1" customFormat="1" ht="15.95" customHeight="1" spans="1:26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="1" customFormat="1" ht="15.95" customHeight="1" spans="1:26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="1" customFormat="1" ht="15.95" customHeight="1" spans="1:26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="1" customFormat="1" ht="15.95" customHeight="1" spans="1:26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="1" customFormat="1" ht="15.95" customHeight="1" spans="1:26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="1" customFormat="1" ht="15.95" customHeight="1" spans="1:26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="1" customFormat="1" ht="15.95" customHeight="1" spans="1:26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="1" customFormat="1" ht="15.95" customHeight="1" spans="1:26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="1" customFormat="1" ht="15.95" customHeight="1" spans="1:26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="1" customFormat="1" ht="15.95" customHeight="1" spans="1:26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="1" customFormat="1" ht="15.95" customHeight="1" spans="1:26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="1" customFormat="1" ht="15.95" customHeight="1" spans="1:26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="1" customFormat="1" ht="15.95" customHeight="1" spans="1:26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="1" customFormat="1" ht="15.95" customHeight="1" spans="1:26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="1" customFormat="1" ht="15.95" customHeight="1" spans="1:26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="1" customFormat="1" ht="15.95" customHeight="1" spans="1:26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="1" customFormat="1" ht="15.95" customHeight="1" spans="1:26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="1" customFormat="1" ht="15.95" customHeight="1" spans="1:26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="1" customFormat="1" ht="15.95" customHeight="1" spans="1:26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="1" customFormat="1" ht="15.95" customHeight="1" spans="1:26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="1" customFormat="1" ht="15.95" customHeight="1" spans="1:26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="1" customFormat="1" ht="15.95" customHeight="1" spans="1:26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="1" customFormat="1" ht="15.95" customHeight="1" spans="1:26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="1" customFormat="1" ht="15.95" customHeight="1" spans="1:26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="1" customFormat="1" ht="15.95" customHeight="1" spans="1:26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="1" customFormat="1" ht="15.95" customHeight="1" spans="1:26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="1" customFormat="1" ht="15.95" customHeight="1" spans="1:26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="1" customFormat="1" ht="15.95" customHeight="1" spans="1:26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="1" customFormat="1" ht="15.95" customHeight="1" spans="1:26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="1" customFormat="1" ht="15.95" customHeight="1" spans="1:26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="1" customFormat="1" ht="15.95" customHeight="1" spans="1:26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="1" customFormat="1" ht="15.95" customHeight="1" spans="1:26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="1" customFormat="1" ht="15.95" customHeight="1" spans="1:26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="1" customFormat="1" ht="15.95" customHeight="1" spans="1:26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="1" customFormat="1" ht="15.95" customHeight="1" spans="1:26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="1" customFormat="1" ht="15.95" customHeight="1" spans="1:26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="1" customFormat="1" ht="15.95" customHeight="1" spans="1:26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="1" customFormat="1" ht="15.95" customHeight="1" spans="1:26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="1" customFormat="1" ht="15.95" customHeight="1" spans="1:26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="1" customFormat="1" ht="15.95" customHeight="1" spans="1:26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="1" customFormat="1" ht="15.95" customHeight="1" spans="1:26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="1" customFormat="1" ht="15.95" customHeight="1" spans="1:26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="1" customFormat="1" ht="15.95" customHeight="1" spans="1:26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="1" customFormat="1" ht="15.95" customHeight="1" spans="1:26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="1" customFormat="1" ht="15.95" customHeight="1" spans="1:26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="1" customFormat="1" ht="15.95" customHeight="1" spans="1:26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="1" customFormat="1" ht="15.95" customHeight="1" spans="1:26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="1" customFormat="1" ht="15.95" customHeight="1" spans="1:26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="1" customFormat="1" ht="15.95" customHeight="1" spans="1:26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="1" customFormat="1" ht="15.95" customHeight="1" spans="1:26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="1" customFormat="1" ht="15.95" customHeight="1" spans="1:26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="1" customFormat="1" ht="15.95" customHeight="1" spans="1:26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="1" customFormat="1" ht="15.95" customHeight="1" spans="1:26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="1" customFormat="1" ht="15.95" customHeight="1" spans="1:26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="1" customFormat="1" ht="15.95" customHeight="1" spans="1:26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="1" customFormat="1" ht="15.95" customHeight="1" spans="1:26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="1" customFormat="1" ht="15.95" customHeight="1" spans="1:26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="1" customFormat="1" ht="15.95" customHeight="1" spans="1:26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="1" customFormat="1" ht="15.95" customHeight="1" spans="1:26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="1" customFormat="1" ht="15.95" customHeight="1" spans="1:26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="1" customFormat="1" ht="15.95" customHeight="1" spans="1:26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="1" customFormat="1" ht="15.95" customHeight="1" spans="1:26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="1" customFormat="1" ht="15.95" customHeight="1" spans="1:26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="1" customFormat="1" ht="15.95" customHeight="1" spans="1:26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="1" customFormat="1" ht="15.95" customHeight="1" spans="1:26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="1" customFormat="1" ht="15.95" customHeight="1" spans="1:26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="1" customFormat="1" ht="15.95" customHeight="1" spans="1:26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="1" customFormat="1" ht="15.95" customHeight="1" spans="1:26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="1" customFormat="1" ht="15.95" customHeight="1" spans="1:26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="1" customFormat="1" ht="15.95" customHeight="1" spans="1:26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="1" customFormat="1" ht="15.95" customHeight="1" spans="1:26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="1" customFormat="1" ht="15.95" customHeight="1" spans="1:26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="1" customFormat="1" ht="15.95" customHeight="1" spans="1:26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="1" customFormat="1" ht="15.95" customHeight="1" spans="1:26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="1" customFormat="1" ht="15.95" customHeight="1" spans="1:26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="1" customFormat="1" ht="15.95" customHeight="1" spans="1:26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="1" customFormat="1" ht="15.95" customHeight="1" spans="1:26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="1" customFormat="1" ht="15.95" customHeight="1" spans="1:26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="1" customFormat="1" ht="15.95" customHeight="1" spans="1:26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="1" customFormat="1" ht="15.95" customHeight="1" spans="1:26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="1" customFormat="1" ht="15.95" customHeight="1" spans="1:26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="1" customFormat="1" ht="15.95" customHeight="1" spans="1:26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="1" customFormat="1" ht="15.95" customHeight="1" spans="1:26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="1" customFormat="1" ht="15.95" customHeight="1" spans="1:26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="1" customFormat="1" ht="15.95" customHeight="1" spans="1:26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="1" customFormat="1" ht="15.95" customHeight="1" spans="1:26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="1" customFormat="1" ht="15.95" customHeight="1" spans="1:26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="1" customFormat="1" ht="15.95" customHeight="1" spans="1:26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="1" customFormat="1" ht="15.95" customHeight="1" spans="1:26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="1" customFormat="1" ht="15.95" customHeight="1" spans="1:26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="1" customFormat="1" ht="15.95" customHeight="1" spans="1:26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="1" customFormat="1" ht="15.95" customHeight="1" spans="1:26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="1" customFormat="1" ht="15.95" customHeight="1" spans="1:26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="1" customFormat="1" ht="15.95" customHeight="1" spans="1:26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="1" customFormat="1" ht="15.95" customHeight="1" spans="1:26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="1" customFormat="1" ht="15.95" customHeight="1" spans="1:26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="1" customFormat="1" ht="15.95" customHeight="1" spans="1:26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="1" customFormat="1" ht="15.95" customHeight="1" spans="1:26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="1" customFormat="1" ht="15.95" customHeight="1" spans="1:26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="1" customFormat="1" ht="15.95" customHeight="1" spans="1:26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="1" customFormat="1" ht="15.95" customHeight="1" spans="1:26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="1" customFormat="1" ht="15.95" customHeight="1" spans="1:26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="1" customFormat="1" ht="15.95" customHeight="1" spans="1:26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="1" customFormat="1" ht="15.95" customHeight="1" spans="1:26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="1" customFormat="1" ht="15.95" customHeight="1" spans="1:26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="1" customFormat="1" ht="15.95" customHeight="1" spans="1:26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="1" customFormat="1" ht="15.95" customHeight="1" spans="1:26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="1" customFormat="1" ht="15.95" customHeight="1" spans="1:26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="1" customFormat="1" ht="15.95" customHeight="1" spans="1:26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="1" customFormat="1" ht="15.95" customHeight="1" spans="1:26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="1" customFormat="1" ht="15.95" customHeight="1" spans="1:26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="1" customFormat="1" ht="15.95" customHeight="1" spans="1:26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="1" customFormat="1" ht="15.95" customHeight="1" spans="1:26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="1" customFormat="1" ht="15.95" customHeight="1" spans="1:26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="1" customFormat="1" ht="15.95" customHeight="1" spans="1:26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="1" customFormat="1" ht="15.95" customHeight="1" spans="1:26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="1" customFormat="1" ht="15.95" customHeight="1" spans="1:26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="1" customFormat="1" ht="15.95" customHeight="1" spans="1:26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="1" customFormat="1" ht="15.95" customHeight="1" spans="1:26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="1" customFormat="1" ht="15.95" customHeight="1" spans="1:26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="1" customFormat="1" ht="15.95" customHeight="1" spans="1:26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="1" customFormat="1" ht="15.95" customHeight="1" spans="1:26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="1" customFormat="1" ht="15.95" customHeight="1" spans="1:26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="1" customFormat="1" ht="15.95" customHeight="1" spans="1:26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="1" customFormat="1" ht="15.95" customHeight="1" spans="1:26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="1" customFormat="1" ht="15.95" customHeight="1" spans="1:26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="1" customFormat="1" ht="15.95" customHeight="1" spans="1:26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="1" customFormat="1" ht="15.95" customHeight="1" spans="1:26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="1" customFormat="1" ht="15.95" customHeight="1" spans="1:26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="1" customFormat="1" ht="15.95" customHeight="1" spans="1:26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="1" customFormat="1" ht="15.95" customHeight="1" spans="1:26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="1" customFormat="1" ht="15.95" customHeight="1" spans="1:26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="1" customFormat="1" ht="15.95" customHeight="1" spans="1:26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="1" customFormat="1" ht="15.95" customHeight="1" spans="1:26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="1" customFormat="1" ht="15.95" customHeight="1" spans="1:26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="1" customFormat="1" ht="15.95" customHeight="1" spans="1:26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="1" customFormat="1" ht="15.95" customHeight="1" spans="1:26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="1" customFormat="1" ht="15.95" customHeight="1" spans="1:26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="1" customFormat="1" ht="15.95" customHeight="1" spans="1:26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="1" customFormat="1" ht="15.95" customHeight="1" spans="1:26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="1" customFormat="1" ht="15.95" customHeight="1" spans="1:26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="1" customFormat="1" ht="15.95" customHeight="1" spans="1:26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="1" customFormat="1" ht="15.95" customHeight="1" spans="1:26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="1" customFormat="1" ht="15.95" customHeight="1" spans="1:26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="1" customFormat="1" ht="15.95" customHeight="1" spans="1:26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="1" customFormat="1" ht="15.95" customHeight="1" spans="1:26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="1" customFormat="1" ht="15.95" customHeight="1" spans="1:26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="1" customFormat="1" ht="15.95" customHeight="1" spans="1:26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="1" customFormat="1" ht="15.95" customHeight="1" spans="1:26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="1" customFormat="1" ht="15.95" customHeight="1" spans="1:26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="1" customFormat="1" ht="15.95" customHeight="1" spans="1:26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="1" customFormat="1" ht="15.95" customHeight="1" spans="1:26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="1" customFormat="1" ht="15.95" customHeight="1" spans="1:26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="1" customFormat="1" ht="15.95" customHeight="1" spans="1:26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="1" customFormat="1" ht="15.95" customHeight="1" spans="1:26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="1" customFormat="1" ht="15.95" customHeight="1" spans="1:26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="1" customFormat="1" ht="15.95" customHeight="1" spans="1:26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="1" customFormat="1" ht="15.95" customHeight="1" spans="1:26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="1" customFormat="1" ht="15.95" customHeight="1" spans="1:26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="1" customFormat="1" ht="15.95" customHeight="1" spans="1:26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="1" customFormat="1" ht="15.95" customHeight="1" spans="1:26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="1" customFormat="1" ht="15.95" customHeight="1" spans="1:26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="1" customFormat="1" ht="15.95" customHeight="1" spans="1:26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="1" customFormat="1" ht="15.95" customHeight="1" spans="1:26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="1" customFormat="1" ht="15.95" customHeight="1" spans="1:26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="1" customFormat="1" ht="15.95" customHeight="1" spans="1:26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="1" customFormat="1" ht="15.95" customHeight="1" spans="1:26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="1" customFormat="1" ht="15.95" customHeight="1" spans="1:26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="1" customFormat="1" ht="15.95" customHeight="1" spans="1:26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="1" customFormat="1" ht="15.95" customHeight="1" spans="1:26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="1" customFormat="1" ht="15.95" customHeight="1" spans="1:26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="1" customFormat="1" ht="15.95" customHeight="1" spans="1:26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="1" customFormat="1" ht="15.95" customHeight="1" spans="1:26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="1" customFormat="1" ht="15.95" customHeight="1" spans="1:26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="1" customFormat="1" ht="15.95" customHeight="1" spans="1:26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="1" customFormat="1" ht="15.95" customHeight="1" spans="1:26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="1" customFormat="1" ht="15.95" customHeight="1" spans="1:26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="1" customFormat="1" ht="15.95" customHeight="1" spans="1:26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="1" customFormat="1" ht="15.95" customHeight="1" spans="1:26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="1" customFormat="1" ht="15.95" customHeight="1" spans="1:26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="1" customFormat="1" ht="15.95" customHeight="1" spans="1:26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="1" customFormat="1" ht="15.95" customHeight="1" spans="1:26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="1" customFormat="1" ht="15.95" customHeight="1" spans="1:26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="1" customFormat="1" ht="15.95" customHeight="1" spans="1:26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="1" customFormat="1" ht="15.95" customHeight="1" spans="1:26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="1" customFormat="1" ht="15.95" customHeight="1" spans="1:26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="1" customFormat="1" ht="15.95" customHeight="1" spans="1:26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="1" customFormat="1" ht="15.95" customHeight="1" spans="1:26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="1" customFormat="1" ht="15.95" customHeight="1" spans="1:26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="1" customFormat="1" ht="15.95" customHeight="1" spans="1:26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="1" customFormat="1" ht="15.95" customHeight="1" spans="1:26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="1" customFormat="1" ht="15.95" customHeight="1" spans="1:26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="1" customFormat="1" ht="15.95" customHeight="1" spans="1:26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="1" customFormat="1" ht="15.95" customHeight="1" spans="1:26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="1" customFormat="1" ht="15.95" customHeight="1" spans="1:26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="1" customFormat="1" ht="15.95" customHeight="1" spans="1:26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="1" customFormat="1" ht="15.95" customHeight="1" spans="1:26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="1" customFormat="1" ht="15.95" customHeight="1" spans="1:26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="1" customFormat="1" ht="15.95" customHeight="1" spans="1:26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="1" customFormat="1" ht="15.95" customHeight="1" spans="1:26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="1" customFormat="1" ht="15.95" customHeight="1" spans="1:26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="1" customFormat="1" ht="15.95" customHeight="1" spans="1:26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="1" customFormat="1" ht="15.95" customHeight="1" spans="1:26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="1" customFormat="1" ht="15.95" customHeight="1" spans="1:26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="1" customFormat="1" ht="15.95" customHeight="1" spans="1:26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="1" customFormat="1" ht="15.95" customHeight="1" spans="1:26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="1" customFormat="1" ht="15.95" customHeight="1" spans="1:26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="1" customFormat="1" ht="15.95" customHeight="1" spans="1:26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="1" customFormat="1" ht="15.95" customHeight="1" spans="1:26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="1" customFormat="1" ht="15.95" customHeight="1" spans="1:26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="1" customFormat="1" ht="15.95" customHeight="1" spans="1:26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="1" customFormat="1" ht="15.95" customHeight="1" spans="1:26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="1" customFormat="1" ht="15.95" customHeight="1" spans="1:26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="1" customFormat="1" ht="15.95" customHeight="1" spans="1:26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="1" customFormat="1" ht="15.95" customHeight="1" spans="1:26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="1" customFormat="1" ht="15.95" customHeight="1" spans="1:26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="1" customFormat="1" ht="15.95" customHeight="1" spans="1:26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="1" customFormat="1" ht="15.95" customHeight="1" spans="1:26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="1" customFormat="1" ht="15.95" customHeight="1" spans="1:26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="1" customFormat="1" ht="15.95" customHeight="1" spans="1:26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="1" customFormat="1" ht="15.95" customHeight="1" spans="1:26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="1" customFormat="1" ht="15.95" customHeight="1" spans="1:26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="1" customFormat="1" ht="15.95" customHeight="1" spans="1:26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="1" customFormat="1" ht="15.95" customHeight="1" spans="1:26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="1" customFormat="1" ht="15.95" customHeight="1" spans="1:26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="1" customFormat="1" ht="15.95" customHeight="1" spans="1:26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="1" customFormat="1" ht="15.95" customHeight="1" spans="1:26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="1" customFormat="1" ht="15.95" customHeight="1" spans="1:26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="1" customFormat="1" ht="15.95" customHeight="1" spans="1:26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="1" customFormat="1" ht="15.95" customHeight="1" spans="1:26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="1" customFormat="1" ht="15.95" customHeight="1" spans="1:26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="1" customFormat="1" ht="15.95" customHeight="1" spans="1:26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="1" customFormat="1" ht="15.95" customHeight="1" spans="1:26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="1" customFormat="1" ht="15.95" customHeight="1" spans="1:26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="1" customFormat="1" ht="15.95" customHeight="1" spans="1:26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="1" customFormat="1" ht="15.95" customHeight="1" spans="1:26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="1" customFormat="1" ht="15.95" customHeight="1" spans="1:26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="1" customFormat="1" ht="15.95" customHeight="1" spans="1:26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="1" customFormat="1" ht="15.95" customHeight="1" spans="1:26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="1" customFormat="1" ht="15.95" customHeight="1" spans="1:26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="1" customFormat="1" ht="15.95" customHeight="1" spans="1:26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="1" customFormat="1" ht="15.95" customHeight="1" spans="1:26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="1" customFormat="1" ht="15.95" customHeight="1" spans="1:26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="1" customFormat="1" ht="15.95" customHeight="1" spans="1:26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="1" customFormat="1" ht="15.95" customHeight="1" spans="1:26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="1" customFormat="1" ht="15.95" customHeight="1" spans="1:26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="1" customFormat="1" ht="15.95" customHeight="1" spans="1:26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="1" customFormat="1" ht="15.95" customHeight="1" spans="1:26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="1" customFormat="1" ht="15.95" customHeight="1" spans="1:26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="1" customFormat="1" ht="15.95" customHeight="1" spans="1:26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="1" customFormat="1" ht="15.95" customHeight="1" spans="1:26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="1" customFormat="1" ht="15.95" customHeight="1" spans="1:26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="1" customFormat="1" ht="15.95" customHeight="1" spans="1:26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="1" customFormat="1" ht="15.95" customHeight="1" spans="1:26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="1" customFormat="1" ht="15.95" customHeight="1" spans="1:26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="1" customFormat="1" ht="15.95" customHeight="1" spans="1:26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="1" customFormat="1" ht="15.95" customHeight="1" spans="1:26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="1" customFormat="1" ht="15.95" customHeight="1" spans="1:26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="1" customFormat="1" ht="15.95" customHeight="1" spans="1:26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="1" customFormat="1" ht="15.95" customHeight="1" spans="1:26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="1" customFormat="1" ht="15.95" customHeight="1" spans="1:26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="1" customFormat="1" ht="15.95" customHeight="1" spans="1:26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="1" customFormat="1" ht="15.95" customHeight="1" spans="1:26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="1" customFormat="1" ht="15.95" customHeight="1" spans="1:26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="1" customFormat="1" ht="15.95" customHeight="1" spans="1:26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="1" customFormat="1" ht="15.95" customHeight="1" spans="1:26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="1" customFormat="1" ht="15.95" customHeight="1" spans="1:26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="1" customFormat="1" ht="15.95" customHeight="1" spans="1:26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="1" customFormat="1" ht="15.95" customHeight="1" spans="1:26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="1" customFormat="1" ht="15.95" customHeight="1" spans="1:26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="1" customFormat="1" ht="15.95" customHeight="1" spans="1:26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="1" customFormat="1" ht="15.95" customHeight="1" spans="1:26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="1" customFormat="1" ht="15.95" customHeight="1" spans="1:26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="1" customFormat="1" ht="15.95" customHeight="1" spans="1:26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="1" customFormat="1" ht="15.95" customHeight="1" spans="1:26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="1" customFormat="1" ht="15.95" customHeight="1" spans="1:26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="1" customFormat="1" ht="15.95" customHeight="1" spans="1:26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="1" customFormat="1" ht="15.95" customHeight="1" spans="1:26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="1" customFormat="1" ht="15.95" customHeight="1" spans="1:26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="1" customFormat="1" ht="15.95" customHeight="1" spans="1:26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="1" customFormat="1" ht="15.95" customHeight="1" spans="1:26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="1" customFormat="1" ht="15.95" customHeight="1" spans="1:26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="1" customFormat="1" ht="15.95" customHeight="1" spans="1:26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="1" customFormat="1" ht="15.95" customHeight="1" spans="1:26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="1" customFormat="1" ht="15.95" customHeight="1" spans="1:26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="1" customFormat="1" ht="15.95" customHeight="1" spans="1:26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="1" customFormat="1" ht="15.95" customHeight="1" spans="1:26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="1" customFormat="1" ht="15.95" customHeight="1" spans="1:26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="1" customFormat="1" ht="15.95" customHeight="1" spans="1:26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="1" customFormat="1" ht="15.95" customHeight="1" spans="1:26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="1" customFormat="1" ht="15.95" customHeight="1" spans="1:26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="1" customFormat="1" ht="15.95" customHeight="1" spans="1:26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="1" customFormat="1" ht="15.95" customHeight="1" spans="1:26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="1" customFormat="1" ht="15.95" customHeight="1" spans="1:26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="1" customFormat="1" ht="15.95" customHeight="1" spans="1:26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="1" customFormat="1" ht="15.95" customHeight="1" spans="1:26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="1" customFormat="1" ht="15.95" customHeight="1" spans="1:26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="1" customFormat="1" ht="15.95" customHeight="1" spans="1:26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="1" customFormat="1" ht="15.95" customHeight="1" spans="1:26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="1" customFormat="1" ht="15.95" customHeight="1" spans="1:26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="1" customFormat="1" ht="15.95" customHeight="1" spans="1:26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="1" customFormat="1" ht="15.95" customHeight="1" spans="1:26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="1" customFormat="1" ht="15.95" customHeight="1" spans="1:26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="1" customFormat="1" ht="15.95" customHeight="1" spans="1:26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="1" customFormat="1" ht="15.95" customHeight="1" spans="1:26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="1" customFormat="1" ht="15.95" customHeight="1" spans="1:26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="1" customFormat="1" ht="15.95" customHeight="1" spans="1:26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="1" customFormat="1" ht="15.95" customHeight="1" spans="1:26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="1" customFormat="1" ht="15.95" customHeight="1" spans="1:26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="1" customFormat="1" ht="15.95" customHeight="1" spans="1:26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="1" customFormat="1" ht="15.95" customHeight="1" spans="1:26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="1" customFormat="1" ht="15.95" customHeight="1" spans="1:26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="1" customFormat="1" ht="15.95" customHeight="1" spans="1:26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="1" customFormat="1" ht="15.95" customHeight="1" spans="1:26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="1" customFormat="1" ht="15.95" customHeight="1" spans="1:26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="1" customFormat="1" ht="15.95" customHeight="1" spans="1:26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="1" customFormat="1" ht="15.95" customHeight="1" spans="1:26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="1" customFormat="1" ht="15.95" customHeight="1" spans="1:26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="1" customFormat="1" ht="15.95" customHeight="1" spans="1:26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="1" customFormat="1" ht="15.95" customHeight="1" spans="1:26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="1" customFormat="1" ht="15.95" customHeight="1" spans="1:26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="1" customFormat="1" ht="15.95" customHeight="1" spans="1:26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="1" customFormat="1" ht="15.95" customHeight="1" spans="1:26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="1" customFormat="1" ht="15.95" customHeight="1" spans="1:26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="1" customFormat="1" ht="15.95" customHeight="1" spans="1:26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="1" customFormat="1" ht="15.95" customHeight="1" spans="1:26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="1" customFormat="1" ht="15.95" customHeight="1" spans="1:26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="1" customFormat="1" ht="15.95" customHeight="1" spans="1:26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="1" customFormat="1" ht="15.95" customHeight="1" spans="1:26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="1" customFormat="1" ht="15.95" customHeight="1" spans="1:26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="1" customFormat="1" ht="15.95" customHeight="1" spans="1:26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="1" customFormat="1" ht="15.95" customHeight="1" spans="1:26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="1" customFormat="1" ht="15.95" customHeight="1" spans="1:26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="1" customFormat="1" ht="15.95" customHeight="1" spans="1:26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="1" customFormat="1" ht="15.95" customHeight="1" spans="1:26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="1" customFormat="1" ht="15.95" customHeight="1" spans="1:26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="1" customFormat="1" ht="15.95" customHeight="1" spans="1:26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="1" customFormat="1" ht="15.95" customHeight="1" spans="1:26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="1" customFormat="1" ht="15.95" customHeight="1" spans="1:26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="1" customFormat="1" ht="15.95" customHeight="1" spans="1:26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="1" customFormat="1" ht="15.95" customHeight="1" spans="1:26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="1" customFormat="1" ht="15.95" customHeight="1" spans="1:26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="1" customFormat="1" ht="15.95" customHeight="1" spans="1:26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="1" customFormat="1" ht="15.95" customHeight="1" spans="1:26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="1" customFormat="1" ht="15.95" customHeight="1" spans="1:26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="1" customFormat="1" ht="15.95" customHeight="1" spans="1:26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="1" customFormat="1" ht="15.95" customHeight="1" spans="1:26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="1" customFormat="1" ht="15.95" customHeight="1" spans="1:26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="1" customFormat="1" ht="15.95" customHeight="1" spans="1:26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="1" customFormat="1" ht="15.95" customHeight="1" spans="1:26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="1" customFormat="1" ht="15.95" customHeight="1" spans="1:26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="1" customFormat="1" ht="15.95" customHeight="1" spans="1:26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="1" customFormat="1" ht="15.95" customHeight="1" spans="1:26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="1" customFormat="1" ht="15.95" customHeight="1" spans="1:26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="1" customFormat="1" ht="15.95" customHeight="1" spans="1:26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="1" customFormat="1" ht="15.95" customHeight="1" spans="1:26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="1" customFormat="1" ht="15.95" customHeight="1" spans="1:26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="1" customFormat="1" ht="15.95" customHeight="1" spans="1:26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="1" customFormat="1" ht="15.95" customHeight="1" spans="1:26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="1" customFormat="1" ht="15.95" customHeight="1" spans="1:26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="1" customFormat="1" ht="15.95" customHeight="1" spans="1:26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="1" customFormat="1" ht="15.95" customHeight="1" spans="1:26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="1" customFormat="1" ht="15.95" customHeight="1" spans="1:26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="1" customFormat="1" ht="15.95" customHeight="1" spans="1:26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="1" customFormat="1" ht="15.95" customHeight="1" spans="1:26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="1" customFormat="1" ht="15.95" customHeight="1" spans="1:26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="1" customFormat="1" ht="15.95" customHeight="1" spans="1:26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="1" customFormat="1" ht="15.95" customHeight="1" spans="1:26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="1" customFormat="1" ht="15.95" customHeight="1" spans="1:26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="1" customFormat="1" ht="15.95" customHeight="1" spans="1:26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="1" customFormat="1" ht="15.95" customHeight="1" spans="1:26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="1" customFormat="1" ht="15.95" customHeight="1" spans="1:26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="1" customFormat="1" ht="15.95" customHeight="1" spans="1:26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="1" customFormat="1" ht="15.95" customHeight="1" spans="1:26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="1" customFormat="1" ht="15.95" customHeight="1" spans="1:26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="1" customFormat="1" ht="15.95" customHeight="1" spans="1:26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="1" customFormat="1" ht="15.95" customHeight="1" spans="1:26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="1" customFormat="1" ht="15.95" customHeight="1" spans="1:26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="1" customFormat="1" ht="15.95" customHeight="1" spans="1:26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="1" customFormat="1" ht="15.95" customHeight="1" spans="1:26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="1" customFormat="1" ht="15.95" customHeight="1" spans="1:26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="1" customFormat="1" ht="15.95" customHeight="1" spans="1:26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="1" customFormat="1" ht="15.95" customHeight="1" spans="1:26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="1" customFormat="1" ht="15.95" customHeight="1" spans="1:26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="1" customFormat="1" ht="15.95" customHeight="1" spans="1:26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="1" customFormat="1" ht="15.95" customHeight="1" spans="1:26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="1" customFormat="1" ht="15.95" customHeight="1" spans="1:26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="1" customFormat="1" ht="15.95" customHeight="1" spans="1:26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="1" customFormat="1" ht="15.95" customHeight="1" spans="1:26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="1" customFormat="1" ht="15.95" customHeight="1" spans="1:26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="1" customFormat="1" ht="15.95" customHeight="1" spans="1:26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="1" customFormat="1" ht="15.95" customHeight="1" spans="1:26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="1" customFormat="1" ht="15.95" customHeight="1" spans="1:26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="1" customFormat="1" ht="15.95" customHeight="1" spans="1:26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="1" customFormat="1" ht="15.95" customHeight="1" spans="1:26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="1" customFormat="1" ht="15.95" customHeight="1" spans="1:26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="1" customFormat="1" ht="15.95" customHeight="1" spans="1:26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="1" customFormat="1" ht="15.95" customHeight="1" spans="1:26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="1" customFormat="1" ht="15.95" customHeight="1" spans="1:26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="1" customFormat="1" ht="15.95" customHeight="1" spans="1:26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="1" customFormat="1" ht="15.95" customHeight="1" spans="1:26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="1" customFormat="1" ht="15.95" customHeight="1" spans="1:26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="1" customFormat="1" ht="15.95" customHeight="1" spans="1:26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="1" customFormat="1" ht="15.95" customHeight="1" spans="1:26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="1" customFormat="1" ht="15.95" customHeight="1" spans="1:26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="1" customFormat="1" ht="15.95" customHeight="1" spans="1:26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="1" customFormat="1" ht="15.95" customHeight="1" spans="1:26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="1" customFormat="1" ht="15.95" customHeight="1" spans="1:26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="1" customFormat="1" ht="15.95" customHeight="1" spans="1:26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="1" customFormat="1" ht="15.95" customHeight="1" spans="1:26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="1" customFormat="1" ht="15.95" customHeight="1" spans="1:26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="1" customFormat="1" ht="15.95" customHeight="1" spans="1:26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="1" customFormat="1" ht="15.95" customHeight="1" spans="1:26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="1" customFormat="1" ht="15.95" customHeight="1" spans="1:26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="1" customFormat="1" ht="15.95" customHeight="1" spans="1:26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="1" customFormat="1" ht="15.95" customHeight="1" spans="1:26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="1" customFormat="1" ht="15.95" customHeight="1" spans="1:26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="1" customFormat="1" ht="15.95" customHeight="1" spans="1:26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="1" customFormat="1" ht="15.95" customHeight="1" spans="1:26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="1" customFormat="1" ht="15.95" customHeight="1" spans="1:26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="1" customFormat="1" ht="15.95" customHeight="1" spans="1:26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="1" customFormat="1" ht="15.95" customHeight="1" spans="1:26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="1" customFormat="1" ht="15.95" customHeight="1" spans="1:26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="1" customFormat="1" ht="15.95" customHeight="1" spans="1:26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="1" customFormat="1" ht="15.95" customHeight="1" spans="1:26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="1" customFormat="1" ht="15.95" customHeight="1" spans="1:26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="1" customFormat="1" ht="15.95" customHeight="1" spans="1:26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="1" customFormat="1" ht="15.95" customHeight="1" spans="1:26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="1" customFormat="1" ht="15.95" customHeight="1" spans="1:26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="1" customFormat="1" ht="15.95" customHeight="1" spans="1:26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="1" customFormat="1" ht="15.95" customHeight="1" spans="1:26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="1" customFormat="1" ht="15.95" customHeight="1" spans="1:26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="1" customFormat="1" ht="15.95" customHeight="1" spans="1:26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="1" customFormat="1" ht="15.95" customHeight="1" spans="1:26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="1" customFormat="1" ht="15.95" customHeight="1" spans="1:26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="1" customFormat="1" ht="15.95" customHeight="1" spans="1:26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="1" customFormat="1" ht="15.95" customHeight="1" spans="1:26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="1" customFormat="1" ht="15.95" customHeight="1" spans="1:26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="1" customFormat="1" ht="15.95" customHeight="1" spans="1:26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="1" customFormat="1" ht="15.95" customHeight="1" spans="1:26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="1" customFormat="1" ht="15.95" customHeight="1" spans="1:26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="1" customFormat="1" ht="15.95" customHeight="1" spans="1:26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="1" customFormat="1" ht="15.95" customHeight="1" spans="1:26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="1" customFormat="1" ht="15.95" customHeight="1" spans="1:26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="1" customFormat="1" ht="15.95" customHeight="1" spans="1:26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="1" customFormat="1" ht="15.95" customHeight="1" spans="1:26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="1" customFormat="1" ht="15.95" customHeight="1" spans="1:26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="1" customFormat="1" ht="15.95" customHeight="1" spans="1:26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="1" customFormat="1" ht="15.95" customHeight="1" spans="1:26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="1" customFormat="1" ht="15.95" customHeight="1" spans="1:26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="1" customFormat="1" ht="15.95" customHeight="1" spans="1:26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="1" customFormat="1" ht="15.95" customHeight="1" spans="1:26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="1" customFormat="1" ht="15.95" customHeight="1" spans="1:26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="1" customFormat="1" ht="15.95" customHeight="1" spans="1:26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="1" customFormat="1" ht="15.95" customHeight="1" spans="1:26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="1" customFormat="1" ht="15.95" customHeight="1" spans="1:26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="1" customFormat="1" ht="15.95" customHeight="1" spans="1:26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="1" customFormat="1" ht="15.95" customHeight="1" spans="1:26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="1" customFormat="1" ht="15.95" customHeight="1" spans="1:26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="1" customFormat="1" ht="15.95" customHeight="1" spans="1:26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="1" customFormat="1" ht="15.95" customHeight="1" spans="1:26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="1" customFormat="1" ht="15.95" customHeight="1" spans="1:26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="1" customFormat="1" ht="15.95" customHeight="1" spans="1:26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="1" customFormat="1" ht="15.95" customHeight="1" spans="1:26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="1" customFormat="1" ht="15.95" customHeight="1" spans="1:26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="1" customFormat="1" ht="15.95" customHeight="1" spans="1:26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="1" customFormat="1" ht="15.95" customHeight="1" spans="1:26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="1" customFormat="1" ht="15.95" customHeight="1" spans="1:26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="1" customFormat="1" ht="15.95" customHeight="1" spans="1:26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="1" customFormat="1" ht="15.95" customHeight="1" spans="1:26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="1" customFormat="1" ht="15.95" customHeight="1" spans="1:26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="1" customFormat="1" ht="15.95" customHeight="1" spans="1:26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="1" customFormat="1" ht="15.95" customHeight="1" spans="1:26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="1" customFormat="1" ht="15.95" customHeight="1" spans="1:26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="1" customFormat="1" ht="15.95" customHeight="1" spans="1:26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="1" customFormat="1" ht="15.95" customHeight="1" spans="1:26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="1" customFormat="1" ht="15.95" customHeight="1" spans="1:26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="1" customFormat="1" ht="15.95" customHeight="1" spans="1:26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="1" customFormat="1" ht="15.95" customHeight="1" spans="1:26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="1" customFormat="1" ht="15.95" customHeight="1" spans="1:26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="1" customFormat="1" ht="15.95" customHeight="1" spans="1:26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="1" customFormat="1" ht="15.95" customHeight="1" spans="1:26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="1" customFormat="1" ht="15.95" customHeight="1" spans="1:26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="1" customFormat="1" ht="15.95" customHeight="1" spans="1:26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="1" customFormat="1" ht="15.95" customHeight="1" spans="1:26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="1" customFormat="1" ht="15.95" customHeight="1" spans="1:26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="1" customFormat="1" ht="15.95" customHeight="1" spans="1:26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="1" customFormat="1" ht="15.95" customHeight="1" spans="1:26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="1" customFormat="1" ht="15.95" customHeight="1" spans="1:26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="1" customFormat="1" ht="15.95" customHeight="1" spans="1:26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="1" customFormat="1" ht="15.95" customHeight="1" spans="1:26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="1" customFormat="1" ht="15.95" customHeight="1" spans="1:26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="1" customFormat="1" ht="15.95" customHeight="1" spans="1:26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="1" customFormat="1" ht="15.95" customHeight="1" spans="1:26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="1" customFormat="1" ht="15.95" customHeight="1" spans="1:26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="1" customFormat="1" ht="15.95" customHeight="1" spans="1:26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="1" customFormat="1" ht="15.95" customHeight="1" spans="1:26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="1" customFormat="1" ht="15.95" customHeight="1" spans="1:26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="1" customFormat="1" ht="15.95" customHeight="1" spans="1:26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="1" customFormat="1" ht="15.95" customHeight="1" spans="1:26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="1" customFormat="1" ht="15.95" customHeight="1" spans="1:26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="1" customFormat="1" ht="15.95" customHeight="1" spans="1:26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="1" customFormat="1" ht="15.95" customHeight="1" spans="1:26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="1" customFormat="1" ht="15.95" customHeight="1" spans="1:26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="1" customFormat="1" ht="15.95" customHeight="1" spans="1:26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="1" customFormat="1" ht="15.95" customHeight="1" spans="1:26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="1" customFormat="1" ht="15.95" customHeight="1" spans="1:26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="1" customFormat="1" ht="15.95" customHeight="1" spans="1:26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="1" customFormat="1" ht="15.95" customHeight="1" spans="1:26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="1" customFormat="1" ht="15.95" customHeight="1" spans="1:26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="1" customFormat="1" ht="15.95" customHeight="1" spans="1:26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="1" customFormat="1" ht="15.95" customHeight="1" spans="1:26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="1" customFormat="1" ht="15.95" customHeight="1" spans="1:26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="1" customFormat="1" ht="15.95" customHeight="1" spans="1:26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="1" customFormat="1" ht="15.95" customHeight="1" spans="1:26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="1" customFormat="1" ht="15.95" customHeight="1" spans="1:26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="1" customFormat="1" ht="15.95" customHeight="1" spans="1:26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="1" customFormat="1" ht="15.95" customHeight="1" spans="1:26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="1" customFormat="1" ht="15.95" customHeight="1" spans="1:26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="1" customFormat="1" ht="15.95" customHeight="1" spans="1:26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="1" customFormat="1" ht="15.95" customHeight="1" spans="1:26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="1" customFormat="1" ht="15.95" customHeight="1" spans="1:26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="1" customFormat="1" ht="15.95" customHeight="1" spans="1:26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="1" customFormat="1" ht="15.95" customHeight="1" spans="1:26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="1" customFormat="1" ht="15.95" customHeight="1" spans="1:26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="1" customFormat="1" ht="15.95" customHeight="1" spans="1:26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="1" customFormat="1" ht="15.95" customHeight="1" spans="1:26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="1" customFormat="1" ht="15.95" customHeight="1" spans="1:26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="1" customFormat="1" ht="15.95" customHeight="1" spans="1:26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="1" customFormat="1" ht="15.95" customHeight="1" spans="1:26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="1" customFormat="1" ht="15.95" customHeight="1" spans="1:26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="1" customFormat="1" ht="15.95" customHeight="1" spans="1:26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="1" customFormat="1" ht="15.95" customHeight="1" spans="1:26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="1" customFormat="1" ht="15.95" customHeight="1" spans="1:26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="1" customFormat="1" ht="15.95" customHeight="1" spans="1:26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="1" customFormat="1" ht="15.95" customHeight="1" spans="1:26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="1" customFormat="1" ht="15.95" customHeight="1" spans="1:26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="1" customFormat="1" ht="15.95" customHeight="1" spans="1:26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="1" customFormat="1" ht="15.95" customHeight="1" spans="1:26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="1" customFormat="1" ht="15.95" customHeight="1" spans="1:26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="1" customFormat="1" ht="15.95" customHeight="1" spans="1:26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="1" customFormat="1" ht="15.95" customHeight="1" spans="1:26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="1" customFormat="1" ht="15.95" customHeight="1" spans="1:26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="1" customFormat="1" ht="15.95" customHeight="1" spans="1:26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="1" customFormat="1" ht="15.95" customHeight="1" spans="1:26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="1" customFormat="1" ht="15.95" customHeight="1" spans="1:26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="1" customFormat="1" ht="15.95" customHeight="1" spans="1:26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="1" customFormat="1" ht="15.95" customHeight="1" spans="1:26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="1" customFormat="1" ht="15.95" customHeight="1" spans="1:26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="1" customFormat="1" ht="15.95" customHeight="1" spans="1:26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="1" customFormat="1" ht="15.95" customHeight="1" spans="1:26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="1" customFormat="1" ht="15.95" customHeight="1" spans="1:26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="1" customFormat="1" ht="15.95" customHeight="1" spans="1:26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="1" customFormat="1" ht="15.95" customHeight="1" spans="1:26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="1" customFormat="1" ht="15.95" customHeight="1" spans="1:26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="1" customFormat="1" ht="15.95" customHeight="1" spans="1:26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="1" customFormat="1" ht="15.95" customHeight="1" spans="1:26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="1" customFormat="1" ht="15.95" customHeight="1" spans="1:26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="1" customFormat="1" ht="15.95" customHeight="1" spans="1:26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="1" customFormat="1" ht="15.95" customHeight="1" spans="1:26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="1" customFormat="1" ht="15.95" customHeight="1" spans="1:26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="1" customFormat="1" ht="15.95" customHeight="1" spans="1:26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="1" customFormat="1" ht="15.95" customHeight="1" spans="1:26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="1" customFormat="1" ht="15.95" customHeight="1" spans="1:26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="1" customFormat="1" ht="15.95" customHeight="1" spans="1:26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="1" customFormat="1" ht="15.95" customHeight="1" spans="1:26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="1" customFormat="1" ht="15.95" customHeight="1" spans="1:26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="1" customFormat="1" ht="15.95" customHeight="1" spans="1:26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="1" customFormat="1" ht="15.95" customHeight="1" spans="1:26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="1" customFormat="1" ht="15.95" customHeight="1" spans="1:26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="1" customFormat="1" ht="15.95" customHeight="1" spans="1:26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="1" customFormat="1" ht="15.95" customHeight="1" spans="1:26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="1" customFormat="1" ht="15.95" customHeight="1" spans="1:26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="1" customFormat="1" ht="15.95" customHeight="1" spans="1:26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="1" customFormat="1" ht="15.95" customHeight="1" spans="1:26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="1" customFormat="1" ht="15.95" customHeight="1" spans="1:26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="1" customFormat="1" ht="15.95" customHeight="1" spans="1:26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="1" customFormat="1" ht="15.95" customHeight="1" spans="1:26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="1" customFormat="1" ht="15.95" customHeight="1" spans="1:26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="1" customFormat="1" ht="15.95" customHeight="1" spans="1:26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="1" customFormat="1" ht="15.95" customHeight="1" spans="1:26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="1" customFormat="1" ht="15.95" customHeight="1" spans="1:26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="1" customFormat="1" ht="15.95" customHeight="1" spans="1:26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="1" customFormat="1" ht="15.95" customHeight="1" spans="1:26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="1" customFormat="1" ht="15.95" customHeight="1" spans="1:26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="1" customFormat="1" ht="15.95" customHeight="1" spans="1:26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="1" customFormat="1" ht="15.95" customHeight="1" spans="1:26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="1" customFormat="1" ht="15.95" customHeight="1" spans="1:26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="1" customFormat="1" ht="15.95" customHeight="1" spans="1:26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="1" customFormat="1" ht="15.95" customHeight="1" spans="1:26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="1" customFormat="1" ht="15.95" customHeight="1" spans="1:26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="1" customFormat="1" ht="15.95" customHeight="1" spans="1:26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="1" customFormat="1" ht="15.95" customHeight="1" spans="1:26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="1" customFormat="1" ht="15.95" customHeight="1" spans="1:26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="1" customFormat="1" ht="15.95" customHeight="1" spans="1:26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="1" customFormat="1" ht="15.95" customHeight="1" spans="1:26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="1" customFormat="1" ht="15.95" customHeight="1" spans="1:26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="1" customFormat="1" ht="15.95" customHeight="1" spans="1:26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="1" customFormat="1" ht="15.95" customHeight="1" spans="1:26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="1" customFormat="1" ht="15.95" customHeight="1" spans="1:26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="1" customFormat="1" ht="15.95" customHeight="1" spans="1:26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="1" customFormat="1" ht="15.95" customHeight="1" spans="1:26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="1" customFormat="1" ht="15.95" customHeight="1" spans="1:26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="1" customFormat="1" ht="15.95" customHeight="1" spans="1:26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="1" customFormat="1" ht="15.95" customHeight="1" spans="1:26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="1" customFormat="1" ht="15.95" customHeight="1" spans="1:26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="1" customFormat="1" ht="15.95" customHeight="1" spans="1:26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="1" customFormat="1" ht="15.95" customHeight="1" spans="1:26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="1" customFormat="1" ht="15.95" customHeight="1" spans="1:26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="1" customFormat="1" ht="15.95" customHeight="1" spans="1:26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="1" customFormat="1" ht="15.95" customHeight="1" spans="1:26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="1" customFormat="1" ht="15.95" customHeight="1" spans="1:26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="1" customFormat="1" ht="15.95" customHeight="1" spans="1:26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="1" customFormat="1" ht="15.95" customHeight="1" spans="1:26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="1" customFormat="1" ht="15.95" customHeight="1" spans="1:26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="1" customFormat="1" ht="15.95" customHeight="1" spans="1:26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="1" customFormat="1" ht="15.95" customHeight="1" spans="1:26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="1" customFormat="1" ht="15.95" customHeight="1" spans="1:26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="1" customFormat="1" ht="15.95" customHeight="1" spans="1:26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="1" customFormat="1" ht="15.95" customHeight="1" spans="1:26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="1" customFormat="1" ht="15.95" customHeight="1" spans="1:26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="1" customFormat="1" ht="15.95" customHeight="1" spans="1:26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="1" customFormat="1" ht="15.95" customHeight="1" spans="1:26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="1" customFormat="1" ht="15.95" customHeight="1" spans="1:26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="1" customFormat="1" ht="15.95" customHeight="1" spans="1:26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="1" customFormat="1" ht="15.95" customHeight="1" spans="1:26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="1" customFormat="1" ht="15.95" customHeight="1" spans="1:26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="1" customFormat="1" ht="15.95" customHeight="1" spans="1:26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="1" customFormat="1" ht="15.95" customHeight="1" spans="1:26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="1" customFormat="1" ht="15.95" customHeight="1" spans="1:26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="1" customFormat="1" ht="15.95" customHeight="1" spans="1:26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="1" customFormat="1" ht="15.95" customHeight="1" spans="1:26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="1" customFormat="1" ht="15.95" customHeight="1" spans="1:26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="1" customFormat="1" ht="15.95" customHeight="1" spans="1:26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="1" customFormat="1" ht="15.95" customHeight="1" spans="1:26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="1" customFormat="1" ht="15.95" customHeight="1" spans="1:26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="1" customFormat="1" ht="15.95" customHeight="1" spans="1:26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="1" customFormat="1" ht="15.95" customHeight="1" spans="1:26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="1" customFormat="1" ht="15.95" customHeight="1" spans="1:26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="1" customFormat="1" ht="15.95" customHeight="1" spans="1:26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="1" customFormat="1" ht="15.95" customHeight="1" spans="1:26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="1" customFormat="1" ht="15.95" customHeight="1" spans="1:26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="1" customFormat="1" ht="15.95" customHeight="1" spans="1:26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="1" customFormat="1" ht="15.95" customHeight="1" spans="1:26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="1" customFormat="1" ht="15.95" customHeight="1" spans="1:26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="1" customFormat="1" ht="15.95" customHeight="1" spans="1:26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="1" customFormat="1" ht="15.95" customHeight="1" spans="1:26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="1" customFormat="1" ht="15.95" customHeight="1" spans="1:26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="1" customFormat="1" ht="15.95" customHeight="1" spans="1:26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="1" customFormat="1" ht="15.95" customHeight="1" spans="1:26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="1" customFormat="1" ht="15.95" customHeight="1" spans="1:26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="1" customFormat="1" ht="15.95" customHeight="1" spans="1:26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="1" customFormat="1" ht="15.95" customHeight="1" spans="1:26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="1" customFormat="1" ht="15.95" customHeight="1" spans="1:26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="1" customFormat="1" ht="15.95" customHeight="1" spans="1:26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="1" customFormat="1" ht="15.95" customHeight="1" spans="1:26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="1" customFormat="1" ht="15.95" customHeight="1" spans="1:26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="1" customFormat="1" ht="15.95" customHeight="1" spans="1:26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="1" customFormat="1" ht="15.95" customHeight="1" spans="1:26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="1" customFormat="1" ht="15.95" customHeight="1" spans="1:26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="1" customFormat="1" ht="15.95" customHeight="1" spans="1:26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="1" customFormat="1" ht="15.95" customHeight="1" spans="1:26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="1" customFormat="1" ht="15.95" customHeight="1" spans="1:26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="1" customFormat="1" ht="15.95" customHeight="1" spans="1:26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="1" customFormat="1" ht="15.95" customHeight="1" spans="1:26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="1" customFormat="1" ht="15.95" customHeight="1" spans="1:26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="1" customFormat="1" ht="15.95" customHeight="1" spans="1:26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="1" customFormat="1" ht="15.95" customHeight="1" spans="1:26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="1" customFormat="1" ht="15.95" customHeight="1" spans="1:26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="1" customFormat="1" ht="15.95" customHeight="1" spans="1:26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="1" customFormat="1" ht="15.95" customHeight="1" spans="1:26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="1" customFormat="1" ht="15.95" customHeight="1" spans="1:26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="1" customFormat="1" ht="15.95" customHeight="1" spans="1:26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="1" customFormat="1" ht="15.95" customHeight="1" spans="1:26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="1" customFormat="1" ht="15.95" customHeight="1" spans="1:26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="1" customFormat="1" ht="15.95" customHeight="1" spans="1:26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="1" customFormat="1" ht="15.95" customHeight="1" spans="1:26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="1" customFormat="1" ht="15.95" customHeight="1" spans="1:26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="1" customFormat="1" ht="15.95" customHeight="1" spans="1:26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="1" customFormat="1" ht="15.95" customHeight="1" spans="1:26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="1" customFormat="1" ht="15.95" customHeight="1" spans="1:26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="1" customFormat="1" ht="15.95" customHeight="1" spans="1:26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="1" customFormat="1" ht="15.95" customHeight="1" spans="1:26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="1" customFormat="1" ht="15.95" customHeight="1" spans="1:26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="1" customFormat="1" ht="15.95" customHeight="1" spans="1:26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="1" customFormat="1" ht="15.95" customHeight="1" spans="1:26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="1" customFormat="1" ht="15.95" customHeight="1" spans="1:26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="1" customFormat="1" ht="15.95" customHeight="1" spans="1:26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="1" customFormat="1" ht="15.95" customHeight="1" spans="1:26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="1" customFormat="1" ht="15.95" customHeight="1" spans="1:26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="1" customFormat="1" ht="15.95" customHeight="1" spans="1:26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="1" customFormat="1" ht="15.95" customHeight="1" spans="1:26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="1" customFormat="1" ht="15.95" customHeight="1" spans="1:26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="1" customFormat="1" ht="15.95" customHeight="1" spans="1:26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="1" customFormat="1" ht="15.95" customHeight="1" spans="1:26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="1" customFormat="1" ht="15.95" customHeight="1" spans="1:26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="1" customFormat="1" ht="15.95" customHeight="1" spans="1:26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="1" customFormat="1" ht="15.95" customHeight="1" spans="1:26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="1" customFormat="1" ht="15.95" customHeight="1" spans="1:26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="1" customFormat="1" ht="15.95" customHeight="1" spans="1:26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="1" customFormat="1" ht="15.95" customHeight="1" spans="1:26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="1" customFormat="1" ht="15.95" customHeight="1" spans="1:26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="1" customFormat="1" ht="15.95" customHeight="1" spans="1:26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="1" customFormat="1" ht="15.95" customHeight="1" spans="1:26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="1" customFormat="1" ht="15.95" customHeight="1" spans="1:26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="1" customFormat="1" ht="15.95" customHeight="1" spans="1:26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="1" customFormat="1" ht="15.95" customHeight="1" spans="1:26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="1" customFormat="1" ht="15.95" customHeight="1" spans="1:26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="1" customFormat="1" ht="15.95" customHeight="1" spans="1:26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="1" customFormat="1" ht="15.95" customHeight="1" spans="1:26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="1" customFormat="1" ht="15.95" customHeight="1" spans="1:26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="1" customFormat="1" ht="15.95" customHeight="1" spans="1:26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="1" customFormat="1" ht="15.95" customHeight="1" spans="1:26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="1" customFormat="1" ht="15.95" customHeight="1" spans="1:26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="1" customFormat="1" ht="15.95" customHeight="1" spans="1:26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="1" customFormat="1" ht="15.95" customHeight="1" spans="1:26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="1" customFormat="1" ht="15.95" customHeight="1" spans="1:26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="1" customFormat="1" ht="15.95" customHeight="1" spans="1:26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="1" customFormat="1" ht="15.95" customHeight="1" spans="1:26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="1" customFormat="1" ht="15.95" customHeight="1" spans="1:26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="1" customFormat="1" ht="15.95" customHeight="1" spans="1:26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="1" customFormat="1" ht="15.95" customHeight="1" spans="1:26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="1" customFormat="1" ht="15.95" customHeight="1" spans="1:26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="1" customFormat="1" ht="15.95" customHeight="1" spans="1:26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="1" customFormat="1" ht="15.95" customHeight="1" spans="1:26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="1" customFormat="1" ht="15.95" customHeight="1" spans="1:26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="1" customFormat="1" ht="15.95" customHeight="1" spans="1:26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="1" customFormat="1" ht="15.95" customHeight="1" spans="1:26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="1" customFormat="1" ht="15.95" customHeight="1" spans="1:26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="1" customFormat="1" ht="15.95" customHeight="1" spans="1:26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="1" customFormat="1" ht="15.95" customHeight="1" spans="1:26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="1" customFormat="1" ht="15.95" customHeight="1" spans="1:26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="1" customFormat="1" ht="15.95" customHeight="1" spans="1:26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="1" customFormat="1" ht="15.95" customHeight="1" spans="1:26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</sheetData>
  <mergeCells count="13">
    <mergeCell ref="A1:D1"/>
    <mergeCell ref="F1:I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G2:I6"/>
    <mergeCell ref="B7:E8"/>
  </mergeCells>
  <conditionalFormatting sqref="I26">
    <cfRule type="notContainsBlanks" dxfId="0" priority="1">
      <formula>LEN(TRIM(I26))&gt;0</formula>
    </cfRule>
  </conditionalFormatting>
  <conditionalFormatting sqref="M9:M26 Q9:Q26">
    <cfRule type="notContainsBlanks" dxfId="0" priority="2">
      <formula>LEN(TRIM(M9))&gt;0</formula>
    </cfRule>
  </conditionalFormatting>
  <pageMargins left="0.7" right="0.7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09"/>
  <sheetViews>
    <sheetView view="pageBreakPreview" zoomScaleNormal="100" workbookViewId="0">
      <selection activeCell="N14" sqref="N14"/>
    </sheetView>
  </sheetViews>
  <sheetFormatPr defaultColWidth="11.9469026548673" defaultRowHeight="15" customHeight="1"/>
  <cols>
    <col min="1" max="1" width="4.38053097345133" style="1" customWidth="1"/>
    <col min="2" max="2" width="17.3893805309735" style="1" customWidth="1"/>
    <col min="3" max="3" width="15.9380530973451" style="1" customWidth="1"/>
    <col min="4" max="4" width="19.1150442477876" style="1" customWidth="1"/>
    <col min="5" max="5" width="24.1681415929204" style="1" customWidth="1"/>
    <col min="6" max="6" width="9.55752212389381" style="1" customWidth="1"/>
    <col min="7" max="7" width="9.29203539823009" style="1" customWidth="1"/>
    <col min="8" max="9" width="9.55752212389381" style="1" customWidth="1"/>
    <col min="10" max="12" width="9.15929203539823" style="1" customWidth="1"/>
    <col min="13" max="13" width="5.84070796460177" style="1" customWidth="1"/>
    <col min="14" max="14" width="9.15929203539823" style="1" customWidth="1"/>
    <col min="15" max="16" width="9.02654867256637" style="1" customWidth="1"/>
    <col min="17" max="17" width="7.0353982300885" style="1" customWidth="1"/>
    <col min="18" max="18" width="10.7522123893805" style="1" customWidth="1"/>
    <col min="19" max="19" width="30.3982300884956" style="1" customWidth="1"/>
    <col min="20" max="26" width="12.7433628318584" style="1" customWidth="1"/>
    <col min="27" max="16384" width="11.9469026548673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60</v>
      </c>
      <c r="F1" s="6"/>
      <c r="G1" s="3"/>
      <c r="H1" s="3"/>
      <c r="I1" s="4"/>
      <c r="J1" s="58"/>
      <c r="K1" s="58"/>
      <c r="L1" s="58"/>
      <c r="M1" s="58"/>
      <c r="N1" s="58"/>
      <c r="O1" s="58"/>
      <c r="P1" s="58"/>
      <c r="Q1" s="58"/>
      <c r="R1" s="58"/>
      <c r="S1" s="57"/>
      <c r="T1" s="57"/>
      <c r="U1" s="57"/>
      <c r="V1" s="57"/>
      <c r="W1" s="57"/>
      <c r="X1" s="57"/>
      <c r="Y1" s="57"/>
      <c r="Z1" s="57"/>
    </row>
    <row r="2" s="1" customFormat="1" ht="15.95" customHeight="1" spans="1:26">
      <c r="A2" s="7" t="s">
        <v>1</v>
      </c>
      <c r="B2" s="8"/>
      <c r="C2" s="9" t="s">
        <v>2</v>
      </c>
      <c r="D2" s="10" t="s">
        <v>3</v>
      </c>
      <c r="E2" s="11" t="s">
        <v>4</v>
      </c>
      <c r="F2" s="12"/>
      <c r="G2" s="13"/>
      <c r="H2" s="14"/>
      <c r="I2" s="59"/>
      <c r="J2" s="60"/>
      <c r="K2" s="60"/>
      <c r="L2" s="60"/>
      <c r="M2" s="60"/>
      <c r="N2" s="60"/>
      <c r="O2" s="60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="1" customFormat="1" ht="15.95" customHeight="1" spans="1:26">
      <c r="A3" s="15" t="s">
        <v>5</v>
      </c>
      <c r="B3" s="16"/>
      <c r="C3" s="17">
        <v>45330</v>
      </c>
      <c r="D3" s="18" t="s">
        <v>6</v>
      </c>
      <c r="E3" s="19"/>
      <c r="F3" s="20"/>
      <c r="G3" s="21"/>
      <c r="H3" s="22"/>
      <c r="I3" s="61"/>
      <c r="J3" s="60"/>
      <c r="K3" s="60"/>
      <c r="L3" s="60"/>
      <c r="M3" s="60"/>
      <c r="N3" s="60"/>
      <c r="O3" s="60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="1" customFormat="1" ht="15.95" customHeight="1" spans="1:26">
      <c r="A4" s="15" t="s">
        <v>7</v>
      </c>
      <c r="B4" s="16"/>
      <c r="C4" s="23"/>
      <c r="D4" s="18" t="s">
        <v>8</v>
      </c>
      <c r="E4" s="19" t="s">
        <v>9</v>
      </c>
      <c r="F4" s="20"/>
      <c r="G4" s="21"/>
      <c r="H4" s="22"/>
      <c r="I4" s="61"/>
      <c r="J4" s="60"/>
      <c r="K4" s="60"/>
      <c r="L4" s="60"/>
      <c r="M4" s="60"/>
      <c r="N4" s="60"/>
      <c r="O4" s="60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="1" customFormat="1" ht="15.95" customHeight="1" spans="1:26">
      <c r="A5" s="15" t="s">
        <v>10</v>
      </c>
      <c r="B5" s="16"/>
      <c r="C5" s="24"/>
      <c r="D5" s="18" t="s">
        <v>11</v>
      </c>
      <c r="E5" s="19" t="s">
        <v>12</v>
      </c>
      <c r="F5" s="20"/>
      <c r="G5" s="21"/>
      <c r="H5" s="22"/>
      <c r="I5" s="61"/>
      <c r="J5" s="60"/>
      <c r="K5" s="60"/>
      <c r="L5" s="60"/>
      <c r="M5" s="60"/>
      <c r="N5" s="60"/>
      <c r="O5" s="60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="1" customFormat="1" ht="15.95" customHeight="1" spans="1:26">
      <c r="A6" s="15" t="s">
        <v>13</v>
      </c>
      <c r="B6" s="16"/>
      <c r="C6" s="25" t="s">
        <v>61</v>
      </c>
      <c r="D6" s="18" t="s">
        <v>15</v>
      </c>
      <c r="E6" s="19" t="s">
        <v>62</v>
      </c>
      <c r="F6" s="20"/>
      <c r="G6" s="26"/>
      <c r="H6" s="27"/>
      <c r="I6" s="62"/>
      <c r="J6" s="60"/>
      <c r="K6" s="60"/>
      <c r="L6" s="60"/>
      <c r="M6" s="60"/>
      <c r="N6" s="60"/>
      <c r="O6" s="63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="1" customFormat="1" ht="15.95" customHeight="1" spans="1:26">
      <c r="A7" s="28"/>
      <c r="B7" s="29" t="s">
        <v>17</v>
      </c>
      <c r="C7" s="30"/>
      <c r="D7" s="30"/>
      <c r="E7" s="31"/>
      <c r="F7" s="32" t="s">
        <v>18</v>
      </c>
      <c r="G7" s="33" t="s">
        <v>62</v>
      </c>
      <c r="H7" s="32" t="s">
        <v>63</v>
      </c>
      <c r="I7" s="64" t="s">
        <v>64</v>
      </c>
      <c r="J7" s="65"/>
      <c r="K7" s="66"/>
      <c r="L7" s="65"/>
      <c r="M7" s="65"/>
      <c r="N7" s="65"/>
      <c r="O7" s="66"/>
      <c r="P7" s="65"/>
      <c r="Q7" s="65"/>
      <c r="R7" s="66"/>
      <c r="S7" s="67"/>
      <c r="T7" s="57"/>
      <c r="U7" s="57"/>
      <c r="V7" s="57"/>
      <c r="W7" s="57"/>
      <c r="X7" s="57"/>
      <c r="Y7" s="57"/>
      <c r="Z7" s="57"/>
    </row>
    <row r="8" s="1" customFormat="1" customHeight="1" spans="1:26">
      <c r="A8" s="34"/>
      <c r="B8" s="35"/>
      <c r="C8" s="36"/>
      <c r="D8" s="36"/>
      <c r="E8" s="37"/>
      <c r="F8" s="38"/>
      <c r="G8" s="38"/>
      <c r="H8" s="38"/>
      <c r="I8" s="38"/>
      <c r="J8" s="67"/>
      <c r="K8" s="67"/>
      <c r="L8" s="67"/>
      <c r="M8" s="68"/>
      <c r="N8" s="67"/>
      <c r="O8" s="67"/>
      <c r="P8" s="67"/>
      <c r="Q8" s="68"/>
      <c r="R8" s="67"/>
      <c r="S8" s="67"/>
      <c r="T8" s="57"/>
      <c r="U8" s="57"/>
      <c r="V8" s="57"/>
      <c r="W8" s="57"/>
      <c r="X8" s="57"/>
      <c r="Y8" s="57"/>
      <c r="Z8" s="57"/>
    </row>
    <row r="9" s="1" customFormat="1" ht="15.95" customHeight="1" spans="1:26">
      <c r="A9" s="39"/>
      <c r="B9" s="40" t="s">
        <v>26</v>
      </c>
      <c r="C9" s="41"/>
      <c r="D9" s="41"/>
      <c r="E9" s="42" t="s">
        <v>65</v>
      </c>
      <c r="F9" s="43">
        <v>44930</v>
      </c>
      <c r="G9" s="44">
        <f>'1X-3X'!G9*2.54</f>
        <v>40.005</v>
      </c>
      <c r="H9" s="44">
        <f>'1X-3X'!H9*2.54</f>
        <v>40.64</v>
      </c>
      <c r="I9" s="44">
        <f>'1X-3X'!I9*2.54</f>
        <v>41.275</v>
      </c>
      <c r="J9" s="69"/>
      <c r="K9" s="69"/>
      <c r="L9" s="70"/>
      <c r="M9" s="69"/>
      <c r="N9" s="69"/>
      <c r="O9" s="69"/>
      <c r="P9" s="70"/>
      <c r="Q9" s="69"/>
      <c r="R9" s="69"/>
      <c r="S9" s="71"/>
      <c r="T9" s="57"/>
      <c r="U9" s="57"/>
      <c r="V9" s="57"/>
      <c r="W9" s="57"/>
      <c r="X9" s="57"/>
      <c r="Y9" s="57"/>
      <c r="Z9" s="57"/>
    </row>
    <row r="10" s="1" customFormat="1" ht="15.95" customHeight="1" spans="1:26">
      <c r="A10" s="45"/>
      <c r="B10" s="40" t="s">
        <v>28</v>
      </c>
      <c r="C10" s="41"/>
      <c r="D10" s="41"/>
      <c r="E10" s="42" t="s">
        <v>66</v>
      </c>
      <c r="F10" s="46">
        <v>44928</v>
      </c>
      <c r="G10" s="44">
        <f>'1X-3X'!G10*2.54</f>
        <v>118.11</v>
      </c>
      <c r="H10" s="44">
        <f>'1X-3X'!H10*2.54</f>
        <v>118.745</v>
      </c>
      <c r="I10" s="44">
        <f>'1X-3X'!I10*2.54</f>
        <v>119.38</v>
      </c>
      <c r="J10" s="69"/>
      <c r="K10" s="69"/>
      <c r="L10" s="70"/>
      <c r="M10" s="69"/>
      <c r="N10" s="69"/>
      <c r="O10" s="69"/>
      <c r="P10" s="70"/>
      <c r="Q10" s="69"/>
      <c r="R10" s="69"/>
      <c r="S10" s="71"/>
      <c r="T10" s="57"/>
      <c r="U10" s="57"/>
      <c r="V10" s="57"/>
      <c r="W10" s="57"/>
      <c r="X10" s="57"/>
      <c r="Y10" s="57"/>
      <c r="Z10" s="57"/>
    </row>
    <row r="11" s="1" customFormat="1" ht="15.95" customHeight="1" spans="1:26">
      <c r="A11" s="45"/>
      <c r="B11" s="40" t="s">
        <v>30</v>
      </c>
      <c r="C11" s="41"/>
      <c r="D11" s="41"/>
      <c r="E11" s="42" t="s">
        <v>67</v>
      </c>
      <c r="F11" s="47">
        <v>0.125</v>
      </c>
      <c r="G11" s="44">
        <f>'1X-3X'!G11*2.54</f>
        <v>19.05</v>
      </c>
      <c r="H11" s="44">
        <f>'1X-3X'!H11*2.54</f>
        <v>19.685</v>
      </c>
      <c r="I11" s="44">
        <f>'1X-3X'!I11*2.54</f>
        <v>20.32</v>
      </c>
      <c r="J11" s="69"/>
      <c r="K11" s="69"/>
      <c r="L11" s="70"/>
      <c r="M11" s="69"/>
      <c r="N11" s="69"/>
      <c r="O11" s="69"/>
      <c r="P11" s="70"/>
      <c r="Q11" s="69"/>
      <c r="R11" s="69"/>
      <c r="S11" s="71"/>
      <c r="T11" s="57"/>
      <c r="U11" s="57"/>
      <c r="V11" s="57"/>
      <c r="W11" s="57"/>
      <c r="X11" s="57"/>
      <c r="Y11" s="57"/>
      <c r="Z11" s="57"/>
    </row>
    <row r="12" s="1" customFormat="1" ht="15.95" customHeight="1" spans="1:26">
      <c r="A12" s="45"/>
      <c r="B12" s="48" t="s">
        <v>32</v>
      </c>
      <c r="C12" s="49"/>
      <c r="D12" s="49"/>
      <c r="E12" s="50" t="s">
        <v>33</v>
      </c>
      <c r="F12" s="47">
        <v>0.125</v>
      </c>
      <c r="G12" s="44">
        <f>'1X-3X'!G12*2.54</f>
        <v>36.83</v>
      </c>
      <c r="H12" s="44">
        <f>'1X-3X'!H12*2.54</f>
        <v>37.465</v>
      </c>
      <c r="I12" s="44">
        <f>'1X-3X'!I12*2.54</f>
        <v>38.1</v>
      </c>
      <c r="J12" s="69"/>
      <c r="K12" s="69"/>
      <c r="L12" s="70"/>
      <c r="M12" s="69"/>
      <c r="N12" s="69"/>
      <c r="O12" s="69"/>
      <c r="P12" s="70"/>
      <c r="Q12" s="69"/>
      <c r="R12" s="69"/>
      <c r="S12" s="71"/>
      <c r="T12" s="57"/>
      <c r="U12" s="57"/>
      <c r="V12" s="57"/>
      <c r="W12" s="57"/>
      <c r="X12" s="57"/>
      <c r="Y12" s="57"/>
      <c r="Z12" s="57"/>
    </row>
    <row r="13" s="1" customFormat="1" ht="15.95" customHeight="1" spans="1:26">
      <c r="A13" s="45"/>
      <c r="B13" s="40" t="s">
        <v>68</v>
      </c>
      <c r="C13" s="41"/>
      <c r="D13" s="41"/>
      <c r="E13" s="42" t="s">
        <v>69</v>
      </c>
      <c r="F13" s="47">
        <v>0.125</v>
      </c>
      <c r="G13" s="44">
        <f>'1X-3X'!G13*2.54</f>
        <v>33.02</v>
      </c>
      <c r="H13" s="44">
        <f>'1X-3X'!H13*2.54</f>
        <v>33.655</v>
      </c>
      <c r="I13" s="44">
        <f>'1X-3X'!I13*2.54</f>
        <v>34.29</v>
      </c>
      <c r="J13" s="69"/>
      <c r="K13" s="69"/>
      <c r="L13" s="70"/>
      <c r="M13" s="69"/>
      <c r="N13" s="69"/>
      <c r="O13" s="69"/>
      <c r="P13" s="70"/>
      <c r="Q13" s="69"/>
      <c r="R13" s="69"/>
      <c r="S13" s="71"/>
      <c r="T13" s="57"/>
      <c r="U13" s="57"/>
      <c r="V13" s="57"/>
      <c r="W13" s="57"/>
      <c r="X13" s="57"/>
      <c r="Y13" s="57"/>
      <c r="Z13" s="57"/>
    </row>
    <row r="14" s="1" customFormat="1" ht="15.95" customHeight="1" spans="1:26">
      <c r="A14" s="51"/>
      <c r="B14" s="40" t="s">
        <v>70</v>
      </c>
      <c r="C14" s="41"/>
      <c r="D14" s="41"/>
      <c r="E14" s="42" t="s">
        <v>71</v>
      </c>
      <c r="F14" s="47">
        <v>0.125</v>
      </c>
      <c r="G14" s="44">
        <f>'1X-3X'!G14*2.54</f>
        <v>35.56</v>
      </c>
      <c r="H14" s="44">
        <f>'1X-3X'!H14*2.54</f>
        <v>36.195</v>
      </c>
      <c r="I14" s="44">
        <f>'1X-3X'!I14*2.54</f>
        <v>36.83</v>
      </c>
      <c r="J14" s="69"/>
      <c r="K14" s="69"/>
      <c r="L14" s="70"/>
      <c r="M14" s="69"/>
      <c r="N14" s="69"/>
      <c r="O14" s="69"/>
      <c r="P14" s="70"/>
      <c r="Q14" s="69"/>
      <c r="R14" s="69"/>
      <c r="S14" s="71"/>
      <c r="T14" s="57"/>
      <c r="U14" s="57"/>
      <c r="V14" s="57"/>
      <c r="W14" s="57"/>
      <c r="X14" s="57"/>
      <c r="Y14" s="57"/>
      <c r="Z14" s="57"/>
    </row>
    <row r="15" s="1" customFormat="1" ht="15.95" customHeight="1" spans="1:26">
      <c r="A15" s="51"/>
      <c r="B15" s="40" t="s">
        <v>72</v>
      </c>
      <c r="C15" s="41"/>
      <c r="D15" s="41"/>
      <c r="E15" s="42" t="s">
        <v>73</v>
      </c>
      <c r="F15" s="52">
        <v>44928</v>
      </c>
      <c r="G15" s="44">
        <f>'1X-3X'!G15*2.54</f>
        <v>104.14</v>
      </c>
      <c r="H15" s="44">
        <f>'1X-3X'!H15*2.54</f>
        <v>110.49</v>
      </c>
      <c r="I15" s="44">
        <f>'1X-3X'!I15*2.54</f>
        <v>116.84</v>
      </c>
      <c r="J15" s="69"/>
      <c r="K15" s="69"/>
      <c r="L15" s="70"/>
      <c r="M15" s="69"/>
      <c r="N15" s="69"/>
      <c r="O15" s="69"/>
      <c r="P15" s="70"/>
      <c r="Q15" s="69"/>
      <c r="R15" s="69"/>
      <c r="S15" s="71"/>
      <c r="T15" s="57"/>
      <c r="U15" s="57"/>
      <c r="V15" s="57"/>
      <c r="W15" s="57"/>
      <c r="X15" s="57"/>
      <c r="Y15" s="57"/>
      <c r="Z15" s="57"/>
    </row>
    <row r="16" s="1" customFormat="1" ht="15.95" customHeight="1" spans="1:26">
      <c r="A16" s="51"/>
      <c r="B16" s="53" t="s">
        <v>40</v>
      </c>
      <c r="C16" s="54"/>
      <c r="D16" s="54"/>
      <c r="E16" s="55" t="s">
        <v>41</v>
      </c>
      <c r="F16" s="52">
        <v>44928</v>
      </c>
      <c r="G16" s="44">
        <f>'1X-3X'!G16*2.54</f>
        <v>101.6</v>
      </c>
      <c r="H16" s="44">
        <f>'1X-3X'!H16*2.54</f>
        <v>107.95</v>
      </c>
      <c r="I16" s="44">
        <f>'1X-3X'!I16*2.54</f>
        <v>114.3</v>
      </c>
      <c r="J16" s="69"/>
      <c r="K16" s="69"/>
      <c r="L16" s="70"/>
      <c r="M16" s="69"/>
      <c r="N16" s="69"/>
      <c r="O16" s="69"/>
      <c r="P16" s="70"/>
      <c r="Q16" s="69"/>
      <c r="R16" s="69"/>
      <c r="S16" s="71"/>
      <c r="T16" s="57"/>
      <c r="U16" s="57"/>
      <c r="V16" s="57"/>
      <c r="W16" s="57"/>
      <c r="X16" s="57"/>
      <c r="Y16" s="57"/>
      <c r="Z16" s="57"/>
    </row>
    <row r="17" s="1" customFormat="1" ht="15.95" customHeight="1" spans="1:26">
      <c r="A17" s="51"/>
      <c r="B17" s="53" t="s">
        <v>42</v>
      </c>
      <c r="C17" s="54"/>
      <c r="D17" s="54"/>
      <c r="E17" s="55" t="s">
        <v>74</v>
      </c>
      <c r="F17" s="52">
        <v>44928</v>
      </c>
      <c r="G17" s="44">
        <f>'1X-3X'!G17*2.54</f>
        <v>120.65</v>
      </c>
      <c r="H17" s="44">
        <f>'1X-3X'!H17*2.54</f>
        <v>127</v>
      </c>
      <c r="I17" s="44">
        <f>'1X-3X'!I17*2.54</f>
        <v>133.35</v>
      </c>
      <c r="J17" s="69"/>
      <c r="K17" s="69"/>
      <c r="L17" s="70"/>
      <c r="M17" s="69"/>
      <c r="N17" s="69"/>
      <c r="O17" s="69"/>
      <c r="P17" s="70"/>
      <c r="Q17" s="69"/>
      <c r="R17" s="69"/>
      <c r="S17" s="71"/>
      <c r="T17" s="57"/>
      <c r="U17" s="57"/>
      <c r="V17" s="57"/>
      <c r="W17" s="57"/>
      <c r="X17" s="57"/>
      <c r="Y17" s="57"/>
      <c r="Z17" s="57"/>
    </row>
    <row r="18" s="1" customFormat="1" ht="15.95" customHeight="1" spans="1:26">
      <c r="A18" s="51"/>
      <c r="B18" s="40" t="s">
        <v>44</v>
      </c>
      <c r="C18" s="41"/>
      <c r="D18" s="41"/>
      <c r="E18" s="42" t="s">
        <v>75</v>
      </c>
      <c r="F18" s="52">
        <v>44928</v>
      </c>
      <c r="G18" s="44">
        <f>'1X-3X'!G18*2.54</f>
        <v>137.16</v>
      </c>
      <c r="H18" s="44">
        <f>'1X-3X'!H18*2.54</f>
        <v>143.51</v>
      </c>
      <c r="I18" s="44">
        <f>'1X-3X'!I18*2.54</f>
        <v>149.86</v>
      </c>
      <c r="J18" s="69"/>
      <c r="K18" s="69"/>
      <c r="L18" s="70"/>
      <c r="M18" s="69"/>
      <c r="N18" s="69"/>
      <c r="O18" s="69"/>
      <c r="P18" s="70"/>
      <c r="Q18" s="69"/>
      <c r="R18" s="69"/>
      <c r="S18" s="71"/>
      <c r="T18" s="57"/>
      <c r="U18" s="57"/>
      <c r="V18" s="57"/>
      <c r="W18" s="57"/>
      <c r="X18" s="57"/>
      <c r="Y18" s="57"/>
      <c r="Z18" s="57"/>
    </row>
    <row r="19" s="1" customFormat="1" ht="15.95" customHeight="1" spans="1:26">
      <c r="A19" s="51"/>
      <c r="B19" s="53" t="s">
        <v>46</v>
      </c>
      <c r="C19" s="54"/>
      <c r="D19" s="54"/>
      <c r="E19" s="55" t="s">
        <v>47</v>
      </c>
      <c r="F19" s="52">
        <v>44928</v>
      </c>
      <c r="G19" s="44">
        <f>'1X-3X'!G19*2.54</f>
        <v>165.1</v>
      </c>
      <c r="H19" s="44">
        <f>'1X-3X'!H19*2.54</f>
        <v>171.45</v>
      </c>
      <c r="I19" s="44">
        <f>'1X-3X'!I19*2.54</f>
        <v>177.8</v>
      </c>
      <c r="J19" s="69"/>
      <c r="K19" s="69"/>
      <c r="L19" s="70"/>
      <c r="M19" s="69"/>
      <c r="N19" s="69"/>
      <c r="O19" s="69"/>
      <c r="P19" s="70"/>
      <c r="Q19" s="69"/>
      <c r="R19" s="69"/>
      <c r="S19" s="71"/>
      <c r="T19" s="57"/>
      <c r="U19" s="57"/>
      <c r="V19" s="57"/>
      <c r="W19" s="57"/>
      <c r="X19" s="57"/>
      <c r="Y19" s="57"/>
      <c r="Z19" s="57"/>
    </row>
    <row r="20" s="1" customFormat="1" ht="15.95" customHeight="1" spans="1:26">
      <c r="A20" s="51"/>
      <c r="B20" s="53" t="s">
        <v>48</v>
      </c>
      <c r="C20" s="54"/>
      <c r="D20" s="54"/>
      <c r="E20" s="55" t="s">
        <v>49</v>
      </c>
      <c r="F20" s="52">
        <v>44928</v>
      </c>
      <c r="G20" s="44">
        <f>'1X-3X'!G20*2.54</f>
        <v>154.94</v>
      </c>
      <c r="H20" s="44">
        <f>'1X-3X'!H20*2.54</f>
        <v>161.29</v>
      </c>
      <c r="I20" s="44">
        <f>'1X-3X'!I20*2.54</f>
        <v>167.64</v>
      </c>
      <c r="J20" s="69"/>
      <c r="K20" s="69"/>
      <c r="L20" s="70"/>
      <c r="M20" s="69"/>
      <c r="N20" s="69"/>
      <c r="O20" s="69"/>
      <c r="P20" s="70"/>
      <c r="Q20" s="69"/>
      <c r="R20" s="69"/>
      <c r="S20" s="71"/>
      <c r="T20" s="57"/>
      <c r="U20" s="57"/>
      <c r="V20" s="57"/>
      <c r="W20" s="57"/>
      <c r="X20" s="57"/>
      <c r="Y20" s="57"/>
      <c r="Z20" s="57"/>
    </row>
    <row r="21" s="1" customFormat="1" ht="15.95" customHeight="1" spans="1:26">
      <c r="A21" s="51"/>
      <c r="B21" s="53" t="s">
        <v>50</v>
      </c>
      <c r="C21" s="54"/>
      <c r="D21" s="54"/>
      <c r="E21" s="55" t="s">
        <v>51</v>
      </c>
      <c r="F21" s="56">
        <v>0.25</v>
      </c>
      <c r="G21" s="44">
        <f>'1X-3X'!G21*2.54</f>
        <v>78.74</v>
      </c>
      <c r="H21" s="44">
        <f>'1X-3X'!H21*2.54</f>
        <v>78.74</v>
      </c>
      <c r="I21" s="44">
        <f>'1X-3X'!I21*2.54</f>
        <v>78.74</v>
      </c>
      <c r="J21" s="69"/>
      <c r="K21" s="69"/>
      <c r="L21" s="70"/>
      <c r="M21" s="69"/>
      <c r="N21" s="69"/>
      <c r="O21" s="69"/>
      <c r="P21" s="70"/>
      <c r="Q21" s="69"/>
      <c r="R21" s="69"/>
      <c r="S21" s="71"/>
      <c r="T21" s="57"/>
      <c r="U21" s="57"/>
      <c r="V21" s="57"/>
      <c r="W21" s="57"/>
      <c r="X21" s="57"/>
      <c r="Y21" s="57"/>
      <c r="Z21" s="57"/>
    </row>
    <row r="22" s="1" customFormat="1" ht="15.95" customHeight="1" spans="1:26">
      <c r="A22" s="51"/>
      <c r="B22" s="53" t="s">
        <v>52</v>
      </c>
      <c r="C22" s="54"/>
      <c r="D22" s="54"/>
      <c r="E22" s="55" t="s">
        <v>53</v>
      </c>
      <c r="F22" s="52">
        <v>44934</v>
      </c>
      <c r="G22" s="44">
        <f>'1X-3X'!G22*2.54</f>
        <v>20.32</v>
      </c>
      <c r="H22" s="44">
        <f>'1X-3X'!H22*2.54</f>
        <v>20.32</v>
      </c>
      <c r="I22" s="44">
        <f>'1X-3X'!I22*2.54</f>
        <v>20.32</v>
      </c>
      <c r="J22" s="69"/>
      <c r="K22" s="69"/>
      <c r="L22" s="70"/>
      <c r="M22" s="69"/>
      <c r="N22" s="69"/>
      <c r="O22" s="69"/>
      <c r="P22" s="70"/>
      <c r="Q22" s="69"/>
      <c r="R22" s="69"/>
      <c r="S22" s="71"/>
      <c r="T22" s="57"/>
      <c r="U22" s="57"/>
      <c r="V22" s="57"/>
      <c r="W22" s="57"/>
      <c r="X22" s="57"/>
      <c r="Y22" s="57"/>
      <c r="Z22" s="57"/>
    </row>
    <row r="23" s="1" customFormat="1" ht="15.95" customHeight="1" spans="1:26">
      <c r="A23" s="51"/>
      <c r="B23" s="53" t="s">
        <v>76</v>
      </c>
      <c r="C23" s="54"/>
      <c r="D23" s="54"/>
      <c r="E23" s="55" t="s">
        <v>77</v>
      </c>
      <c r="F23" s="47">
        <v>0.125</v>
      </c>
      <c r="G23" s="44">
        <f>'1X-3X'!G23*2.54</f>
        <v>3.81</v>
      </c>
      <c r="H23" s="44">
        <f>'1X-3X'!H23*2.54</f>
        <v>3.81</v>
      </c>
      <c r="I23" s="44">
        <f>'1X-3X'!I23*2.54</f>
        <v>3.81</v>
      </c>
      <c r="J23" s="69"/>
      <c r="K23" s="69"/>
      <c r="L23" s="70"/>
      <c r="M23" s="69"/>
      <c r="N23" s="69"/>
      <c r="O23" s="69"/>
      <c r="P23" s="70"/>
      <c r="Q23" s="69"/>
      <c r="R23" s="69"/>
      <c r="S23" s="71"/>
      <c r="T23" s="57"/>
      <c r="U23" s="57"/>
      <c r="V23" s="57"/>
      <c r="W23" s="57"/>
      <c r="X23" s="57"/>
      <c r="Y23" s="57"/>
      <c r="Z23" s="57"/>
    </row>
    <row r="24" s="1" customFormat="1" ht="15.95" customHeight="1" spans="1:26">
      <c r="A24" s="51"/>
      <c r="B24" s="53" t="s">
        <v>54</v>
      </c>
      <c r="C24" s="54"/>
      <c r="D24" s="54"/>
      <c r="E24" s="55" t="s">
        <v>78</v>
      </c>
      <c r="F24" s="47">
        <v>0.375</v>
      </c>
      <c r="G24" s="44">
        <f>'1X-3X'!G24*2.54</f>
        <v>134.62</v>
      </c>
      <c r="H24" s="44">
        <f>'1X-3X'!H24*2.54</f>
        <v>139.7</v>
      </c>
      <c r="I24" s="44">
        <f>'1X-3X'!I24*2.54</f>
        <v>139.7</v>
      </c>
      <c r="J24" s="69"/>
      <c r="K24" s="69"/>
      <c r="L24" s="70"/>
      <c r="M24" s="69"/>
      <c r="N24" s="69"/>
      <c r="O24" s="69"/>
      <c r="P24" s="70"/>
      <c r="Q24" s="69"/>
      <c r="R24" s="69"/>
      <c r="S24" s="71"/>
      <c r="T24" s="57"/>
      <c r="U24" s="57"/>
      <c r="V24" s="57"/>
      <c r="W24" s="57"/>
      <c r="X24" s="57"/>
      <c r="Y24" s="57"/>
      <c r="Z24" s="57"/>
    </row>
    <row r="25" s="1" customFormat="1" ht="15.95" customHeight="1" spans="1:26">
      <c r="A25" s="51"/>
      <c r="B25" s="53" t="s">
        <v>56</v>
      </c>
      <c r="C25" s="54"/>
      <c r="D25" s="54"/>
      <c r="E25" s="55" t="s">
        <v>57</v>
      </c>
      <c r="F25" s="47">
        <v>0.375</v>
      </c>
      <c r="G25" s="44">
        <f>'1X-3X'!G25*2.54</f>
        <v>86.36</v>
      </c>
      <c r="H25" s="44">
        <f>'1X-3X'!H25*2.54</f>
        <v>91.44</v>
      </c>
      <c r="I25" s="44">
        <f>'1X-3X'!I25*2.54</f>
        <v>91.44</v>
      </c>
      <c r="J25" s="69"/>
      <c r="K25" s="69"/>
      <c r="L25" s="70"/>
      <c r="M25" s="69"/>
      <c r="N25" s="69"/>
      <c r="O25" s="69"/>
      <c r="P25" s="70"/>
      <c r="Q25" s="69"/>
      <c r="R25" s="69"/>
      <c r="S25" s="71"/>
      <c r="T25" s="57"/>
      <c r="U25" s="57"/>
      <c r="V25" s="57"/>
      <c r="W25" s="57"/>
      <c r="X25" s="57"/>
      <c r="Y25" s="57"/>
      <c r="Z25" s="57"/>
    </row>
    <row r="26" s="1" customFormat="1" ht="15.95" customHeight="1" spans="1:26">
      <c r="A26" s="51"/>
      <c r="B26" s="53" t="s">
        <v>58</v>
      </c>
      <c r="C26" s="54"/>
      <c r="D26" s="54"/>
      <c r="E26" s="55" t="s">
        <v>59</v>
      </c>
      <c r="F26" s="56">
        <v>0.25</v>
      </c>
      <c r="G26" s="44">
        <f>'1X-3X'!G26*2.54</f>
        <v>29.21</v>
      </c>
      <c r="H26" s="44">
        <f>'1X-3X'!H26*2.54</f>
        <v>30.48</v>
      </c>
      <c r="I26" s="44">
        <f>'1X-3X'!I26*2.54</f>
        <v>30.48</v>
      </c>
      <c r="J26" s="69"/>
      <c r="K26" s="69"/>
      <c r="L26" s="70"/>
      <c r="M26" s="69"/>
      <c r="N26" s="69"/>
      <c r="O26" s="69"/>
      <c r="P26" s="70"/>
      <c r="Q26" s="69"/>
      <c r="R26" s="69"/>
      <c r="S26" s="71"/>
      <c r="T26" s="57"/>
      <c r="U26" s="57"/>
      <c r="V26" s="57"/>
      <c r="W26" s="57"/>
      <c r="X26" s="57"/>
      <c r="Y26" s="57"/>
      <c r="Z26" s="57"/>
    </row>
    <row r="27" s="1" customFormat="1" ht="15.95" customHeight="1" spans="1:26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="1" customFormat="1" ht="15.95" customHeight="1" spans="1:26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="1" customFormat="1" ht="15.95" customHeight="1" spans="1:26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="1" customFormat="1" ht="15.95" customHeight="1" spans="1:26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="1" customFormat="1" ht="15.95" customHeight="1" spans="1:26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="1" customFormat="1" ht="15.95" customHeight="1" spans="1:26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="1" customFormat="1" ht="15.95" customHeight="1" spans="1:26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="1" customFormat="1" ht="15.95" customHeight="1" spans="1:26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="1" customFormat="1" ht="15.95" customHeight="1" spans="1:26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="1" customFormat="1" ht="15.95" customHeight="1" spans="1:26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="1" customFormat="1" ht="15.95" customHeight="1" spans="1:26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="1" customFormat="1" ht="15.95" customHeight="1" spans="1:26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="1" customFormat="1" ht="15.95" customHeight="1" spans="1:26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</row>
    <row r="40" s="1" customFormat="1" ht="15.95" customHeight="1" spans="1:26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="1" customFormat="1" ht="15.95" customHeight="1" spans="1:26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="1" customFormat="1" ht="15.95" customHeight="1" spans="1:26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</row>
    <row r="43" s="1" customFormat="1" ht="15.95" customHeight="1" spans="1:26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</row>
    <row r="44" s="1" customFormat="1" ht="15.95" customHeight="1" spans="1:26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="1" customFormat="1" ht="15.95" customHeight="1" spans="1:26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="1" customFormat="1" ht="15.95" customHeight="1" spans="1:26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="1" customFormat="1" ht="15.95" customHeight="1" spans="1:26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="1" customFormat="1" ht="15.95" customHeight="1" spans="1:26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="1" customFormat="1" ht="15.95" customHeight="1" spans="1:26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="1" customFormat="1" ht="15.95" customHeight="1" spans="1:26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="1" customFormat="1" ht="15.95" customHeight="1" spans="1:26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="1" customFormat="1" ht="15.95" customHeight="1" spans="1:26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</row>
    <row r="53" s="1" customFormat="1" ht="15.95" customHeight="1" spans="1:26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="1" customFormat="1" ht="15.95" customHeight="1" spans="1:26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="1" customFormat="1" ht="15.95" customHeight="1" spans="1:26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="1" customFormat="1" ht="15.95" customHeight="1" spans="1:26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="1" customFormat="1" ht="15.95" customHeight="1" spans="1:26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="1" customFormat="1" ht="15.95" customHeight="1" spans="1:26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="1" customFormat="1" ht="15.95" customHeight="1" spans="1:26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="1" customFormat="1" ht="15.95" customHeight="1" spans="1:26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="1" customFormat="1" ht="15.95" customHeight="1" spans="1:26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="1" customFormat="1" ht="15.95" customHeight="1" spans="1:26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="1" customFormat="1" ht="15.95" customHeight="1" spans="1:26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="1" customFormat="1" ht="15.95" customHeight="1" spans="1:26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</row>
    <row r="65" s="1" customFormat="1" ht="15.95" customHeight="1" spans="1:26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="1" customFormat="1" ht="15.95" customHeight="1" spans="1:26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="1" customFormat="1" ht="15.95" customHeight="1" spans="1:26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="1" customFormat="1" ht="15.95" customHeight="1" spans="1:26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="1" customFormat="1" ht="15.95" customHeight="1" spans="1:26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="1" customFormat="1" ht="15.95" customHeight="1" spans="1:26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="1" customFormat="1" ht="15.95" customHeight="1" spans="1:26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="1" customFormat="1" ht="15.95" customHeight="1" spans="1:26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="1" customFormat="1" ht="15.95" customHeight="1" spans="1:26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="1" customFormat="1" ht="15.95" customHeight="1" spans="1:26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="1" customFormat="1" ht="15.95" customHeight="1" spans="1:26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="1" customFormat="1" ht="15.95" customHeight="1" spans="1:26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="1" customFormat="1" ht="15.95" customHeight="1" spans="1:26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</row>
    <row r="78" s="1" customFormat="1" ht="15.95" customHeight="1" spans="1:26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="1" customFormat="1" ht="15.95" customHeight="1" spans="1:26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="1" customFormat="1" ht="15.95" customHeight="1" spans="1:26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="1" customFormat="1" ht="15.95" customHeight="1" spans="1:26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="1" customFormat="1" ht="15.95" customHeight="1" spans="1:26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="1" customFormat="1" ht="15.95" customHeight="1" spans="1:26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="1" customFormat="1" ht="15.95" customHeight="1" spans="1:26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="1" customFormat="1" ht="15.95" customHeight="1" spans="1:26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="1" customFormat="1" ht="15.95" customHeight="1" spans="1:26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="1" customFormat="1" ht="15.95" customHeight="1" spans="1:26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="1" customFormat="1" ht="15.95" customHeight="1" spans="1:26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="1" customFormat="1" ht="15.95" customHeight="1" spans="1:26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="1" customFormat="1" ht="15.95" customHeight="1" spans="1:26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="1" customFormat="1" ht="15.95" customHeight="1" spans="1:26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="1" customFormat="1" ht="15.95" customHeight="1" spans="1:26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="1" customFormat="1" ht="15.95" customHeight="1" spans="1:26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="1" customFormat="1" ht="15.95" customHeight="1" spans="1:26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="1" customFormat="1" ht="15.95" customHeight="1" spans="1:26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="1" customFormat="1" ht="15.95" customHeight="1" spans="1:26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="1" customFormat="1" ht="15.95" customHeight="1" spans="1:26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="1" customFormat="1" ht="15.95" customHeight="1" spans="1:26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="1" customFormat="1" ht="15.95" customHeight="1" spans="1:26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="1" customFormat="1" ht="15.95" customHeight="1" spans="1:26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</row>
    <row r="101" s="1" customFormat="1" ht="15.95" customHeight="1" spans="1:26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="1" customFormat="1" ht="15.95" customHeight="1" spans="1:26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="1" customFormat="1" ht="15.95" customHeight="1" spans="1:26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="1" customFormat="1" ht="15.95" customHeight="1" spans="1:26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="1" customFormat="1" ht="15.95" customHeight="1" spans="1:26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="1" customFormat="1" ht="15.95" customHeight="1" spans="1:26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="1" customFormat="1" ht="15.95" customHeight="1" spans="1:26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="1" customFormat="1" ht="15.95" customHeight="1" spans="1:26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="1" customFormat="1" ht="15.95" customHeight="1" spans="1:26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="1" customFormat="1" ht="15.95" customHeight="1" spans="1:26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="1" customFormat="1" ht="15.95" customHeight="1" spans="1:26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</row>
    <row r="112" s="1" customFormat="1" ht="15.95" customHeight="1" spans="1:26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="1" customFormat="1" ht="15.95" customHeight="1" spans="1:26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="1" customFormat="1" ht="15.95" customHeight="1" spans="1:26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="1" customFormat="1" ht="15.95" customHeight="1" spans="1:26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="1" customFormat="1" ht="15.95" customHeight="1" spans="1:26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="1" customFormat="1" ht="15.95" customHeight="1" spans="1:26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="1" customFormat="1" ht="15.95" customHeight="1" spans="1:26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="1" customFormat="1" ht="15.95" customHeight="1" spans="1:26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="1" customFormat="1" ht="15.95" customHeight="1" spans="1:26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="1" customFormat="1" ht="15.95" customHeight="1" spans="1:26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="1" customFormat="1" ht="15.95" customHeight="1" spans="1:26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="1" customFormat="1" ht="15.95" customHeight="1" spans="1:26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="1" customFormat="1" ht="15.95" customHeight="1" spans="1:26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="1" customFormat="1" ht="15.95" customHeight="1" spans="1:26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="1" customFormat="1" ht="15.95" customHeight="1" spans="1:26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="1" customFormat="1" ht="15.95" customHeight="1" spans="1:26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="1" customFormat="1" ht="15.95" customHeight="1" spans="1:26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="1" customFormat="1" ht="15.95" customHeight="1" spans="1:26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="1" customFormat="1" ht="15.95" customHeight="1" spans="1:26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="1" customFormat="1" ht="15.95" customHeight="1" spans="1:26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="1" customFormat="1" ht="15.95" customHeight="1" spans="1:26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="1" customFormat="1" ht="15.95" customHeight="1" spans="1:26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="1" customFormat="1" ht="15.95" customHeight="1" spans="1:26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="1" customFormat="1" ht="15.95" customHeight="1" spans="1:26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="1" customFormat="1" ht="15.95" customHeight="1" spans="1:26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="1" customFormat="1" ht="15.95" customHeight="1" spans="1:26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="1" customFormat="1" ht="15.95" customHeight="1" spans="1:26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="1" customFormat="1" ht="15.95" customHeight="1" spans="1:26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="1" customFormat="1" ht="15.95" customHeight="1" spans="1:26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</row>
    <row r="141" s="1" customFormat="1" ht="15.95" customHeight="1" spans="1:26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</row>
    <row r="142" s="1" customFormat="1" ht="15.95" customHeight="1" spans="1:26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</row>
    <row r="143" s="1" customFormat="1" ht="15.95" customHeight="1" spans="1:26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="1" customFormat="1" ht="15.95" customHeight="1" spans="1:26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="1" customFormat="1" ht="15.95" customHeight="1" spans="1:26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="1" customFormat="1" ht="15.95" customHeight="1" spans="1:26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="1" customFormat="1" ht="15.95" customHeight="1" spans="1:26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="1" customFormat="1" ht="15.95" customHeight="1" spans="1:26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="1" customFormat="1" ht="15.95" customHeight="1" spans="1:26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="1" customFormat="1" ht="15.95" customHeight="1" spans="1:26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="1" customFormat="1" ht="15.95" customHeight="1" spans="1:26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="1" customFormat="1" ht="15.95" customHeight="1" spans="1:26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="1" customFormat="1" ht="15.95" customHeight="1" spans="1:26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="1" customFormat="1" ht="15.95" customHeight="1" spans="1:26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="1" customFormat="1" ht="15.95" customHeight="1" spans="1:26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="1" customFormat="1" ht="15.95" customHeight="1" spans="1:26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="1" customFormat="1" ht="15.95" customHeight="1" spans="1:26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="1" customFormat="1" ht="15.95" customHeight="1" spans="1:26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="1" customFormat="1" ht="15.95" customHeight="1" spans="1:26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="1" customFormat="1" ht="15.95" customHeight="1" spans="1:26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="1" customFormat="1" ht="15.95" customHeight="1" spans="1:26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="1" customFormat="1" ht="15.95" customHeight="1" spans="1:26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="1" customFormat="1" ht="15.95" customHeight="1" spans="1:26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="1" customFormat="1" ht="15.95" customHeight="1" spans="1:26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="1" customFormat="1" ht="15.95" customHeight="1" spans="1:26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="1" customFormat="1" ht="15.95" customHeight="1" spans="1:26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="1" customFormat="1" ht="15.95" customHeight="1" spans="1:26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="1" customFormat="1" ht="15.95" customHeight="1" spans="1:26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="1" customFormat="1" ht="15.95" customHeight="1" spans="1:26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="1" customFormat="1" ht="15.95" customHeight="1" spans="1:26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="1" customFormat="1" ht="15.95" customHeight="1" spans="1:26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="1" customFormat="1" ht="15.95" customHeight="1" spans="1:26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="1" customFormat="1" ht="15.95" customHeight="1" spans="1:26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="1" customFormat="1" ht="15.95" customHeight="1" spans="1:26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="1" customFormat="1" ht="15.95" customHeight="1" spans="1:26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="1" customFormat="1" ht="15.95" customHeight="1" spans="1:26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="1" customFormat="1" ht="15.95" customHeight="1" spans="1:26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="1" customFormat="1" ht="15.95" customHeight="1" spans="1:26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="1" customFormat="1" ht="15.95" customHeight="1" spans="1:26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="1" customFormat="1" ht="15.95" customHeight="1" spans="1:26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="1" customFormat="1" ht="15.95" customHeight="1" spans="1:26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="1" customFormat="1" ht="15.95" customHeight="1" spans="1:26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="1" customFormat="1" ht="15.95" customHeight="1" spans="1:26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="1" customFormat="1" ht="15.95" customHeight="1" spans="1:26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="1" customFormat="1" ht="15.95" customHeight="1" spans="1:26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="1" customFormat="1" ht="15.95" customHeight="1" spans="1:26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="1" customFormat="1" ht="15.95" customHeight="1" spans="1:26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="1" customFormat="1" ht="15.95" customHeight="1" spans="1:26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="1" customFormat="1" ht="15.95" customHeight="1" spans="1:26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="1" customFormat="1" ht="15.95" customHeight="1" spans="1:26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="1" customFormat="1" ht="15.95" customHeight="1" spans="1:26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="1" customFormat="1" ht="15.95" customHeight="1" spans="1:26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="1" customFormat="1" ht="15.95" customHeight="1" spans="1:26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="1" customFormat="1" ht="15.95" customHeight="1" spans="1:26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="1" customFormat="1" ht="15.95" customHeight="1" spans="1:26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="1" customFormat="1" ht="15.95" customHeight="1" spans="1:26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="1" customFormat="1" ht="15.95" customHeight="1" spans="1:26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="1" customFormat="1" ht="15.95" customHeight="1" spans="1:26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="1" customFormat="1" ht="15.95" customHeight="1" spans="1:26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="1" customFormat="1" ht="15.95" customHeight="1" spans="1:26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="1" customFormat="1" ht="15.95" customHeight="1" spans="1:26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="1" customFormat="1" ht="15.95" customHeight="1" spans="1:26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="1" customFormat="1" ht="15.95" customHeight="1" spans="1:26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="1" customFormat="1" ht="15.95" customHeight="1" spans="1:26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="1" customFormat="1" ht="15.95" customHeight="1" spans="1:26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="1" customFormat="1" ht="15.95" customHeight="1" spans="1:26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="1" customFormat="1" ht="15.95" customHeight="1" spans="1:26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="1" customFormat="1" ht="15.95" customHeight="1" spans="1:26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="1" customFormat="1" ht="15.95" customHeight="1" spans="1:26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="1" customFormat="1" ht="15.95" customHeight="1" spans="1:26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="1" customFormat="1" ht="15.95" customHeight="1" spans="1:26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="1" customFormat="1" ht="15.95" customHeight="1" spans="1:26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="1" customFormat="1" ht="15.95" customHeight="1" spans="1:26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="1" customFormat="1" ht="15.95" customHeight="1" spans="1:26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="1" customFormat="1" ht="15.95" customHeight="1" spans="1:26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="1" customFormat="1" ht="15.95" customHeight="1" spans="1:26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="1" customFormat="1" ht="15.95" customHeight="1" spans="1:26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="1" customFormat="1" ht="15.95" customHeight="1" spans="1:26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="1" customFormat="1" ht="15.95" customHeight="1" spans="1:26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="1" customFormat="1" ht="15.95" customHeight="1" spans="1:26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="1" customFormat="1" ht="15.95" customHeight="1" spans="1:26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="1" customFormat="1" ht="15.95" customHeight="1" spans="1:26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="1" customFormat="1" ht="15.95" customHeight="1" spans="1:26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="1" customFormat="1" ht="15.95" customHeight="1" spans="1:26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="1" customFormat="1" ht="15.95" customHeight="1" spans="1:26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="1" customFormat="1" ht="15.95" customHeight="1" spans="1:26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="1" customFormat="1" ht="15.95" customHeight="1" spans="1:26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="1" customFormat="1" ht="15.95" customHeight="1" spans="1:26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="1" customFormat="1" ht="15.95" customHeight="1" spans="1:26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="1" customFormat="1" ht="15.95" customHeight="1" spans="1:26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="1" customFormat="1" ht="15.95" customHeight="1" spans="1:26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="1" customFormat="1" ht="15.95" customHeight="1" spans="1:26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="1" customFormat="1" ht="15.95" customHeight="1" spans="1:26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="1" customFormat="1" ht="15.95" customHeight="1" spans="1:26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="1" customFormat="1" ht="15.95" customHeight="1" spans="1:26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="1" customFormat="1" ht="15.95" customHeight="1" spans="1:26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="1" customFormat="1" ht="15.95" customHeight="1" spans="1:26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="1" customFormat="1" ht="15.95" customHeight="1" spans="1:26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="1" customFormat="1" ht="15.95" customHeight="1" spans="1:26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="1" customFormat="1" ht="15.95" customHeight="1" spans="1:26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="1" customFormat="1" ht="15.95" customHeight="1" spans="1:26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="1" customFormat="1" ht="15.95" customHeight="1" spans="1:26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="1" customFormat="1" ht="15.95" customHeight="1" spans="1:26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="1" customFormat="1" ht="15.95" customHeight="1" spans="1:26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="1" customFormat="1" ht="15.95" customHeight="1" spans="1:26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="1" customFormat="1" ht="15.95" customHeight="1" spans="1:26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="1" customFormat="1" ht="15.95" customHeight="1" spans="1:26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="1" customFormat="1" ht="15.95" customHeight="1" spans="1:26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="1" customFormat="1" ht="15.95" customHeight="1" spans="1:26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="1" customFormat="1" ht="15.95" customHeight="1" spans="1:26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="1" customFormat="1" ht="15.95" customHeight="1" spans="1:26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="1" customFormat="1" ht="15.95" customHeight="1" spans="1:26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="1" customFormat="1" ht="15.95" customHeight="1" spans="1:26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="1" customFormat="1" ht="15.95" customHeight="1" spans="1:26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="1" customFormat="1" ht="15.95" customHeight="1" spans="1:26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="1" customFormat="1" ht="15.95" customHeight="1" spans="1:26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="1" customFormat="1" ht="15.95" customHeight="1" spans="1:26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="1" customFormat="1" ht="15.95" customHeight="1" spans="1:26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="1" customFormat="1" ht="15.95" customHeight="1" spans="1:26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="1" customFormat="1" ht="15.95" customHeight="1" spans="1:26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="1" customFormat="1" ht="15.95" customHeight="1" spans="1:26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="1" customFormat="1" ht="15.95" customHeight="1" spans="1:26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="1" customFormat="1" ht="15.95" customHeight="1" spans="1:26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="1" customFormat="1" ht="15.95" customHeight="1" spans="1:26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="1" customFormat="1" ht="15.95" customHeight="1" spans="1:26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="1" customFormat="1" ht="15.95" customHeight="1" spans="1:26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="1" customFormat="1" ht="15.95" customHeight="1" spans="1:26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="1" customFormat="1" ht="15.95" customHeight="1" spans="1:26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="1" customFormat="1" ht="15.95" customHeight="1" spans="1:26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="1" customFormat="1" ht="15.95" customHeight="1" spans="1:26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="1" customFormat="1" ht="15.95" customHeight="1" spans="1:26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="1" customFormat="1" ht="15.95" customHeight="1" spans="1:26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="1" customFormat="1" ht="15.95" customHeight="1" spans="1:26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="1" customFormat="1" ht="15.95" customHeight="1" spans="1:26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="1" customFormat="1" ht="15.95" customHeight="1" spans="1:26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="1" customFormat="1" ht="15.95" customHeight="1" spans="1:26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="1" customFormat="1" ht="15.95" customHeight="1" spans="1:26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="1" customFormat="1" ht="15.95" customHeight="1" spans="1:26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="1" customFormat="1" ht="15.95" customHeight="1" spans="1:26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="1" customFormat="1" ht="15.95" customHeight="1" spans="1:26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="1" customFormat="1" ht="15.95" customHeight="1" spans="1:26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="1" customFormat="1" ht="15.95" customHeight="1" spans="1:26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="1" customFormat="1" ht="15.95" customHeight="1" spans="1:26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="1" customFormat="1" ht="15.95" customHeight="1" spans="1:26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="1" customFormat="1" ht="15.95" customHeight="1" spans="1:26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="1" customFormat="1" ht="15.95" customHeight="1" spans="1:26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="1" customFormat="1" ht="15.95" customHeight="1" spans="1:26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="1" customFormat="1" ht="15.95" customHeight="1" spans="1:26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="1" customFormat="1" ht="15.95" customHeight="1" spans="1:26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="1" customFormat="1" ht="15.95" customHeight="1" spans="1:26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="1" customFormat="1" ht="15.95" customHeight="1" spans="1:26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="1" customFormat="1" ht="15.95" customHeight="1" spans="1:26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="1" customFormat="1" ht="15.95" customHeight="1" spans="1:26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="1" customFormat="1" ht="15.95" customHeight="1" spans="1:26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="1" customFormat="1" ht="15.95" customHeight="1" spans="1:26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="1" customFormat="1" ht="15.95" customHeight="1" spans="1:26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="1" customFormat="1" ht="15.95" customHeight="1" spans="1:26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="1" customFormat="1" ht="15.95" customHeight="1" spans="1:26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="1" customFormat="1" ht="15.95" customHeight="1" spans="1:26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="1" customFormat="1" ht="15.95" customHeight="1" spans="1:26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="1" customFormat="1" ht="15.95" customHeight="1" spans="1:26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="1" customFormat="1" ht="15.95" customHeight="1" spans="1:26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="1" customFormat="1" ht="15.95" customHeight="1" spans="1:26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="1" customFormat="1" ht="15.95" customHeight="1" spans="1:26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="1" customFormat="1" ht="15.95" customHeight="1" spans="1:26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="1" customFormat="1" ht="15.95" customHeight="1" spans="1:26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="1" customFormat="1" ht="15.95" customHeight="1" spans="1:26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="1" customFormat="1" ht="15.95" customHeight="1" spans="1:26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="1" customFormat="1" ht="15.95" customHeight="1" spans="1:26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="1" customFormat="1" ht="15.95" customHeight="1" spans="1:26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="1" customFormat="1" ht="15.95" customHeight="1" spans="1:26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="1" customFormat="1" ht="15.95" customHeight="1" spans="1:26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="1" customFormat="1" ht="15.95" customHeight="1" spans="1:26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="1" customFormat="1" ht="15.95" customHeight="1" spans="1:26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="1" customFormat="1" ht="15.95" customHeight="1" spans="1:26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="1" customFormat="1" ht="15.95" customHeight="1" spans="1:26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="1" customFormat="1" ht="15.95" customHeight="1" spans="1:26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="1" customFormat="1" ht="15.95" customHeight="1" spans="1:26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="1" customFormat="1" ht="15.95" customHeight="1" spans="1:26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="1" customFormat="1" ht="15.95" customHeight="1" spans="1:26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="1" customFormat="1" ht="15.95" customHeight="1" spans="1:26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="1" customFormat="1" ht="15.95" customHeight="1" spans="1:26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="1" customFormat="1" ht="15.95" customHeight="1" spans="1:26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="1" customFormat="1" ht="15.95" customHeight="1" spans="1:26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="1" customFormat="1" ht="15.95" customHeight="1" spans="1:26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="1" customFormat="1" ht="15.95" customHeight="1" spans="1:26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="1" customFormat="1" ht="15.95" customHeight="1" spans="1:26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="1" customFormat="1" ht="15.95" customHeight="1" spans="1:26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="1" customFormat="1" ht="15.95" customHeight="1" spans="1:26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="1" customFormat="1" ht="15.95" customHeight="1" spans="1:26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="1" customFormat="1" ht="15.95" customHeight="1" spans="1:26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="1" customFormat="1" ht="15.95" customHeight="1" spans="1:26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="1" customFormat="1" ht="15.95" customHeight="1" spans="1:26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="1" customFormat="1" ht="15.95" customHeight="1" spans="1:26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="1" customFormat="1" ht="15.95" customHeight="1" spans="1:26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="1" customFormat="1" ht="15.95" customHeight="1" spans="1:26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="1" customFormat="1" ht="15.95" customHeight="1" spans="1:26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="1" customFormat="1" ht="15.95" customHeight="1" spans="1:26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="1" customFormat="1" ht="15.95" customHeight="1" spans="1:26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="1" customFormat="1" ht="15.95" customHeight="1" spans="1:26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="1" customFormat="1" ht="15.95" customHeight="1" spans="1:26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="1" customFormat="1" ht="15.95" customHeight="1" spans="1:26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="1" customFormat="1" ht="15.95" customHeight="1" spans="1:26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="1" customFormat="1" ht="15.95" customHeight="1" spans="1:26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="1" customFormat="1" ht="15.95" customHeight="1" spans="1:26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="1" customFormat="1" ht="15.95" customHeight="1" spans="1:26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="1" customFormat="1" ht="15.95" customHeight="1" spans="1:26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="1" customFormat="1" ht="15.95" customHeight="1" spans="1:26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="1" customFormat="1" ht="15.95" customHeight="1" spans="1:26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="1" customFormat="1" ht="15.95" customHeight="1" spans="1:26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="1" customFormat="1" ht="15.95" customHeight="1" spans="1:26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="1" customFormat="1" ht="15.95" customHeight="1" spans="1:26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="1" customFormat="1" ht="15.95" customHeight="1" spans="1:26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="1" customFormat="1" ht="15.95" customHeight="1" spans="1:26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="1" customFormat="1" ht="15.95" customHeight="1" spans="1:26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="1" customFormat="1" ht="15.95" customHeight="1" spans="1:26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="1" customFormat="1" ht="15.95" customHeight="1" spans="1:26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="1" customFormat="1" ht="15.95" customHeight="1" spans="1:26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="1" customFormat="1" ht="15.95" customHeight="1" spans="1:26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="1" customFormat="1" ht="15.95" customHeight="1" spans="1:26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="1" customFormat="1" ht="15.95" customHeight="1" spans="1:26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="1" customFormat="1" ht="15.95" customHeight="1" spans="1:26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="1" customFormat="1" ht="15.95" customHeight="1" spans="1:26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="1" customFormat="1" ht="15.95" customHeight="1" spans="1:26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="1" customFormat="1" ht="15.95" customHeight="1" spans="1:26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="1" customFormat="1" ht="15.95" customHeight="1" spans="1:26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="1" customFormat="1" ht="15.95" customHeight="1" spans="1:26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="1" customFormat="1" ht="15.95" customHeight="1" spans="1:26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="1" customFormat="1" ht="15.95" customHeight="1" spans="1:26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="1" customFormat="1" ht="15.95" customHeight="1" spans="1:26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="1" customFormat="1" ht="15.95" customHeight="1" spans="1:26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="1" customFormat="1" ht="15.95" customHeight="1" spans="1:26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="1" customFormat="1" ht="15.95" customHeight="1" spans="1:26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="1" customFormat="1" ht="15.95" customHeight="1" spans="1:26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="1" customFormat="1" ht="15.95" customHeight="1" spans="1:26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="1" customFormat="1" ht="15.95" customHeight="1" spans="1:26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="1" customFormat="1" ht="15.95" customHeight="1" spans="1:26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="1" customFormat="1" ht="15.95" customHeight="1" spans="1:26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="1" customFormat="1" ht="15.95" customHeight="1" spans="1:26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="1" customFormat="1" ht="15.95" customHeight="1" spans="1:26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="1" customFormat="1" ht="15.95" customHeight="1" spans="1:26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="1" customFormat="1" ht="15.95" customHeight="1" spans="1:26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="1" customFormat="1" ht="15.95" customHeight="1" spans="1:26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="1" customFormat="1" ht="15.95" customHeight="1" spans="1:26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="1" customFormat="1" ht="15.95" customHeight="1" spans="1:26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="1" customFormat="1" ht="15.95" customHeight="1" spans="1:26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="1" customFormat="1" ht="15.95" customHeight="1" spans="1:26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="1" customFormat="1" ht="15.95" customHeight="1" spans="1:26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="1" customFormat="1" ht="15.95" customHeight="1" spans="1:26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="1" customFormat="1" ht="15.95" customHeight="1" spans="1:26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="1" customFormat="1" ht="15.95" customHeight="1" spans="1:26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="1" customFormat="1" ht="15.95" customHeight="1" spans="1:26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="1" customFormat="1" ht="15.95" customHeight="1" spans="1:26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="1" customFormat="1" ht="15.95" customHeight="1" spans="1:26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="1" customFormat="1" ht="15.95" customHeight="1" spans="1:26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="1" customFormat="1" ht="15.95" customHeight="1" spans="1:26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="1" customFormat="1" ht="15.95" customHeight="1" spans="1:26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="1" customFormat="1" ht="15.95" customHeight="1" spans="1:26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="1" customFormat="1" ht="15.95" customHeight="1" spans="1:26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="1" customFormat="1" ht="15.95" customHeight="1" spans="1:26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="1" customFormat="1" ht="15.95" customHeight="1" spans="1:26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="1" customFormat="1" ht="15.95" customHeight="1" spans="1:26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="1" customFormat="1" ht="15.95" customHeight="1" spans="1:26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="1" customFormat="1" ht="15.95" customHeight="1" spans="1:26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="1" customFormat="1" ht="15.95" customHeight="1" spans="1:26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="1" customFormat="1" ht="15.95" customHeight="1" spans="1:26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="1" customFormat="1" ht="15.95" customHeight="1" spans="1:26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="1" customFormat="1" ht="15.95" customHeight="1" spans="1:26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="1" customFormat="1" ht="15.95" customHeight="1" spans="1:26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="1" customFormat="1" ht="15.95" customHeight="1" spans="1:26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="1" customFormat="1" ht="15.95" customHeight="1" spans="1:26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="1" customFormat="1" ht="15.95" customHeight="1" spans="1:26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="1" customFormat="1" ht="15.95" customHeight="1" spans="1:26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="1" customFormat="1" ht="15.95" customHeight="1" spans="1:26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="1" customFormat="1" ht="15.95" customHeight="1" spans="1:26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="1" customFormat="1" ht="15.95" customHeight="1" spans="1:26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="1" customFormat="1" ht="15.95" customHeight="1" spans="1:26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="1" customFormat="1" ht="15.95" customHeight="1" spans="1:26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="1" customFormat="1" ht="15.95" customHeight="1" spans="1:26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="1" customFormat="1" ht="15.95" customHeight="1" spans="1:26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="1" customFormat="1" ht="15.95" customHeight="1" spans="1:26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="1" customFormat="1" ht="15.95" customHeight="1" spans="1:26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="1" customFormat="1" ht="15.95" customHeight="1" spans="1:26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="1" customFormat="1" ht="15.95" customHeight="1" spans="1:26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="1" customFormat="1" ht="15.95" customHeight="1" spans="1:26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="1" customFormat="1" ht="15.95" customHeight="1" spans="1:26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="1" customFormat="1" ht="15.95" customHeight="1" spans="1:26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="1" customFormat="1" ht="15.95" customHeight="1" spans="1:26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="1" customFormat="1" ht="15.95" customHeight="1" spans="1:26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="1" customFormat="1" ht="15.95" customHeight="1" spans="1:26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="1" customFormat="1" ht="15.95" customHeight="1" spans="1:26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="1" customFormat="1" ht="15.95" customHeight="1" spans="1:26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="1" customFormat="1" ht="15.95" customHeight="1" spans="1:26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="1" customFormat="1" ht="15.95" customHeight="1" spans="1:26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="1" customFormat="1" ht="15.95" customHeight="1" spans="1:26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="1" customFormat="1" ht="15.95" customHeight="1" spans="1:26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="1" customFormat="1" ht="15.95" customHeight="1" spans="1:26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="1" customFormat="1" ht="15.95" customHeight="1" spans="1:26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="1" customFormat="1" ht="15.95" customHeight="1" spans="1:26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="1" customFormat="1" ht="15.95" customHeight="1" spans="1:26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="1" customFormat="1" ht="15.95" customHeight="1" spans="1:26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="1" customFormat="1" ht="15.95" customHeight="1" spans="1:26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="1" customFormat="1" ht="15.95" customHeight="1" spans="1:26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="1" customFormat="1" ht="15.95" customHeight="1" spans="1:26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="1" customFormat="1" ht="15.95" customHeight="1" spans="1:26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="1" customFormat="1" ht="15.95" customHeight="1" spans="1:26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="1" customFormat="1" ht="15.95" customHeight="1" spans="1:26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="1" customFormat="1" ht="15.95" customHeight="1" spans="1:26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="1" customFormat="1" ht="15.95" customHeight="1" spans="1:26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="1" customFormat="1" ht="15.95" customHeight="1" spans="1:26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="1" customFormat="1" ht="15.95" customHeight="1" spans="1:26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="1" customFormat="1" ht="15.95" customHeight="1" spans="1:26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="1" customFormat="1" ht="15.95" customHeight="1" spans="1:26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="1" customFormat="1" ht="15.95" customHeight="1" spans="1:26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="1" customFormat="1" ht="15.95" customHeight="1" spans="1:26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="1" customFormat="1" ht="15.95" customHeight="1" spans="1:26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="1" customFormat="1" ht="15.95" customHeight="1" spans="1:26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="1" customFormat="1" ht="15.95" customHeight="1" spans="1:26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="1" customFormat="1" ht="15.95" customHeight="1" spans="1:26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="1" customFormat="1" ht="15.95" customHeight="1" spans="1:26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="1" customFormat="1" ht="15.95" customHeight="1" spans="1:26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="1" customFormat="1" ht="15.95" customHeight="1" spans="1:26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="1" customFormat="1" ht="15.95" customHeight="1" spans="1:26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="1" customFormat="1" ht="15.95" customHeight="1" spans="1:26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="1" customFormat="1" ht="15.95" customHeight="1" spans="1:26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="1" customFormat="1" ht="15.95" customHeight="1" spans="1:26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="1" customFormat="1" ht="15.95" customHeight="1" spans="1:26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="1" customFormat="1" ht="15.95" customHeight="1" spans="1:26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="1" customFormat="1" ht="15.95" customHeight="1" spans="1:26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="1" customFormat="1" ht="15.95" customHeight="1" spans="1:26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="1" customFormat="1" ht="15.95" customHeight="1" spans="1:26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="1" customFormat="1" ht="15.95" customHeight="1" spans="1:26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="1" customFormat="1" ht="15.95" customHeight="1" spans="1:26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="1" customFormat="1" ht="15.95" customHeight="1" spans="1:26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="1" customFormat="1" ht="15.95" customHeight="1" spans="1:26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="1" customFormat="1" ht="15.95" customHeight="1" spans="1:26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="1" customFormat="1" ht="15.95" customHeight="1" spans="1:26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="1" customFormat="1" ht="15.95" customHeight="1" spans="1:26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="1" customFormat="1" ht="15.95" customHeight="1" spans="1:26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="1" customFormat="1" ht="15.95" customHeight="1" spans="1:26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="1" customFormat="1" ht="15.95" customHeight="1" spans="1:26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="1" customFormat="1" ht="15.95" customHeight="1" spans="1:26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="1" customFormat="1" ht="15.95" customHeight="1" spans="1:26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="1" customFormat="1" ht="15.95" customHeight="1" spans="1:26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="1" customFormat="1" ht="15.95" customHeight="1" spans="1:26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="1" customFormat="1" ht="15.95" customHeight="1" spans="1:26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="1" customFormat="1" ht="15.95" customHeight="1" spans="1:26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="1" customFormat="1" ht="15.95" customHeight="1" spans="1:26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="1" customFormat="1" ht="15.95" customHeight="1" spans="1:26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="1" customFormat="1" ht="15.95" customHeight="1" spans="1:26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="1" customFormat="1" ht="15.95" customHeight="1" spans="1:26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="1" customFormat="1" ht="15.95" customHeight="1" spans="1:26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="1" customFormat="1" ht="15.95" customHeight="1" spans="1:26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="1" customFormat="1" ht="15.95" customHeight="1" spans="1:26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="1" customFormat="1" ht="15.95" customHeight="1" spans="1:26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="1" customFormat="1" ht="15.95" customHeight="1" spans="1:26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="1" customFormat="1" ht="15.95" customHeight="1" spans="1:26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="1" customFormat="1" ht="15.95" customHeight="1" spans="1:26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="1" customFormat="1" ht="15.95" customHeight="1" spans="1:26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="1" customFormat="1" ht="15.95" customHeight="1" spans="1:26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="1" customFormat="1" ht="15.95" customHeight="1" spans="1:26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="1" customFormat="1" ht="15.95" customHeight="1" spans="1:26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="1" customFormat="1" ht="15.95" customHeight="1" spans="1:26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="1" customFormat="1" ht="15.95" customHeight="1" spans="1:26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="1" customFormat="1" ht="15.95" customHeight="1" spans="1:26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="1" customFormat="1" ht="15.95" customHeight="1" spans="1:26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="1" customFormat="1" ht="15.95" customHeight="1" spans="1:26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="1" customFormat="1" ht="15.95" customHeight="1" spans="1:26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="1" customFormat="1" ht="15.95" customHeight="1" spans="1:26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="1" customFormat="1" ht="15.95" customHeight="1" spans="1:26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="1" customFormat="1" ht="15.95" customHeight="1" spans="1:26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="1" customFormat="1" ht="15.95" customHeight="1" spans="1:26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="1" customFormat="1" ht="15.95" customHeight="1" spans="1:26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="1" customFormat="1" ht="15.95" customHeight="1" spans="1:26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="1" customFormat="1" ht="15.95" customHeight="1" spans="1:26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="1" customFormat="1" ht="15.95" customHeight="1" spans="1:26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="1" customFormat="1" ht="15.95" customHeight="1" spans="1:26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="1" customFormat="1" ht="15.95" customHeight="1" spans="1:26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="1" customFormat="1" ht="15.95" customHeight="1" spans="1:26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="1" customFormat="1" ht="15.95" customHeight="1" spans="1:26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="1" customFormat="1" ht="15.95" customHeight="1" spans="1:26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="1" customFormat="1" ht="15.95" customHeight="1" spans="1:26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="1" customFormat="1" ht="15.95" customHeight="1" spans="1:26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="1" customFormat="1" ht="15.95" customHeight="1" spans="1:26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="1" customFormat="1" ht="15.95" customHeight="1" spans="1:26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="1" customFormat="1" ht="15.95" customHeight="1" spans="1:26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="1" customFormat="1" ht="15.95" customHeight="1" spans="1:26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="1" customFormat="1" ht="15.95" customHeight="1" spans="1:26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="1" customFormat="1" ht="15.95" customHeight="1" spans="1:26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="1" customFormat="1" ht="15.95" customHeight="1" spans="1:26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="1" customFormat="1" ht="15.95" customHeight="1" spans="1:26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="1" customFormat="1" ht="15.95" customHeight="1" spans="1:26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="1" customFormat="1" ht="15.95" customHeight="1" spans="1:26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="1" customFormat="1" ht="15.95" customHeight="1" spans="1:26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="1" customFormat="1" ht="15.95" customHeight="1" spans="1:26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="1" customFormat="1" ht="15.95" customHeight="1" spans="1:26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="1" customFormat="1" ht="15.95" customHeight="1" spans="1:26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="1" customFormat="1" ht="15.95" customHeight="1" spans="1:26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="1" customFormat="1" ht="15.95" customHeight="1" spans="1:26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="1" customFormat="1" ht="15.95" customHeight="1" spans="1:26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="1" customFormat="1" ht="15.95" customHeight="1" spans="1:26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="1" customFormat="1" ht="15.95" customHeight="1" spans="1:26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="1" customFormat="1" ht="15.95" customHeight="1" spans="1:26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="1" customFormat="1" ht="15.95" customHeight="1" spans="1:26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="1" customFormat="1" ht="15.95" customHeight="1" spans="1:26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="1" customFormat="1" ht="15.95" customHeight="1" spans="1:26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="1" customFormat="1" ht="15.95" customHeight="1" spans="1:26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="1" customFormat="1" ht="15.95" customHeight="1" spans="1:26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="1" customFormat="1" ht="15.95" customHeight="1" spans="1:26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="1" customFormat="1" ht="15.95" customHeight="1" spans="1:26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="1" customFormat="1" ht="15.95" customHeight="1" spans="1:26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="1" customFormat="1" ht="15.95" customHeight="1" spans="1:26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="1" customFormat="1" ht="15.95" customHeight="1" spans="1:26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="1" customFormat="1" ht="15.95" customHeight="1" spans="1:26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="1" customFormat="1" ht="15.95" customHeight="1" spans="1:26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="1" customFormat="1" ht="15.95" customHeight="1" spans="1:26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="1" customFormat="1" ht="15.95" customHeight="1" spans="1:26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="1" customFormat="1" ht="15.95" customHeight="1" spans="1:26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="1" customFormat="1" ht="15.95" customHeight="1" spans="1:26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="1" customFormat="1" ht="15.95" customHeight="1" spans="1:26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="1" customFormat="1" ht="15.95" customHeight="1" spans="1:26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="1" customFormat="1" ht="15.95" customHeight="1" spans="1:26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="1" customFormat="1" ht="15.95" customHeight="1" spans="1:26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="1" customFormat="1" ht="15.95" customHeight="1" spans="1:26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="1" customFormat="1" ht="15.95" customHeight="1" spans="1:26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="1" customFormat="1" ht="15.95" customHeight="1" spans="1:26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="1" customFormat="1" ht="15.95" customHeight="1" spans="1:26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="1" customFormat="1" ht="15.95" customHeight="1" spans="1:26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="1" customFormat="1" ht="15.95" customHeight="1" spans="1:26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="1" customFormat="1" ht="15.95" customHeight="1" spans="1:26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="1" customFormat="1" ht="15.95" customHeight="1" spans="1:26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="1" customFormat="1" ht="15.95" customHeight="1" spans="1:26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="1" customFormat="1" ht="15.95" customHeight="1" spans="1:26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="1" customFormat="1" ht="15.95" customHeight="1" spans="1:26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="1" customFormat="1" ht="15.95" customHeight="1" spans="1:26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="1" customFormat="1" ht="15.95" customHeight="1" spans="1:26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="1" customFormat="1" ht="15.95" customHeight="1" spans="1:26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="1" customFormat="1" ht="15.95" customHeight="1" spans="1:26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="1" customFormat="1" ht="15.95" customHeight="1" spans="1:26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="1" customFormat="1" ht="15.95" customHeight="1" spans="1:26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="1" customFormat="1" ht="15.95" customHeight="1" spans="1:26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="1" customFormat="1" ht="15.95" customHeight="1" spans="1:26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="1" customFormat="1" ht="15.95" customHeight="1" spans="1:26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="1" customFormat="1" ht="15.95" customHeight="1" spans="1:26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="1" customFormat="1" ht="15.95" customHeight="1" spans="1:26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="1" customFormat="1" ht="15.95" customHeight="1" spans="1:26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="1" customFormat="1" ht="15.95" customHeight="1" spans="1:26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="1" customFormat="1" ht="15.95" customHeight="1" spans="1:26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="1" customFormat="1" ht="15.95" customHeight="1" spans="1:26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="1" customFormat="1" ht="15.95" customHeight="1" spans="1:26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="1" customFormat="1" ht="15.95" customHeight="1" spans="1:26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="1" customFormat="1" ht="15.95" customHeight="1" spans="1:26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="1" customFormat="1" ht="15.95" customHeight="1" spans="1:26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="1" customFormat="1" ht="15.95" customHeight="1" spans="1:26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="1" customFormat="1" ht="15.95" customHeight="1" spans="1:26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="1" customFormat="1" ht="15.95" customHeight="1" spans="1:26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="1" customFormat="1" ht="15.95" customHeight="1" spans="1:26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="1" customFormat="1" ht="15.95" customHeight="1" spans="1:26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="1" customFormat="1" ht="15.95" customHeight="1" spans="1:26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="1" customFormat="1" ht="15.95" customHeight="1" spans="1:26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="1" customFormat="1" ht="15.95" customHeight="1" spans="1:26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="1" customFormat="1" ht="15.95" customHeight="1" spans="1:26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="1" customFormat="1" ht="15.95" customHeight="1" spans="1:26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="1" customFormat="1" ht="15.95" customHeight="1" spans="1:26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="1" customFormat="1" ht="15.95" customHeight="1" spans="1:26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="1" customFormat="1" ht="15.95" customHeight="1" spans="1:26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="1" customFormat="1" ht="15.95" customHeight="1" spans="1:26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="1" customFormat="1" ht="15.95" customHeight="1" spans="1:26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="1" customFormat="1" ht="15.95" customHeight="1" spans="1:26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="1" customFormat="1" ht="15.95" customHeight="1" spans="1:26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="1" customFormat="1" ht="15.95" customHeight="1" spans="1:26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="1" customFormat="1" ht="15.95" customHeight="1" spans="1:26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="1" customFormat="1" ht="15.95" customHeight="1" spans="1:26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="1" customFormat="1" ht="15.95" customHeight="1" spans="1:26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="1" customFormat="1" ht="15.95" customHeight="1" spans="1:26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="1" customFormat="1" ht="15.95" customHeight="1" spans="1:26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="1" customFormat="1" ht="15.95" customHeight="1" spans="1:26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="1" customFormat="1" ht="15.95" customHeight="1" spans="1:26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="1" customFormat="1" ht="15.95" customHeight="1" spans="1:26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="1" customFormat="1" ht="15.95" customHeight="1" spans="1:26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="1" customFormat="1" ht="15.95" customHeight="1" spans="1:26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="1" customFormat="1" ht="15.95" customHeight="1" spans="1:26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="1" customFormat="1" ht="15.95" customHeight="1" spans="1:26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="1" customFormat="1" ht="15.95" customHeight="1" spans="1:26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="1" customFormat="1" ht="15.95" customHeight="1" spans="1:26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="1" customFormat="1" ht="15.95" customHeight="1" spans="1:26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="1" customFormat="1" ht="15.95" customHeight="1" spans="1:26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="1" customFormat="1" ht="15.95" customHeight="1" spans="1:26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="1" customFormat="1" ht="15.95" customHeight="1" spans="1:26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="1" customFormat="1" ht="15.95" customHeight="1" spans="1:26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="1" customFormat="1" ht="15.95" customHeight="1" spans="1:26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="1" customFormat="1" ht="15.95" customHeight="1" spans="1:26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="1" customFormat="1" ht="15.95" customHeight="1" spans="1:26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="1" customFormat="1" ht="15.95" customHeight="1" spans="1:26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="1" customFormat="1" ht="15.95" customHeight="1" spans="1:26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="1" customFormat="1" ht="15.95" customHeight="1" spans="1:26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="1" customFormat="1" ht="15.95" customHeight="1" spans="1:26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="1" customFormat="1" ht="15.95" customHeight="1" spans="1:26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="1" customFormat="1" ht="15.95" customHeight="1" spans="1:26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="1" customFormat="1" ht="15.95" customHeight="1" spans="1:26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="1" customFormat="1" ht="15.95" customHeight="1" spans="1:26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="1" customFormat="1" ht="15.95" customHeight="1" spans="1:26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="1" customFormat="1" ht="15.95" customHeight="1" spans="1:26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="1" customFormat="1" ht="15.95" customHeight="1" spans="1:26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="1" customFormat="1" ht="15.95" customHeight="1" spans="1:26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="1" customFormat="1" ht="15.95" customHeight="1" spans="1:26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="1" customFormat="1" ht="15.95" customHeight="1" spans="1:26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="1" customFormat="1" ht="15.95" customHeight="1" spans="1:26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="1" customFormat="1" ht="15.95" customHeight="1" spans="1:26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="1" customFormat="1" ht="15.95" customHeight="1" spans="1:26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="1" customFormat="1" ht="15.95" customHeight="1" spans="1:26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="1" customFormat="1" ht="15.95" customHeight="1" spans="1:26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="1" customFormat="1" ht="15.95" customHeight="1" spans="1:26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="1" customFormat="1" ht="15.95" customHeight="1" spans="1:26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="1" customFormat="1" ht="15.95" customHeight="1" spans="1:26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="1" customFormat="1" ht="15.95" customHeight="1" spans="1:26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="1" customFormat="1" ht="15.95" customHeight="1" spans="1:26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="1" customFormat="1" ht="15.95" customHeight="1" spans="1:26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="1" customFormat="1" ht="15.95" customHeight="1" spans="1:26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="1" customFormat="1" ht="15.95" customHeight="1" spans="1:26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="1" customFormat="1" ht="15.95" customHeight="1" spans="1:26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="1" customFormat="1" ht="15.95" customHeight="1" spans="1:26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="1" customFormat="1" ht="15.95" customHeight="1" spans="1:26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="1" customFormat="1" ht="15.95" customHeight="1" spans="1:26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="1" customFormat="1" ht="15.95" customHeight="1" spans="1:26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="1" customFormat="1" ht="15.95" customHeight="1" spans="1:26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="1" customFormat="1" ht="15.95" customHeight="1" spans="1:26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="1" customFormat="1" ht="15.95" customHeight="1" spans="1:26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="1" customFormat="1" ht="15.95" customHeight="1" spans="1:26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="1" customFormat="1" ht="15.95" customHeight="1" spans="1:26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="1" customFormat="1" ht="15.95" customHeight="1" spans="1:26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="1" customFormat="1" ht="15.95" customHeight="1" spans="1:26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="1" customFormat="1" ht="15.95" customHeight="1" spans="1:26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="1" customFormat="1" ht="15.95" customHeight="1" spans="1:26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="1" customFormat="1" ht="15.95" customHeight="1" spans="1:26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="1" customFormat="1" ht="15.95" customHeight="1" spans="1:26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="1" customFormat="1" ht="15.95" customHeight="1" spans="1:26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="1" customFormat="1" ht="15.95" customHeight="1" spans="1:26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="1" customFormat="1" ht="15.95" customHeight="1" spans="1:26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="1" customFormat="1" ht="15.95" customHeight="1" spans="1:26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="1" customFormat="1" ht="15.95" customHeight="1" spans="1:26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="1" customFormat="1" ht="15.95" customHeight="1" spans="1:26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="1" customFormat="1" ht="15.95" customHeight="1" spans="1:26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="1" customFormat="1" ht="15.95" customHeight="1" spans="1:26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="1" customFormat="1" ht="15.95" customHeight="1" spans="1:26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="1" customFormat="1" ht="15.95" customHeight="1" spans="1:26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="1" customFormat="1" ht="15.95" customHeight="1" spans="1:26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="1" customFormat="1" ht="15.95" customHeight="1" spans="1:26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="1" customFormat="1" ht="15.95" customHeight="1" spans="1:26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="1" customFormat="1" ht="15.95" customHeight="1" spans="1:26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="1" customFormat="1" ht="15.95" customHeight="1" spans="1:26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="1" customFormat="1" ht="15.95" customHeight="1" spans="1:26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="1" customFormat="1" ht="15.95" customHeight="1" spans="1:26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="1" customFormat="1" ht="15.95" customHeight="1" spans="1:26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="1" customFormat="1" ht="15.95" customHeight="1" spans="1:26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="1" customFormat="1" ht="15.95" customHeight="1" spans="1:26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="1" customFormat="1" ht="15.95" customHeight="1" spans="1:26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="1" customFormat="1" ht="15.95" customHeight="1" spans="1:26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="1" customFormat="1" ht="15.95" customHeight="1" spans="1:26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="1" customFormat="1" ht="15.95" customHeight="1" spans="1:26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="1" customFormat="1" ht="15.95" customHeight="1" spans="1:26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="1" customFormat="1" ht="15.95" customHeight="1" spans="1:26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="1" customFormat="1" ht="15.95" customHeight="1" spans="1:26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="1" customFormat="1" ht="15.95" customHeight="1" spans="1:26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="1" customFormat="1" ht="15.95" customHeight="1" spans="1:26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="1" customFormat="1" ht="15.95" customHeight="1" spans="1:26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="1" customFormat="1" ht="15.95" customHeight="1" spans="1:26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="1" customFormat="1" ht="15.95" customHeight="1" spans="1:26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="1" customFormat="1" ht="15.95" customHeight="1" spans="1:26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="1" customFormat="1" ht="15.95" customHeight="1" spans="1:26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="1" customFormat="1" ht="15.95" customHeight="1" spans="1:26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="1" customFormat="1" ht="15.95" customHeight="1" spans="1:26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="1" customFormat="1" ht="15.95" customHeight="1" spans="1:26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="1" customFormat="1" ht="15.95" customHeight="1" spans="1:26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="1" customFormat="1" ht="15.95" customHeight="1" spans="1:26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="1" customFormat="1" ht="15.95" customHeight="1" spans="1:26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="1" customFormat="1" ht="15.95" customHeight="1" spans="1:26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="1" customFormat="1" ht="15.95" customHeight="1" spans="1:26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="1" customFormat="1" ht="15.95" customHeight="1" spans="1:26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="1" customFormat="1" ht="15.95" customHeight="1" spans="1:26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="1" customFormat="1" ht="15.95" customHeight="1" spans="1:26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="1" customFormat="1" ht="15.95" customHeight="1" spans="1:26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="1" customFormat="1" ht="15.95" customHeight="1" spans="1:26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="1" customFormat="1" ht="15.95" customHeight="1" spans="1:26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="1" customFormat="1" ht="15.95" customHeight="1" spans="1:26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="1" customFormat="1" ht="15.95" customHeight="1" spans="1:26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="1" customFormat="1" ht="15.95" customHeight="1" spans="1:26">
      <c r="A727" s="57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="1" customFormat="1" ht="15.95" customHeight="1" spans="1:26">
      <c r="A728" s="57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="1" customFormat="1" ht="15.95" customHeight="1" spans="1:26">
      <c r="A729" s="57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="1" customFormat="1" ht="15.95" customHeight="1" spans="1:26">
      <c r="A730" s="57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="1" customFormat="1" ht="15.95" customHeight="1" spans="1:26">
      <c r="A731" s="57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="1" customFormat="1" ht="15.95" customHeight="1" spans="1:26">
      <c r="A732" s="57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="1" customFormat="1" ht="15.95" customHeight="1" spans="1:26">
      <c r="A733" s="57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="1" customFormat="1" ht="15.95" customHeight="1" spans="1:26">
      <c r="A734" s="57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="1" customFormat="1" ht="15.95" customHeight="1" spans="1:26">
      <c r="A735" s="57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="1" customFormat="1" ht="15.95" customHeight="1" spans="1:26">
      <c r="A736" s="57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="1" customFormat="1" ht="15.95" customHeight="1" spans="1:26">
      <c r="A737" s="57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="1" customFormat="1" ht="15.95" customHeight="1" spans="1:26">
      <c r="A738" s="57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="1" customFormat="1" ht="15.95" customHeight="1" spans="1:26">
      <c r="A739" s="57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="1" customFormat="1" ht="15.95" customHeight="1" spans="1:26">
      <c r="A740" s="57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="1" customFormat="1" ht="15.95" customHeight="1" spans="1:26">
      <c r="A741" s="57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="1" customFormat="1" ht="15.95" customHeight="1" spans="1:26">
      <c r="A742" s="57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="1" customFormat="1" ht="15.95" customHeight="1" spans="1:26">
      <c r="A743" s="57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="1" customFormat="1" ht="15.95" customHeight="1" spans="1:26">
      <c r="A744" s="57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="1" customFormat="1" ht="15.95" customHeight="1" spans="1:26">
      <c r="A745" s="57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="1" customFormat="1" ht="15.95" customHeight="1" spans="1:26">
      <c r="A746" s="57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="1" customFormat="1" ht="15.95" customHeight="1" spans="1:26">
      <c r="A747" s="57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="1" customFormat="1" ht="15.95" customHeight="1" spans="1:26">
      <c r="A748" s="57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="1" customFormat="1" ht="15.95" customHeight="1" spans="1:26">
      <c r="A749" s="57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="1" customFormat="1" ht="15.95" customHeight="1" spans="1:26">
      <c r="A750" s="57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="1" customFormat="1" ht="15.95" customHeight="1" spans="1:26">
      <c r="A751" s="57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="1" customFormat="1" ht="15.95" customHeight="1" spans="1:26">
      <c r="A752" s="57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="1" customFormat="1" ht="15.95" customHeight="1" spans="1:26">
      <c r="A753" s="57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="1" customFormat="1" ht="15.95" customHeight="1" spans="1:26">
      <c r="A754" s="57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="1" customFormat="1" ht="15.95" customHeight="1" spans="1:26">
      <c r="A755" s="57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="1" customFormat="1" ht="15.95" customHeight="1" spans="1:26">
      <c r="A756" s="57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="1" customFormat="1" ht="15.95" customHeight="1" spans="1:26">
      <c r="A757" s="57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="1" customFormat="1" ht="15.95" customHeight="1" spans="1:26">
      <c r="A758" s="57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="1" customFormat="1" ht="15.95" customHeight="1" spans="1:26">
      <c r="A759" s="57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="1" customFormat="1" ht="15.95" customHeight="1" spans="1:26">
      <c r="A760" s="57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="1" customFormat="1" ht="15.95" customHeight="1" spans="1:26">
      <c r="A761" s="57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="1" customFormat="1" ht="15.95" customHeight="1" spans="1:26">
      <c r="A762" s="57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="1" customFormat="1" ht="15.95" customHeight="1" spans="1:26">
      <c r="A763" s="57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="1" customFormat="1" ht="15.95" customHeight="1" spans="1:26">
      <c r="A764" s="57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="1" customFormat="1" ht="15.95" customHeight="1" spans="1:26">
      <c r="A765" s="57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="1" customFormat="1" ht="15.95" customHeight="1" spans="1:26">
      <c r="A766" s="57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="1" customFormat="1" ht="15.95" customHeight="1" spans="1:26">
      <c r="A767" s="57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="1" customFormat="1" ht="15.95" customHeight="1" spans="1:26">
      <c r="A768" s="57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="1" customFormat="1" ht="15.95" customHeight="1" spans="1:26">
      <c r="A769" s="57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="1" customFormat="1" ht="15.95" customHeight="1" spans="1:26">
      <c r="A770" s="57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="1" customFormat="1" ht="15.95" customHeight="1" spans="1:26">
      <c r="A771" s="57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="1" customFormat="1" ht="15.95" customHeight="1" spans="1:26">
      <c r="A772" s="57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="1" customFormat="1" ht="15.95" customHeight="1" spans="1:26">
      <c r="A773" s="57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="1" customFormat="1" ht="15.95" customHeight="1" spans="1:26">
      <c r="A774" s="57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="1" customFormat="1" ht="15.95" customHeight="1" spans="1:26">
      <c r="A775" s="57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="1" customFormat="1" ht="15.95" customHeight="1" spans="1:26">
      <c r="A776" s="57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="1" customFormat="1" ht="15.95" customHeight="1" spans="1:26">
      <c r="A777" s="57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="1" customFormat="1" ht="15.95" customHeight="1" spans="1:26">
      <c r="A778" s="57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="1" customFormat="1" ht="15.95" customHeight="1" spans="1:26">
      <c r="A779" s="57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="1" customFormat="1" ht="15.95" customHeight="1" spans="1:26">
      <c r="A780" s="57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="1" customFormat="1" ht="15.95" customHeight="1" spans="1:26">
      <c r="A781" s="57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="1" customFormat="1" ht="15.95" customHeight="1" spans="1:26">
      <c r="A782" s="57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="1" customFormat="1" ht="15.95" customHeight="1" spans="1:26">
      <c r="A783" s="57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="1" customFormat="1" ht="15.95" customHeight="1" spans="1:26">
      <c r="A784" s="57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="1" customFormat="1" ht="15.95" customHeight="1" spans="1:26">
      <c r="A785" s="57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="1" customFormat="1" ht="15.95" customHeight="1" spans="1:26">
      <c r="A786" s="57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="1" customFormat="1" ht="15.95" customHeight="1" spans="1:26">
      <c r="A787" s="57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="1" customFormat="1" ht="15.95" customHeight="1" spans="1:26">
      <c r="A788" s="57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="1" customFormat="1" ht="15.95" customHeight="1" spans="1:26">
      <c r="A789" s="57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="1" customFormat="1" ht="15.95" customHeight="1" spans="1:26">
      <c r="A790" s="57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="1" customFormat="1" ht="15.95" customHeight="1" spans="1:26">
      <c r="A791" s="57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="1" customFormat="1" ht="15.95" customHeight="1" spans="1:26">
      <c r="A792" s="57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="1" customFormat="1" ht="15.95" customHeight="1" spans="1:26">
      <c r="A793" s="57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="1" customFormat="1" ht="15.95" customHeight="1" spans="1:26">
      <c r="A794" s="57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="1" customFormat="1" ht="15.95" customHeight="1" spans="1:26">
      <c r="A795" s="57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="1" customFormat="1" ht="15.95" customHeight="1" spans="1:26">
      <c r="A796" s="57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="1" customFormat="1" ht="15.95" customHeight="1" spans="1:26">
      <c r="A797" s="57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="1" customFormat="1" ht="15.95" customHeight="1" spans="1:26">
      <c r="A798" s="57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="1" customFormat="1" ht="15.95" customHeight="1" spans="1:26">
      <c r="A799" s="57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="1" customFormat="1" ht="15.95" customHeight="1" spans="1:26">
      <c r="A800" s="57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="1" customFormat="1" ht="15.95" customHeight="1" spans="1:26">
      <c r="A801" s="57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="1" customFormat="1" ht="15.95" customHeight="1" spans="1:26">
      <c r="A802" s="57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="1" customFormat="1" ht="15.95" customHeight="1" spans="1:26">
      <c r="A803" s="57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="1" customFormat="1" ht="15.95" customHeight="1" spans="1:26">
      <c r="A804" s="57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="1" customFormat="1" ht="15.95" customHeight="1" spans="1:26">
      <c r="A805" s="57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="1" customFormat="1" ht="15.95" customHeight="1" spans="1:26">
      <c r="A806" s="57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="1" customFormat="1" ht="15.95" customHeight="1" spans="1:26">
      <c r="A807" s="57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="1" customFormat="1" ht="15.95" customHeight="1" spans="1:26">
      <c r="A808" s="57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="1" customFormat="1" ht="15.95" customHeight="1" spans="1:26">
      <c r="A809" s="57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="1" customFormat="1" ht="15.95" customHeight="1" spans="1:26">
      <c r="A810" s="57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="1" customFormat="1" ht="15.95" customHeight="1" spans="1:26">
      <c r="A811" s="57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="1" customFormat="1" ht="15.95" customHeight="1" spans="1:26">
      <c r="A812" s="57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="1" customFormat="1" ht="15.95" customHeight="1" spans="1:26">
      <c r="A813" s="57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="1" customFormat="1" ht="15.95" customHeight="1" spans="1:26">
      <c r="A814" s="57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="1" customFormat="1" ht="15.95" customHeight="1" spans="1:26">
      <c r="A815" s="57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="1" customFormat="1" ht="15.95" customHeight="1" spans="1:26">
      <c r="A816" s="57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="1" customFormat="1" ht="15.95" customHeight="1" spans="1:26">
      <c r="A817" s="57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="1" customFormat="1" ht="15.95" customHeight="1" spans="1:26">
      <c r="A818" s="57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="1" customFormat="1" ht="15.95" customHeight="1" spans="1:26">
      <c r="A819" s="57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="1" customFormat="1" ht="15.95" customHeight="1" spans="1:26">
      <c r="A820" s="57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="1" customFormat="1" ht="15.95" customHeight="1" spans="1:26">
      <c r="A821" s="57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="1" customFormat="1" ht="15.95" customHeight="1" spans="1:26">
      <c r="A822" s="57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="1" customFormat="1" ht="15.95" customHeight="1" spans="1:26">
      <c r="A823" s="57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="1" customFormat="1" ht="15.95" customHeight="1" spans="1:26">
      <c r="A824" s="57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="1" customFormat="1" ht="15.95" customHeight="1" spans="1:26">
      <c r="A825" s="57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="1" customFormat="1" ht="15.95" customHeight="1" spans="1:26">
      <c r="A826" s="57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="1" customFormat="1" ht="15.95" customHeight="1" spans="1:26">
      <c r="A827" s="57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="1" customFormat="1" ht="15.95" customHeight="1" spans="1:26">
      <c r="A828" s="57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="1" customFormat="1" ht="15.95" customHeight="1" spans="1:26">
      <c r="A829" s="57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="1" customFormat="1" ht="15.95" customHeight="1" spans="1:26">
      <c r="A830" s="57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="1" customFormat="1" ht="15.95" customHeight="1" spans="1:26">
      <c r="A831" s="57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="1" customFormat="1" ht="15.95" customHeight="1" spans="1:26">
      <c r="A832" s="57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="1" customFormat="1" ht="15.95" customHeight="1" spans="1:26">
      <c r="A833" s="57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="1" customFormat="1" ht="15.95" customHeight="1" spans="1:26">
      <c r="A834" s="57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="1" customFormat="1" ht="15.95" customHeight="1" spans="1:26">
      <c r="A835" s="57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="1" customFormat="1" ht="15.95" customHeight="1" spans="1:26">
      <c r="A836" s="57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="1" customFormat="1" ht="15.95" customHeight="1" spans="1:26">
      <c r="A837" s="57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="1" customFormat="1" ht="15.95" customHeight="1" spans="1:26">
      <c r="A838" s="57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="1" customFormat="1" ht="15.95" customHeight="1" spans="1:26">
      <c r="A839" s="57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="1" customFormat="1" ht="15.95" customHeight="1" spans="1:26">
      <c r="A840" s="57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="1" customFormat="1" ht="15.95" customHeight="1" spans="1:26">
      <c r="A841" s="57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="1" customFormat="1" ht="15.95" customHeight="1" spans="1:26">
      <c r="A842" s="57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="1" customFormat="1" ht="15.95" customHeight="1" spans="1:26">
      <c r="A843" s="57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="1" customFormat="1" ht="15.95" customHeight="1" spans="1:26">
      <c r="A844" s="57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="1" customFormat="1" ht="15.95" customHeight="1" spans="1:26">
      <c r="A845" s="57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="1" customFormat="1" ht="15.95" customHeight="1" spans="1:26">
      <c r="A846" s="57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="1" customFormat="1" ht="15.95" customHeight="1" spans="1:26">
      <c r="A847" s="57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="1" customFormat="1" ht="15.95" customHeight="1" spans="1:26">
      <c r="A848" s="57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="1" customFormat="1" ht="15.95" customHeight="1" spans="1:26">
      <c r="A849" s="57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="1" customFormat="1" ht="15.95" customHeight="1" spans="1:26">
      <c r="A850" s="57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="1" customFormat="1" ht="15.95" customHeight="1" spans="1:26">
      <c r="A851" s="57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="1" customFormat="1" ht="15.95" customHeight="1" spans="1:26">
      <c r="A852" s="57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="1" customFormat="1" ht="15.95" customHeight="1" spans="1:26">
      <c r="A853" s="57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="1" customFormat="1" ht="15.95" customHeight="1" spans="1:26">
      <c r="A854" s="57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="1" customFormat="1" ht="15.95" customHeight="1" spans="1:26">
      <c r="A855" s="57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="1" customFormat="1" ht="15.95" customHeight="1" spans="1:26">
      <c r="A856" s="57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="1" customFormat="1" ht="15.95" customHeight="1" spans="1:26">
      <c r="A857" s="57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="1" customFormat="1" ht="15.95" customHeight="1" spans="1:26">
      <c r="A858" s="57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="1" customFormat="1" ht="15.95" customHeight="1" spans="1:26">
      <c r="A859" s="57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="1" customFormat="1" ht="15.95" customHeight="1" spans="1:26">
      <c r="A860" s="57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="1" customFormat="1" ht="15.95" customHeight="1" spans="1:26">
      <c r="A861" s="57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="1" customFormat="1" ht="15.95" customHeight="1" spans="1:26">
      <c r="A862" s="57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="1" customFormat="1" ht="15.95" customHeight="1" spans="1:26">
      <c r="A863" s="57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="1" customFormat="1" ht="15.95" customHeight="1" spans="1:26">
      <c r="A864" s="57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="1" customFormat="1" ht="15.95" customHeight="1" spans="1:26">
      <c r="A865" s="57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="1" customFormat="1" ht="15.95" customHeight="1" spans="1:26">
      <c r="A866" s="57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="1" customFormat="1" ht="15.95" customHeight="1" spans="1:26">
      <c r="A867" s="57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="1" customFormat="1" ht="15.95" customHeight="1" spans="1:26">
      <c r="A868" s="57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="1" customFormat="1" ht="15.95" customHeight="1" spans="1:26">
      <c r="A869" s="57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="1" customFormat="1" ht="15.95" customHeight="1" spans="1:26">
      <c r="A870" s="57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="1" customFormat="1" ht="15.95" customHeight="1" spans="1:26">
      <c r="A871" s="57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="1" customFormat="1" ht="15.95" customHeight="1" spans="1:26">
      <c r="A872" s="57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="1" customFormat="1" ht="15.95" customHeight="1" spans="1:26">
      <c r="A873" s="57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="1" customFormat="1" ht="15.95" customHeight="1" spans="1:26">
      <c r="A874" s="57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="1" customFormat="1" ht="15.95" customHeight="1" spans="1:26">
      <c r="A875" s="57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="1" customFormat="1" ht="15.95" customHeight="1" spans="1:26">
      <c r="A876" s="57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="1" customFormat="1" ht="15.95" customHeight="1" spans="1:26">
      <c r="A877" s="57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="1" customFormat="1" ht="15.95" customHeight="1" spans="1:26">
      <c r="A878" s="57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="1" customFormat="1" ht="15.95" customHeight="1" spans="1:26">
      <c r="A879" s="57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="1" customFormat="1" ht="15.95" customHeight="1" spans="1:26">
      <c r="A880" s="57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="1" customFormat="1" ht="15.95" customHeight="1" spans="1:26">
      <c r="A881" s="57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="1" customFormat="1" ht="15.95" customHeight="1" spans="1:26">
      <c r="A882" s="57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="1" customFormat="1" ht="15.95" customHeight="1" spans="1:26">
      <c r="A883" s="57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="1" customFormat="1" ht="15.95" customHeight="1" spans="1:26">
      <c r="A884" s="57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="1" customFormat="1" ht="15.95" customHeight="1" spans="1:26">
      <c r="A885" s="57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="1" customFormat="1" ht="15.95" customHeight="1" spans="1:26">
      <c r="A886" s="57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="1" customFormat="1" ht="15.95" customHeight="1" spans="1:26">
      <c r="A887" s="57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="1" customFormat="1" ht="15.95" customHeight="1" spans="1:26">
      <c r="A888" s="57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="1" customFormat="1" ht="15.95" customHeight="1" spans="1:26">
      <c r="A889" s="57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="1" customFormat="1" ht="15.95" customHeight="1" spans="1:26">
      <c r="A890" s="57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="1" customFormat="1" ht="15.95" customHeight="1" spans="1:26">
      <c r="A891" s="57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="1" customFormat="1" ht="15.95" customHeight="1" spans="1:26">
      <c r="A892" s="57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="1" customFormat="1" ht="15.95" customHeight="1" spans="1:26">
      <c r="A893" s="57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="1" customFormat="1" ht="15.95" customHeight="1" spans="1:26">
      <c r="A894" s="57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="1" customFormat="1" ht="15.95" customHeight="1" spans="1:26">
      <c r="A895" s="57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="1" customFormat="1" ht="15.95" customHeight="1" spans="1:26">
      <c r="A896" s="57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="1" customFormat="1" ht="15.95" customHeight="1" spans="1:26">
      <c r="A897" s="57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="1" customFormat="1" ht="15.95" customHeight="1" spans="1:26">
      <c r="A898" s="57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="1" customFormat="1" ht="15.95" customHeight="1" spans="1:26">
      <c r="A899" s="57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="1" customFormat="1" ht="15.95" customHeight="1" spans="1:26">
      <c r="A900" s="57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="1" customFormat="1" ht="15.95" customHeight="1" spans="1:26">
      <c r="A901" s="57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="1" customFormat="1" ht="15.95" customHeight="1" spans="1:26">
      <c r="A902" s="57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="1" customFormat="1" ht="15.95" customHeight="1" spans="1:26">
      <c r="A903" s="57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="1" customFormat="1" ht="15.95" customHeight="1" spans="1:26">
      <c r="A904" s="57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="1" customFormat="1" ht="15.95" customHeight="1" spans="1:26">
      <c r="A905" s="57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="1" customFormat="1" ht="15.95" customHeight="1" spans="1:26">
      <c r="A906" s="57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="1" customFormat="1" ht="15.95" customHeight="1" spans="1:26">
      <c r="A907" s="57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="1" customFormat="1" ht="15.95" customHeight="1" spans="1:26">
      <c r="A908" s="57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="1" customFormat="1" ht="15.95" customHeight="1" spans="1:26">
      <c r="A909" s="57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</sheetData>
  <mergeCells count="13">
    <mergeCell ref="A1:D1"/>
    <mergeCell ref="F1:I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G2:I6"/>
    <mergeCell ref="B7:E8"/>
  </mergeCells>
  <conditionalFormatting sqref="M9:M26 Q9:Q26">
    <cfRule type="notContainsBlanks" dxfId="0" priority="2">
      <formula>LEN(TRIM(M9))&gt;0</formula>
    </cfRule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2024-04-28T06:37:43Z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F7E474B5BE5A426EA6332DA8413762CE_12</vt:lpwstr>
  </property>
</Properties>
</file>