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1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'XS-XXL'!$A$1:$N$31</definedName>
    <definedName name="_xlnm.Print_Area" localSheetId="1">'XS-XXL (cm)'!$A$1:$N$31</definedName>
  </definedNames>
  <calcPr calcId="144525"/>
</workbook>
</file>

<file path=xl/sharedStrings.xml><?xml version="1.0" encoding="utf-8"?>
<sst xmlns="http://schemas.openxmlformats.org/spreadsheetml/2006/main" count="236" uniqueCount="74">
  <si>
    <t>GRADED SPEC PAGE</t>
  </si>
  <si>
    <t>BRAND:</t>
  </si>
  <si>
    <t>STYLE NAME:</t>
  </si>
  <si>
    <t xml:space="preserve">BG5128 JULIET DRESS 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</si>
  <si>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</si>
  <si>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</si>
  <si>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</si>
  <si>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</si>
  <si>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</si>
  <si>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</si>
  <si>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</si>
  <si>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</si>
  <si>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</si>
  <si>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</si>
  <si>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</si>
  <si>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</si>
  <si>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</si>
  <si>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</si>
  <si>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</si>
  <si>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</si>
  <si>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</si>
  <si>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</si>
  <si>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</si>
  <si>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</si>
  <si>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</si>
  <si>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</si>
  <si>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</si>
  <si>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</si>
  <si>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</si>
  <si>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</si>
  <si>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</si>
  <si>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BODY FRONT LENGTH - FULL LENGTH HPS TO HEM - (FULL LENGTH)</t>
  </si>
  <si>
    <r>
      <rPr>
        <sz val="22"/>
        <color theme="1"/>
        <rFont val="宋体"/>
        <charset val="134"/>
      </rPr>
      <t>上身长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前中领到腰线</t>
    </r>
  </si>
  <si>
    <t>WAIST POSITION FROM HPS</t>
  </si>
  <si>
    <t>肩高点到腰线距离</t>
  </si>
  <si>
    <t>CF SKIRT LENGTH (FROM WAIST JOINT SEAM TO HEM)</t>
  </si>
  <si>
    <r>
      <rPr>
        <sz val="22"/>
        <color theme="1"/>
        <rFont val="宋体"/>
        <charset val="134"/>
      </rPr>
      <t>前中裙长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腰到地</t>
    </r>
  </si>
  <si>
    <t>BUST WIDTH (1" BELOW AH)</t>
  </si>
  <si>
    <r>
      <rPr>
        <sz val="22"/>
        <color theme="1"/>
        <rFont val="宋体"/>
        <charset val="134"/>
      </rPr>
      <t>胸围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腋下</t>
    </r>
    <r>
      <rPr>
        <sz val="22"/>
        <color theme="1"/>
        <rFont val="Calibri"/>
        <charset val="134"/>
      </rPr>
      <t>1‘’</t>
    </r>
  </si>
  <si>
    <t>WAIST SEAM WIDTH</t>
  </si>
  <si>
    <t>腰围</t>
  </si>
  <si>
    <t>HIP WIDTH (8.5" BELOW WAIST JOINT SEAM) - 3PT MEASUREMENT</t>
  </si>
  <si>
    <r>
      <rPr>
        <sz val="22"/>
        <color theme="1"/>
        <rFont val="宋体"/>
        <charset val="134"/>
      </rPr>
      <t>臀围三点量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腰下</t>
    </r>
    <r>
      <rPr>
        <sz val="22"/>
        <color theme="1"/>
        <rFont val="Calibri"/>
        <charset val="134"/>
      </rPr>
      <t>8.5‘’</t>
    </r>
  </si>
  <si>
    <t>SWEEP WIDTH (SELF) - ALONG THE CURVE</t>
  </si>
  <si>
    <t>面布摆围</t>
  </si>
  <si>
    <t>SWEEP WIDTH (LINING) - ALONG THE CURVE</t>
  </si>
  <si>
    <t>里布摆围</t>
  </si>
  <si>
    <t>SLIT HEIGHT</t>
  </si>
  <si>
    <t>开叉长</t>
  </si>
  <si>
    <t>ADJUSTABLE RANGE LENGTH</t>
  </si>
  <si>
    <t>肩带调节量</t>
  </si>
  <si>
    <t>ZIPPER LENGTH</t>
  </si>
  <si>
    <t>拉链长</t>
  </si>
  <si>
    <t>叉长-正腰下</t>
  </si>
  <si>
    <t>前中裙长里布</t>
  </si>
  <si>
    <t>肩带长</t>
  </si>
  <si>
    <t>侧缝长</t>
  </si>
  <si>
    <t>后中长</t>
  </si>
  <si>
    <t>前领长</t>
  </si>
  <si>
    <t>后领长</t>
  </si>
  <si>
    <t>后肩带间距</t>
  </si>
  <si>
    <t>LEAD DESIGNER:</t>
  </si>
  <si>
    <t>1X-3X</t>
  </si>
  <si>
    <t>1X</t>
  </si>
  <si>
    <t>2X</t>
  </si>
  <si>
    <t>3X</t>
  </si>
  <si>
    <t>FRONT LENGTH - TO WAIST HPS To WAIST-LINE</t>
  </si>
  <si>
    <t>TOP BODY LENGTH (FROM CF NECKDROP TO WAIST SEAM)</t>
  </si>
  <si>
    <r>
      <rPr>
        <sz val="12"/>
        <color theme="1"/>
        <rFont val="宋体"/>
        <charset val="134"/>
      </rPr>
      <t>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前中领到腰线</t>
    </r>
  </si>
  <si>
    <t>肩高点到腰线位置</t>
  </si>
  <si>
    <r>
      <rPr>
        <sz val="12"/>
        <color theme="1"/>
        <rFont val="宋体"/>
        <charset val="134"/>
      </rPr>
      <t>前中裙长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腰到地</t>
    </r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</si>
  <si>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</si>
  <si>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r>
      <rPr>
        <sz val="12"/>
        <color theme="1"/>
        <rFont val="宋体"/>
        <charset val="134"/>
      </rPr>
      <t>臀围三点量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8.5‘’</t>
    </r>
  </si>
  <si>
    <t>臀围三点量-腰下8.5‘’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</si>
</sst>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5">
    <font>
      <sz val="11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2"/>
      <color theme="1"/>
      <name val="宋体"/>
      <charset val="134"/>
    </font>
    <font>
      <b/>
      <sz val="9"/>
      <color theme="1"/>
      <name val="Calibri"/>
      <charset val="134"/>
    </font>
    <font>
      <sz val="12"/>
      <color theme="1"/>
      <name val="宋体"/>
      <charset val="134"/>
      <scheme val="minor"/>
    </font>
    <font>
      <sz val="12"/>
      <color theme="2"/>
      <name val="Calibri"/>
      <charset val="134"/>
    </font>
    <font>
      <b/>
      <sz val="20"/>
      <color rgb="FF000000"/>
      <name val="Calibri"/>
      <charset val="134"/>
    </font>
    <font>
      <sz val="20"/>
      <name val="Calibri"/>
      <charset val="134"/>
    </font>
    <font>
      <sz val="20"/>
      <color rgb="FFFF0000"/>
      <name val="Calibri"/>
      <charset val="134"/>
    </font>
    <font>
      <sz val="20"/>
      <color rgb="FF000000"/>
      <name val="Calibri"/>
      <charset val="134"/>
    </font>
    <font>
      <sz val="22"/>
      <color theme="1"/>
      <name val="宋体"/>
      <charset val="134"/>
    </font>
    <font>
      <sz val="20"/>
      <color theme="1"/>
      <name val="Calibri"/>
      <charset val="134"/>
    </font>
    <font>
      <sz val="20"/>
      <color rgb="FFDD0806"/>
      <name val="Calibri"/>
      <charset val="134"/>
    </font>
    <font>
      <b/>
      <sz val="15"/>
      <color rgb="FF000000"/>
      <name val="Calibri"/>
      <charset val="134"/>
    </font>
    <font>
      <b/>
      <sz val="20"/>
      <color rgb="FFFF0000"/>
      <name val="Calibri"/>
      <charset val="134"/>
    </font>
    <font>
      <b/>
      <sz val="20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20"/>
      <color theme="1"/>
      <name val="Calibri"/>
      <charset val="134"/>
    </font>
    <font>
      <sz val="2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Calibri"/>
      <charset val="134"/>
    </font>
    <font>
      <sz val="22"/>
      <color theme="1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2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31" applyNumberFormat="0" applyAlignment="0" applyProtection="0">
      <alignment vertical="center"/>
    </xf>
    <xf numFmtId="0" fontId="41" fillId="13" borderId="32" applyNumberFormat="0" applyAlignment="0" applyProtection="0">
      <alignment vertical="center"/>
    </xf>
    <xf numFmtId="0" fontId="42" fillId="13" borderId="31" applyNumberFormat="0" applyAlignment="0" applyProtection="0">
      <alignment vertical="center"/>
    </xf>
    <xf numFmtId="0" fontId="43" fillId="14" borderId="33" applyNumberFormat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6" fillId="0" borderId="0"/>
    <xf numFmtId="0" fontId="51" fillId="0" borderId="0"/>
    <xf numFmtId="0" fontId="51" fillId="0" borderId="0"/>
    <xf numFmtId="0" fontId="51" fillId="0" borderId="0"/>
    <xf numFmtId="0" fontId="52" fillId="0" borderId="0"/>
  </cellStyleXfs>
  <cellXfs count="14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2" xfId="49" applyFont="1" applyFill="1" applyBorder="1" applyAlignment="1"/>
    <xf numFmtId="0" fontId="2" fillId="0" borderId="3" xfId="49" applyFont="1" applyFill="1" applyBorder="1" applyAlignment="1"/>
    <xf numFmtId="0" fontId="3" fillId="0" borderId="4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4" fillId="3" borderId="5" xfId="49" applyFont="1" applyFill="1" applyBorder="1" applyAlignment="1">
      <alignment horizontal="right" vertical="center"/>
    </xf>
    <xf numFmtId="0" fontId="5" fillId="0" borderId="6" xfId="49" applyFont="1" applyFill="1" applyBorder="1" applyAlignment="1"/>
    <xf numFmtId="0" fontId="6" fillId="0" borderId="7" xfId="49" applyFont="1" applyFill="1" applyBorder="1" applyAlignment="1">
      <alignment horizontal="left" vertical="center"/>
    </xf>
    <xf numFmtId="0" fontId="4" fillId="3" borderId="7" xfId="49" applyFont="1" applyFill="1" applyBorder="1" applyAlignment="1">
      <alignment horizontal="right" vertical="center"/>
    </xf>
    <xf numFmtId="0" fontId="7" fillId="4" borderId="7" xfId="49" applyFont="1" applyFill="1" applyBorder="1" applyAlignment="1">
      <alignment horizontal="left" vertical="center"/>
    </xf>
    <xf numFmtId="0" fontId="8" fillId="0" borderId="8" xfId="49" applyFont="1" applyFill="1" applyBorder="1" applyAlignment="1"/>
    <xf numFmtId="176" fontId="7" fillId="5" borderId="9" xfId="49" applyNumberFormat="1" applyFont="1" applyFill="1" applyBorder="1" applyAlignment="1">
      <alignment horizontal="center" vertical="center"/>
    </xf>
    <xf numFmtId="176" fontId="7" fillId="5" borderId="10" xfId="49" applyNumberFormat="1" applyFont="1" applyFill="1" applyBorder="1" applyAlignment="1">
      <alignment horizontal="center" vertical="center"/>
    </xf>
    <xf numFmtId="0" fontId="4" fillId="3" borderId="11" xfId="49" applyFont="1" applyFill="1" applyBorder="1" applyAlignment="1">
      <alignment horizontal="right" vertical="center"/>
    </xf>
    <xf numFmtId="0" fontId="5" fillId="0" borderId="2" xfId="49" applyFont="1" applyFill="1" applyBorder="1" applyAlignment="1"/>
    <xf numFmtId="14" fontId="6" fillId="0" borderId="7" xfId="49" applyNumberFormat="1" applyFont="1" applyFill="1" applyBorder="1" applyAlignment="1">
      <alignment horizontal="left" vertical="center"/>
    </xf>
    <xf numFmtId="0" fontId="4" fillId="3" borderId="1" xfId="49" applyFont="1" applyFill="1" applyBorder="1" applyAlignment="1">
      <alignment horizontal="right" vertical="center"/>
    </xf>
    <xf numFmtId="0" fontId="7" fillId="4" borderId="1" xfId="49" applyFont="1" applyFill="1" applyBorder="1" applyAlignment="1">
      <alignment horizontal="left" vertical="center"/>
    </xf>
    <xf numFmtId="0" fontId="8" fillId="0" borderId="3" xfId="49" applyFont="1" applyFill="1" applyBorder="1" applyAlignment="1"/>
    <xf numFmtId="176" fontId="7" fillId="5" borderId="12" xfId="49" applyNumberFormat="1" applyFont="1" applyFill="1" applyBorder="1" applyAlignment="1">
      <alignment horizontal="center" vertical="center"/>
    </xf>
    <xf numFmtId="176" fontId="7" fillId="5" borderId="0" xfId="49" applyNumberFormat="1" applyFont="1" applyFill="1" applyAlignment="1">
      <alignment horizontal="center" vertical="center"/>
    </xf>
    <xf numFmtId="49" fontId="6" fillId="0" borderId="7" xfId="49" applyNumberFormat="1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left" vertical="center"/>
    </xf>
    <xf numFmtId="176" fontId="7" fillId="5" borderId="7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9" fillId="6" borderId="12" xfId="49" applyFont="1" applyFill="1" applyBorder="1" applyAlignment="1">
      <alignment horizontal="center" vertical="center" wrapText="1"/>
    </xf>
    <xf numFmtId="0" fontId="2" fillId="0" borderId="0" xfId="49" applyFont="1" applyFill="1" applyAlignment="1"/>
    <xf numFmtId="0" fontId="2" fillId="0" borderId="13" xfId="49" applyFont="1" applyFill="1" applyBorder="1" applyAlignment="1"/>
    <xf numFmtId="0" fontId="10" fillId="6" borderId="14" xfId="49" applyFont="1" applyFill="1" applyBorder="1" applyAlignment="1">
      <alignment horizontal="center" vertical="center" wrapText="1"/>
    </xf>
    <xf numFmtId="0" fontId="11" fillId="6" borderId="14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vertical="center"/>
    </xf>
    <xf numFmtId="0" fontId="2" fillId="0" borderId="7" xfId="49" applyFont="1" applyFill="1" applyBorder="1" applyAlignment="1"/>
    <xf numFmtId="0" fontId="2" fillId="0" borderId="6" xfId="49" applyFont="1" applyFill="1" applyBorder="1" applyAlignment="1"/>
    <xf numFmtId="0" fontId="2" fillId="0" borderId="8" xfId="49" applyFont="1" applyFill="1" applyBorder="1" applyAlignment="1"/>
    <xf numFmtId="0" fontId="2" fillId="0" borderId="15" xfId="49" applyFont="1" applyFill="1" applyBorder="1" applyAlignment="1"/>
    <xf numFmtId="0" fontId="12" fillId="0" borderId="4" xfId="49" applyFont="1" applyFill="1" applyBorder="1" applyAlignment="1">
      <alignment horizontal="center"/>
    </xf>
    <xf numFmtId="0" fontId="6" fillId="7" borderId="1" xfId="49" applyFont="1" applyFill="1" applyBorder="1" applyAlignment="1"/>
    <xf numFmtId="177" fontId="13" fillId="7" borderId="3" xfId="49" applyNumberFormat="1" applyFont="1" applyFill="1" applyBorder="1" applyAlignment="1">
      <alignment horizontal="center"/>
    </xf>
    <xf numFmtId="178" fontId="7" fillId="7" borderId="4" xfId="49" applyNumberFormat="1" applyFont="1" applyFill="1" applyBorder="1" applyAlignment="1">
      <alignment horizontal="center" wrapText="1"/>
    </xf>
    <xf numFmtId="0" fontId="12" fillId="0" borderId="15" xfId="49" applyFont="1" applyFill="1" applyBorder="1" applyAlignment="1">
      <alignment horizontal="center"/>
    </xf>
    <xf numFmtId="0" fontId="6" fillId="7" borderId="7" xfId="49" applyFont="1" applyFill="1" applyBorder="1" applyAlignment="1"/>
    <xf numFmtId="177" fontId="13" fillId="7" borderId="8" xfId="49" applyNumberFormat="1" applyFont="1" applyFill="1" applyBorder="1" applyAlignment="1">
      <alignment horizontal="center"/>
    </xf>
    <xf numFmtId="178" fontId="7" fillId="0" borderId="4" xfId="49" applyNumberFormat="1" applyFont="1" applyFill="1" applyBorder="1" applyAlignment="1">
      <alignment horizontal="center" wrapText="1"/>
    </xf>
    <xf numFmtId="0" fontId="6" fillId="7" borderId="1" xfId="49" applyFont="1" applyFill="1" applyBorder="1" applyAlignment="1">
      <alignment horizontal="left" wrapText="1"/>
    </xf>
    <xf numFmtId="0" fontId="6" fillId="7" borderId="2" xfId="49" applyFont="1" applyFill="1" applyBorder="1" applyAlignment="1">
      <alignment horizontal="left" wrapText="1"/>
    </xf>
    <xf numFmtId="0" fontId="14" fillId="0" borderId="15" xfId="51" applyFont="1" applyBorder="1" applyAlignment="1">
      <alignment horizontal="left" vertical="center"/>
    </xf>
    <xf numFmtId="177" fontId="13" fillId="7" borderId="15" xfId="49" applyNumberFormat="1" applyFont="1" applyFill="1" applyBorder="1" applyAlignment="1">
      <alignment horizontal="center"/>
    </xf>
    <xf numFmtId="179" fontId="6" fillId="0" borderId="3" xfId="51" applyNumberFormat="1" applyFont="1" applyFill="1" applyBorder="1" applyAlignment="1">
      <alignment horizontal="center" vertical="center" wrapText="1"/>
    </xf>
    <xf numFmtId="0" fontId="6" fillId="7" borderId="2" xfId="49" applyFont="1" applyFill="1" applyBorder="1" applyAlignment="1"/>
    <xf numFmtId="0" fontId="14" fillId="0" borderId="15" xfId="51" applyFont="1" applyFill="1" applyBorder="1" applyAlignment="1">
      <alignment horizontal="left" vertical="center"/>
    </xf>
    <xf numFmtId="177" fontId="13" fillId="0" borderId="15" xfId="49" applyNumberFormat="1" applyFont="1" applyFill="1" applyBorder="1" applyAlignment="1">
      <alignment horizontal="center"/>
    </xf>
    <xf numFmtId="180" fontId="13" fillId="0" borderId="15" xfId="49" applyNumberFormat="1" applyFont="1" applyFill="1" applyBorder="1" applyAlignment="1">
      <alignment horizontal="center"/>
    </xf>
    <xf numFmtId="177" fontId="13" fillId="7" borderId="8" xfId="49" applyNumberFormat="1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4" fillId="0" borderId="8" xfId="51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7" fillId="5" borderId="16" xfId="49" applyNumberFormat="1" applyFont="1" applyFill="1" applyBorder="1" applyAlignment="1">
      <alignment horizontal="center" vertical="center"/>
    </xf>
    <xf numFmtId="176" fontId="7" fillId="5" borderId="13" xfId="49" applyNumberFormat="1" applyFont="1" applyFill="1" applyBorder="1" applyAlignment="1">
      <alignment horizontal="center" vertical="center"/>
    </xf>
    <xf numFmtId="176" fontId="7" fillId="5" borderId="8" xfId="49" applyNumberFormat="1" applyFont="1" applyFill="1" applyBorder="1" applyAlignment="1">
      <alignment horizontal="center" vertical="center"/>
    </xf>
    <xf numFmtId="0" fontId="15" fillId="6" borderId="14" xfId="49" applyFont="1" applyFill="1" applyBorder="1" applyAlignment="1">
      <alignment horizontal="center" vertical="center" wrapText="1"/>
    </xf>
    <xf numFmtId="178" fontId="7" fillId="8" borderId="4" xfId="49" applyNumberFormat="1" applyFont="1" applyFill="1" applyBorder="1" applyAlignment="1">
      <alignment horizontal="center" wrapText="1"/>
    </xf>
    <xf numFmtId="178" fontId="6" fillId="0" borderId="3" xfId="51" applyNumberFormat="1" applyFont="1" applyFill="1" applyBorder="1" applyAlignment="1">
      <alignment horizontal="center" vertical="center" wrapText="1"/>
    </xf>
    <xf numFmtId="180" fontId="6" fillId="7" borderId="3" xfId="49" applyNumberFormat="1" applyFont="1" applyFill="1" applyBorder="1" applyAlignment="1">
      <alignment horizontal="center" wrapText="1"/>
    </xf>
    <xf numFmtId="180" fontId="7" fillId="7" borderId="4" xfId="49" applyNumberFormat="1" applyFont="1" applyFill="1" applyBorder="1" applyAlignment="1">
      <alignment horizontal="center" wrapText="1"/>
    </xf>
    <xf numFmtId="178" fontId="7" fillId="0" borderId="4" xfId="51" applyNumberFormat="1" applyFont="1" applyFill="1" applyBorder="1" applyAlignment="1">
      <alignment horizontal="center" vertical="center" wrapText="1"/>
    </xf>
    <xf numFmtId="180" fontId="6" fillId="7" borderId="3" xfId="52" applyNumberFormat="1" applyFont="1" applyFill="1" applyBorder="1" applyAlignment="1">
      <alignment horizontal="center" wrapText="1"/>
    </xf>
    <xf numFmtId="180" fontId="7" fillId="0" borderId="4" xfId="49" applyNumberFormat="1" applyFont="1" applyFill="1" applyBorder="1" applyAlignment="1">
      <alignment horizontal="center" wrapText="1"/>
    </xf>
    <xf numFmtId="180" fontId="6" fillId="0" borderId="3" xfId="52" applyNumberFormat="1" applyFont="1" applyBorder="1" applyAlignment="1">
      <alignment horizontal="center" wrapText="1"/>
    </xf>
    <xf numFmtId="0" fontId="16" fillId="0" borderId="0" xfId="49" applyFont="1" applyFill="1" applyAlignment="1"/>
    <xf numFmtId="0" fontId="1" fillId="0" borderId="17" xfId="49" applyFont="1" applyFill="1" applyBorder="1" applyAlignment="1">
      <alignment horizontal="center" vertical="center"/>
    </xf>
    <xf numFmtId="0" fontId="1" fillId="0" borderId="18" xfId="49" applyFont="1" applyFill="1" applyBorder="1" applyAlignment="1">
      <alignment horizontal="center" vertical="center"/>
    </xf>
    <xf numFmtId="0" fontId="1" fillId="0" borderId="19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7" fillId="0" borderId="20" xfId="50" applyFont="1" applyBorder="1" applyAlignment="1">
      <alignment vertical="center"/>
    </xf>
    <xf numFmtId="0" fontId="7" fillId="0" borderId="21" xfId="50" applyFont="1" applyBorder="1" applyAlignment="1">
      <alignment horizontal="left" vertical="center"/>
    </xf>
    <xf numFmtId="0" fontId="7" fillId="0" borderId="22" xfId="50" applyFont="1" applyBorder="1" applyAlignment="1">
      <alignment horizontal="left" vertical="center"/>
    </xf>
    <xf numFmtId="0" fontId="17" fillId="0" borderId="8" xfId="49" applyFont="1" applyFill="1" applyBorder="1" applyAlignment="1"/>
    <xf numFmtId="14" fontId="7" fillId="0" borderId="23" xfId="50" applyNumberFormat="1" applyFont="1" applyBorder="1" applyAlignment="1">
      <alignment horizontal="left" vertical="center"/>
    </xf>
    <xf numFmtId="0" fontId="7" fillId="0" borderId="24" xfId="50" applyFont="1" applyBorder="1" applyAlignment="1">
      <alignment horizontal="left" vertical="center"/>
    </xf>
    <xf numFmtId="0" fontId="7" fillId="0" borderId="25" xfId="50" applyFont="1" applyBorder="1" applyAlignment="1">
      <alignment horizontal="left" vertical="center"/>
    </xf>
    <xf numFmtId="0" fontId="17" fillId="0" borderId="3" xfId="49" applyFont="1" applyFill="1" applyBorder="1" applyAlignment="1"/>
    <xf numFmtId="176" fontId="7" fillId="5" borderId="26" xfId="49" applyNumberFormat="1" applyFont="1" applyFill="1" applyBorder="1" applyAlignment="1">
      <alignment horizontal="center" vertical="center"/>
    </xf>
    <xf numFmtId="0" fontId="18" fillId="6" borderId="14" xfId="49" applyFont="1" applyFill="1" applyBorder="1" applyAlignment="1">
      <alignment horizontal="center" vertical="center" wrapText="1"/>
    </xf>
    <xf numFmtId="0" fontId="19" fillId="0" borderId="15" xfId="49" applyFont="1" applyFill="1" applyBorder="1" applyAlignment="1"/>
    <xf numFmtId="0" fontId="12" fillId="0" borderId="1" xfId="49" applyFont="1" applyFill="1" applyBorder="1" applyAlignment="1">
      <alignment horizontal="center"/>
    </xf>
    <xf numFmtId="0" fontId="7" fillId="0" borderId="1" xfId="49" applyFont="1" applyFill="1" applyBorder="1" applyAlignment="1">
      <alignment horizontal="left"/>
    </xf>
    <xf numFmtId="177" fontId="20" fillId="0" borderId="4" xfId="49" applyNumberFormat="1" applyFont="1" applyFill="1" applyBorder="1" applyAlignment="1">
      <alignment horizontal="center"/>
    </xf>
    <xf numFmtId="178" fontId="21" fillId="0" borderId="4" xfId="49" applyNumberFormat="1" applyFont="1" applyFill="1" applyBorder="1" applyAlignment="1">
      <alignment horizontal="center" wrapText="1"/>
    </xf>
    <xf numFmtId="177" fontId="20" fillId="0" borderId="15" xfId="49" applyNumberFormat="1" applyFont="1" applyFill="1" applyBorder="1" applyAlignment="1">
      <alignment horizontal="center"/>
    </xf>
    <xf numFmtId="0" fontId="22" fillId="0" borderId="8" xfId="51" applyFont="1" applyBorder="1" applyAlignment="1">
      <alignment horizontal="left" vertical="center"/>
    </xf>
    <xf numFmtId="177" fontId="20" fillId="7" borderId="4" xfId="49" applyNumberFormat="1" applyFont="1" applyFill="1" applyBorder="1" applyAlignment="1">
      <alignment horizontal="center" vertical="center" wrapText="1"/>
    </xf>
    <xf numFmtId="179" fontId="23" fillId="7" borderId="4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/>
    </xf>
    <xf numFmtId="0" fontId="7" fillId="0" borderId="3" xfId="49" applyFont="1" applyFill="1" applyBorder="1" applyAlignment="1">
      <alignment horizontal="left"/>
    </xf>
    <xf numFmtId="177" fontId="24" fillId="0" borderId="15" xfId="51" applyNumberFormat="1" applyFont="1" applyFill="1" applyBorder="1" applyAlignment="1">
      <alignment horizontal="center" vertical="center" wrapText="1"/>
    </xf>
    <xf numFmtId="0" fontId="22" fillId="0" borderId="8" xfId="51" applyFont="1" applyFill="1" applyBorder="1" applyAlignment="1">
      <alignment horizontal="left" vertical="center"/>
    </xf>
    <xf numFmtId="177" fontId="20" fillId="0" borderId="15" xfId="49" applyNumberFormat="1" applyFont="1" applyFill="1" applyBorder="1" applyAlignment="1">
      <alignment horizontal="center" vertical="center" wrapText="1"/>
    </xf>
    <xf numFmtId="180" fontId="20" fillId="0" borderId="15" xfId="49" applyNumberFormat="1" applyFont="1" applyFill="1" applyBorder="1" applyAlignment="1">
      <alignment horizontal="center" vertical="center" wrapText="1"/>
    </xf>
    <xf numFmtId="177" fontId="20" fillId="7" borderId="15" xfId="49" applyNumberFormat="1" applyFont="1" applyFill="1" applyBorder="1" applyAlignment="1">
      <alignment horizontal="center" vertical="center" wrapText="1"/>
    </xf>
    <xf numFmtId="0" fontId="7" fillId="0" borderId="15" xfId="49" applyFont="1" applyFill="1" applyBorder="1" applyAlignment="1"/>
    <xf numFmtId="0" fontId="7" fillId="0" borderId="7" xfId="49" applyFont="1" applyFill="1" applyBorder="1" applyAlignment="1"/>
    <xf numFmtId="0" fontId="7" fillId="0" borderId="6" xfId="49" applyFont="1" applyFill="1" applyBorder="1" applyAlignment="1"/>
    <xf numFmtId="0" fontId="7" fillId="0" borderId="8" xfId="49" applyFont="1" applyFill="1" applyBorder="1" applyAlignment="1"/>
    <xf numFmtId="0" fontId="7" fillId="0" borderId="4" xfId="49" applyFont="1" applyFill="1" applyBorder="1" applyAlignment="1"/>
    <xf numFmtId="0" fontId="7" fillId="0" borderId="1" xfId="49" applyFont="1" applyFill="1" applyBorder="1" applyAlignment="1"/>
    <xf numFmtId="0" fontId="7" fillId="0" borderId="2" xfId="49" applyFont="1" applyFill="1" applyBorder="1" applyAlignment="1"/>
    <xf numFmtId="0" fontId="7" fillId="0" borderId="3" xfId="49" applyFont="1" applyFill="1" applyBorder="1" applyAlignment="1"/>
    <xf numFmtId="0" fontId="7" fillId="0" borderId="0" xfId="49" applyFont="1" applyFill="1" applyAlignment="1"/>
    <xf numFmtId="0" fontId="3" fillId="9" borderId="1" xfId="49" applyFont="1" applyFill="1" applyBorder="1" applyAlignment="1">
      <alignment horizontal="center" vertical="center"/>
    </xf>
    <xf numFmtId="0" fontId="25" fillId="0" borderId="0" xfId="49" applyFont="1" applyFill="1" applyAlignment="1"/>
    <xf numFmtId="0" fontId="6" fillId="7" borderId="0" xfId="49" applyFont="1" applyFill="1" applyAlignment="1"/>
    <xf numFmtId="176" fontId="7" fillId="5" borderId="22" xfId="49" applyNumberFormat="1" applyFont="1" applyFill="1" applyBorder="1" applyAlignment="1">
      <alignment horizontal="center" vertical="center"/>
    </xf>
    <xf numFmtId="176" fontId="7" fillId="5" borderId="27" xfId="49" applyNumberFormat="1" applyFont="1" applyFill="1" applyBorder="1" applyAlignment="1">
      <alignment horizontal="center" vertical="center"/>
    </xf>
    <xf numFmtId="0" fontId="26" fillId="6" borderId="14" xfId="49" applyFont="1" applyFill="1" applyBorder="1" applyAlignment="1">
      <alignment horizontal="center" vertical="center" wrapText="1"/>
    </xf>
    <xf numFmtId="0" fontId="27" fillId="6" borderId="14" xfId="49" applyFont="1" applyFill="1" applyBorder="1" applyAlignment="1">
      <alignment horizontal="center" vertical="center" wrapText="1"/>
    </xf>
    <xf numFmtId="0" fontId="6" fillId="0" borderId="0" xfId="49" applyFont="1" applyFill="1" applyAlignment="1">
      <alignment vertical="center"/>
    </xf>
    <xf numFmtId="0" fontId="28" fillId="0" borderId="0" xfId="49" applyFont="1" applyFill="1" applyAlignment="1">
      <alignment horizontal="center" vertical="center"/>
    </xf>
    <xf numFmtId="0" fontId="10" fillId="0" borderId="0" xfId="49" applyFont="1" applyFill="1" applyAlignment="1">
      <alignment horizontal="center" vertical="center" wrapText="1"/>
    </xf>
    <xf numFmtId="178" fontId="21" fillId="8" borderId="4" xfId="49" applyNumberFormat="1" applyFont="1" applyFill="1" applyBorder="1" applyAlignment="1">
      <alignment horizontal="center" wrapText="1"/>
    </xf>
    <xf numFmtId="178" fontId="6" fillId="0" borderId="0" xfId="49" applyNumberFormat="1" applyFont="1" applyFill="1" applyAlignment="1">
      <alignment horizontal="center" vertical="center" wrapText="1"/>
    </xf>
    <xf numFmtId="0" fontId="6" fillId="10" borderId="0" xfId="49" applyFont="1" applyFill="1" applyAlignment="1"/>
    <xf numFmtId="0" fontId="4" fillId="0" borderId="0" xfId="49" applyFont="1" applyFill="1" applyAlignment="1">
      <alignment horizontal="center" vertical="center"/>
    </xf>
    <xf numFmtId="178" fontId="29" fillId="0" borderId="0" xfId="49" applyNumberFormat="1" applyFont="1" applyFill="1" applyAlignment="1">
      <alignment horizontal="center" vertical="center" wrapText="1"/>
    </xf>
    <xf numFmtId="0" fontId="6" fillId="0" borderId="0" xfId="49" applyFont="1" applyFill="1" applyAlignment="1">
      <alignment horizontal="center" vertical="center"/>
    </xf>
    <xf numFmtId="181" fontId="30" fillId="0" borderId="3" xfId="49" applyNumberFormat="1" applyFont="1" applyFill="1" applyBorder="1" applyAlignment="1">
      <alignment horizontal="center"/>
    </xf>
    <xf numFmtId="181" fontId="23" fillId="0" borderId="4" xfId="49" applyNumberFormat="1" applyFont="1" applyFill="1" applyBorder="1" applyAlignment="1">
      <alignment horizontal="center" vertical="center" wrapText="1"/>
    </xf>
    <xf numFmtId="178" fontId="21" fillId="0" borderId="4" xfId="49" applyNumberFormat="1" applyFont="1" applyFill="1" applyBorder="1" applyAlignment="1">
      <alignment horizontal="center" vertical="center" wrapText="1"/>
    </xf>
    <xf numFmtId="178" fontId="31" fillId="0" borderId="15" xfId="51" applyNumberFormat="1" applyFont="1" applyFill="1" applyBorder="1" applyAlignment="1">
      <alignment horizontal="center"/>
    </xf>
    <xf numFmtId="181" fontId="30" fillId="0" borderId="3" xfId="53" applyNumberFormat="1" applyFont="1" applyFill="1" applyBorder="1" applyAlignment="1">
      <alignment horizontal="center"/>
    </xf>
    <xf numFmtId="178" fontId="19" fillId="0" borderId="15" xfId="51" applyNumberFormat="1" applyFont="1" applyFill="1" applyBorder="1" applyAlignment="1">
      <alignment horizontal="center" vertical="center" wrapText="1"/>
    </xf>
    <xf numFmtId="178" fontId="19" fillId="0" borderId="4" xfId="51" applyNumberFormat="1" applyFont="1" applyFill="1" applyBorder="1" applyAlignment="1">
      <alignment horizontal="center" vertical="center" wrapText="1"/>
    </xf>
    <xf numFmtId="180" fontId="21" fillId="0" borderId="4" xfId="49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" xfId="50"/>
    <cellStyle name="Normal 3" xfId="51"/>
    <cellStyle name="Normal 5 2" xfId="52"/>
    <cellStyle name="Normal 3 2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6"/>
  <sheetViews>
    <sheetView view="pageBreakPreview" zoomScale="55" zoomScaleNormal="55" workbookViewId="0">
      <selection activeCell="U15" sqref="U15"/>
    </sheetView>
  </sheetViews>
  <sheetFormatPr defaultColWidth="11.9469026548673" defaultRowHeight="15" customHeight="1"/>
  <cols>
    <col min="1" max="1" width="4.24778761061947" style="76" customWidth="1"/>
    <col min="2" max="2" width="12.5221238938053" style="76" customWidth="1"/>
    <col min="3" max="3" width="14.0442477876106" style="76" customWidth="1"/>
    <col min="4" max="4" width="9.58407079646018" style="76" customWidth="1"/>
    <col min="5" max="5" width="20.3097345132743" style="76" customWidth="1"/>
    <col min="6" max="6" width="45.353982300885" style="76" customWidth="1"/>
    <col min="7" max="14" width="15.0973451327434" style="76" customWidth="1"/>
    <col min="15" max="15" width="5.97345132743363" style="76" customWidth="1"/>
    <col min="16" max="18" width="9.02654867256637" style="76" customWidth="1"/>
    <col min="19" max="19" width="5.70796460176991" style="76" customWidth="1"/>
    <col min="20" max="22" width="9.02654867256637" style="76" customWidth="1"/>
    <col min="23" max="23" width="6.90265486725664" style="76" customWidth="1"/>
    <col min="24" max="24" width="10.7522123893805" style="76" customWidth="1"/>
    <col min="25" max="25" width="30.3893805309735" style="76" customWidth="1"/>
    <col min="26" max="27" width="12.6106194690265" style="76" customWidth="1"/>
    <col min="28" max="16384" width="11.9469026548673" style="76"/>
  </cols>
  <sheetData>
    <row r="1" s="76" customFormat="1" ht="30" customHeight="1" spans="1:27">
      <c r="A1" s="77" t="s">
        <v>0</v>
      </c>
      <c r="B1" s="78"/>
      <c r="C1" s="78"/>
      <c r="D1" s="78"/>
      <c r="E1" s="79"/>
      <c r="F1" s="78"/>
      <c r="G1" s="80" t="s">
        <v>1</v>
      </c>
      <c r="H1" s="81"/>
      <c r="I1" s="117"/>
      <c r="J1" s="2"/>
      <c r="K1" s="2"/>
      <c r="L1" s="2"/>
      <c r="M1" s="2"/>
      <c r="N1" s="3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6"/>
      <c r="Z1" s="116"/>
      <c r="AA1" s="116"/>
    </row>
    <row r="2" s="76" customFormat="1" ht="16.15" customHeight="1" spans="1:27">
      <c r="A2" s="6" t="s">
        <v>2</v>
      </c>
      <c r="B2" s="7"/>
      <c r="C2" s="82" t="s">
        <v>3</v>
      </c>
      <c r="D2" s="9" t="s">
        <v>4</v>
      </c>
      <c r="E2" s="83" t="s">
        <v>5</v>
      </c>
      <c r="F2" s="84"/>
      <c r="G2" s="85"/>
      <c r="H2" s="12"/>
      <c r="I2" s="13"/>
      <c r="J2" s="13"/>
      <c r="K2" s="13"/>
      <c r="L2" s="13"/>
      <c r="M2" s="13"/>
      <c r="N2" s="64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6"/>
      <c r="Z2" s="116"/>
      <c r="AA2" s="116"/>
    </row>
    <row r="3" s="76" customFormat="1" ht="16.15" customHeight="1" spans="1:27">
      <c r="A3" s="14" t="s">
        <v>6</v>
      </c>
      <c r="B3" s="15"/>
      <c r="C3" s="86"/>
      <c r="D3" s="17" t="s">
        <v>7</v>
      </c>
      <c r="E3" s="87"/>
      <c r="F3" s="88"/>
      <c r="G3" s="89"/>
      <c r="H3" s="20"/>
      <c r="I3" s="21"/>
      <c r="J3" s="21"/>
      <c r="K3" s="21"/>
      <c r="L3" s="21"/>
      <c r="M3" s="21"/>
      <c r="N3" s="65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6"/>
      <c r="Z3" s="116"/>
      <c r="AA3" s="116"/>
    </row>
    <row r="4" s="76" customFormat="1" ht="16.15" customHeight="1" spans="1:27">
      <c r="A4" s="14" t="s">
        <v>8</v>
      </c>
      <c r="B4" s="15"/>
      <c r="C4" s="86"/>
      <c r="D4" s="17" t="s">
        <v>9</v>
      </c>
      <c r="E4" s="87" t="s">
        <v>10</v>
      </c>
      <c r="F4" s="88"/>
      <c r="G4" s="89"/>
      <c r="H4" s="20"/>
      <c r="I4" s="21"/>
      <c r="J4" s="21"/>
      <c r="K4" s="21"/>
      <c r="L4" s="21"/>
      <c r="M4" s="21"/>
      <c r="N4" s="65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6"/>
      <c r="Z4" s="116"/>
      <c r="AA4" s="116"/>
    </row>
    <row r="5" s="76" customFormat="1" ht="16.15" customHeight="1" spans="1:27">
      <c r="A5" s="14" t="s">
        <v>11</v>
      </c>
      <c r="B5" s="15"/>
      <c r="C5" s="86"/>
      <c r="D5" s="17" t="s">
        <v>12</v>
      </c>
      <c r="E5" s="87" t="s">
        <v>13</v>
      </c>
      <c r="F5" s="88"/>
      <c r="G5" s="89"/>
      <c r="H5" s="90"/>
      <c r="I5" s="120"/>
      <c r="J5" s="120"/>
      <c r="K5" s="120"/>
      <c r="L5" s="120"/>
      <c r="M5" s="120"/>
      <c r="N5" s="121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6"/>
      <c r="Z5" s="116"/>
      <c r="AA5" s="116"/>
    </row>
    <row r="6" s="76" customFormat="1" ht="16.15" customHeight="1" spans="1:27">
      <c r="A6" s="14" t="s">
        <v>14</v>
      </c>
      <c r="B6" s="15"/>
      <c r="C6" s="86" t="s">
        <v>15</v>
      </c>
      <c r="D6" s="17" t="s">
        <v>16</v>
      </c>
      <c r="E6" s="87" t="s">
        <v>17</v>
      </c>
      <c r="F6" s="88"/>
      <c r="G6" s="89"/>
      <c r="H6" s="24"/>
      <c r="I6" s="25"/>
      <c r="J6" s="25"/>
      <c r="K6" s="25"/>
      <c r="L6" s="25"/>
      <c r="M6" s="25"/>
      <c r="N6" s="66"/>
      <c r="O6" s="119"/>
      <c r="P6" s="119"/>
      <c r="Q6" s="119"/>
      <c r="R6" s="119"/>
      <c r="S6" s="119"/>
      <c r="T6" s="119"/>
      <c r="U6" s="119"/>
      <c r="V6" s="119"/>
      <c r="W6" s="119"/>
      <c r="X6" s="129"/>
      <c r="Y6" s="116"/>
      <c r="Z6" s="116"/>
      <c r="AA6" s="116"/>
    </row>
    <row r="7" s="76" customFormat="1" ht="16.15" customHeight="1" spans="1:27">
      <c r="A7" s="26"/>
      <c r="B7" s="27" t="s">
        <v>18</v>
      </c>
      <c r="C7" s="28"/>
      <c r="D7" s="28"/>
      <c r="E7" s="29"/>
      <c r="F7" s="30" t="s">
        <v>19</v>
      </c>
      <c r="G7" s="91" t="s">
        <v>19</v>
      </c>
      <c r="H7" s="91" t="s">
        <v>20</v>
      </c>
      <c r="I7" s="91" t="s">
        <v>21</v>
      </c>
      <c r="J7" s="122" t="s">
        <v>22</v>
      </c>
      <c r="K7" s="123" t="s">
        <v>23</v>
      </c>
      <c r="L7" s="91" t="s">
        <v>24</v>
      </c>
      <c r="M7" s="91" t="s">
        <v>25</v>
      </c>
      <c r="N7" s="91" t="s">
        <v>26</v>
      </c>
      <c r="O7" s="124"/>
      <c r="P7" s="124"/>
      <c r="Q7" s="130"/>
      <c r="R7" s="124"/>
      <c r="S7" s="124"/>
      <c r="T7" s="124"/>
      <c r="U7" s="130"/>
      <c r="V7" s="124"/>
      <c r="W7" s="124"/>
      <c r="X7" s="130"/>
      <c r="Y7" s="126"/>
      <c r="Z7" s="116"/>
      <c r="AA7" s="116"/>
    </row>
    <row r="8" s="76" customFormat="1" customHeight="1" spans="1:27">
      <c r="A8" s="32"/>
      <c r="B8" s="33"/>
      <c r="C8" s="34"/>
      <c r="D8" s="34"/>
      <c r="E8" s="35"/>
      <c r="F8" s="36"/>
      <c r="G8" s="92"/>
      <c r="H8" s="92"/>
      <c r="I8" s="92"/>
      <c r="J8" s="92"/>
      <c r="K8" s="92"/>
      <c r="L8" s="92"/>
      <c r="M8" s="92"/>
      <c r="N8" s="92"/>
      <c r="O8" s="125"/>
      <c r="P8" s="126"/>
      <c r="Q8" s="126"/>
      <c r="R8" s="126"/>
      <c r="S8" s="125"/>
      <c r="T8" s="126"/>
      <c r="U8" s="126"/>
      <c r="V8" s="126"/>
      <c r="W8" s="125"/>
      <c r="X8" s="126"/>
      <c r="Y8" s="126"/>
      <c r="Z8" s="116"/>
      <c r="AA8" s="116"/>
    </row>
    <row r="9" s="76" customFormat="1" ht="16.15" hidden="1" customHeight="1" spans="1:27">
      <c r="A9" s="93">
        <v>1</v>
      </c>
      <c r="B9" s="94" t="s">
        <v>27</v>
      </c>
      <c r="C9" s="2"/>
      <c r="D9" s="2"/>
      <c r="E9" s="3"/>
      <c r="F9" s="3"/>
      <c r="G9" s="95">
        <v>44934</v>
      </c>
      <c r="H9" s="96"/>
      <c r="I9" s="96"/>
      <c r="J9" s="127"/>
      <c r="K9" s="96"/>
      <c r="L9" s="96"/>
      <c r="M9" s="96"/>
      <c r="N9" s="96"/>
      <c r="O9" s="128"/>
      <c r="P9" s="128"/>
      <c r="Q9" s="128"/>
      <c r="R9" s="131"/>
      <c r="S9" s="128"/>
      <c r="T9" s="128"/>
      <c r="U9" s="128"/>
      <c r="V9" s="131"/>
      <c r="W9" s="128"/>
      <c r="X9" s="128"/>
      <c r="Y9" s="132"/>
      <c r="Z9" s="116"/>
      <c r="AA9" s="116"/>
    </row>
    <row r="10" s="76" customFormat="1" ht="16.15" hidden="1" customHeight="1" spans="1:27">
      <c r="A10" s="93">
        <f t="shared" ref="A10:A12" si="0">A9+1</f>
        <v>2</v>
      </c>
      <c r="B10" s="94" t="s">
        <v>28</v>
      </c>
      <c r="C10" s="2"/>
      <c r="D10" s="2"/>
      <c r="E10" s="3"/>
      <c r="F10" s="3"/>
      <c r="G10" s="95">
        <v>44930</v>
      </c>
      <c r="H10" s="96"/>
      <c r="I10" s="96"/>
      <c r="J10" s="127"/>
      <c r="K10" s="96"/>
      <c r="L10" s="96"/>
      <c r="M10" s="96"/>
      <c r="N10" s="96"/>
      <c r="O10" s="128"/>
      <c r="P10" s="128"/>
      <c r="Q10" s="128"/>
      <c r="R10" s="131"/>
      <c r="S10" s="128"/>
      <c r="T10" s="128"/>
      <c r="U10" s="128"/>
      <c r="V10" s="131"/>
      <c r="W10" s="128"/>
      <c r="X10" s="128"/>
      <c r="Y10" s="132"/>
      <c r="Z10" s="116"/>
      <c r="AA10" s="116"/>
    </row>
    <row r="11" s="76" customFormat="1" ht="16.15" hidden="1" customHeight="1" spans="1:27">
      <c r="A11" s="93">
        <f t="shared" si="0"/>
        <v>3</v>
      </c>
      <c r="B11" s="94" t="s">
        <v>29</v>
      </c>
      <c r="C11" s="2"/>
      <c r="D11" s="2"/>
      <c r="E11" s="3"/>
      <c r="F11" s="35"/>
      <c r="G11" s="97">
        <v>44930</v>
      </c>
      <c r="H11" s="96"/>
      <c r="I11" s="96"/>
      <c r="J11" s="127"/>
      <c r="K11" s="96"/>
      <c r="L11" s="96"/>
      <c r="M11" s="96"/>
      <c r="N11" s="96"/>
      <c r="O11" s="128"/>
      <c r="P11" s="128"/>
      <c r="Q11" s="128"/>
      <c r="R11" s="131"/>
      <c r="S11" s="128"/>
      <c r="T11" s="128"/>
      <c r="U11" s="128"/>
      <c r="V11" s="131"/>
      <c r="W11" s="128"/>
      <c r="X11" s="128"/>
      <c r="Y11" s="132"/>
      <c r="Z11" s="116"/>
      <c r="AA11" s="116"/>
    </row>
    <row r="12" s="76" customFormat="1" ht="16.15" hidden="1" customHeight="1" spans="1:27">
      <c r="A12" s="93">
        <f t="shared" si="0"/>
        <v>4</v>
      </c>
      <c r="B12" s="94" t="s">
        <v>30</v>
      </c>
      <c r="C12" s="2"/>
      <c r="D12" s="2"/>
      <c r="E12" s="3"/>
      <c r="F12" s="35"/>
      <c r="G12" s="97">
        <v>44930</v>
      </c>
      <c r="H12" s="96"/>
      <c r="I12" s="96"/>
      <c r="J12" s="127"/>
      <c r="K12" s="96"/>
      <c r="L12" s="96"/>
      <c r="M12" s="96"/>
      <c r="N12" s="96"/>
      <c r="O12" s="128"/>
      <c r="P12" s="128"/>
      <c r="Q12" s="128"/>
      <c r="R12" s="131"/>
      <c r="S12" s="128"/>
      <c r="T12" s="128"/>
      <c r="U12" s="128"/>
      <c r="V12" s="131"/>
      <c r="W12" s="128"/>
      <c r="X12" s="128"/>
      <c r="Y12" s="132"/>
      <c r="Z12" s="116"/>
      <c r="AA12" s="116"/>
    </row>
    <row r="13" s="76" customFormat="1" ht="35" customHeight="1" spans="1:27">
      <c r="A13" s="41"/>
      <c r="B13" s="94" t="s">
        <v>31</v>
      </c>
      <c r="C13" s="2"/>
      <c r="D13" s="2"/>
      <c r="E13" s="3"/>
      <c r="F13" s="98" t="s">
        <v>32</v>
      </c>
      <c r="G13" s="99">
        <v>44930</v>
      </c>
      <c r="H13" s="133">
        <f>SUM(I13-1/4)</f>
        <v>11.625</v>
      </c>
      <c r="I13" s="133">
        <f>SUM(J13-1/4)</f>
        <v>11.875</v>
      </c>
      <c r="J13" s="136">
        <v>12.125</v>
      </c>
      <c r="K13" s="137">
        <f t="shared" ref="K13:N13" si="1">SUM(J13+0.25)</f>
        <v>12.375</v>
      </c>
      <c r="L13" s="137">
        <f t="shared" si="1"/>
        <v>12.625</v>
      </c>
      <c r="M13" s="137">
        <f t="shared" si="1"/>
        <v>12.875</v>
      </c>
      <c r="N13" s="137">
        <f t="shared" si="1"/>
        <v>13.125</v>
      </c>
      <c r="O13" s="128"/>
      <c r="P13" s="128"/>
      <c r="Q13" s="128"/>
      <c r="R13" s="131"/>
      <c r="S13" s="128"/>
      <c r="T13" s="128"/>
      <c r="U13" s="128"/>
      <c r="V13" s="131"/>
      <c r="W13" s="128"/>
      <c r="X13" s="128"/>
      <c r="Y13" s="132"/>
      <c r="Z13" s="116"/>
      <c r="AA13" s="116"/>
    </row>
    <row r="14" s="76" customFormat="1" ht="35" customHeight="1" spans="1:27">
      <c r="A14" s="93"/>
      <c r="B14" s="94" t="s">
        <v>33</v>
      </c>
      <c r="C14" s="101"/>
      <c r="D14" s="101"/>
      <c r="E14" s="102"/>
      <c r="F14" s="98" t="s">
        <v>34</v>
      </c>
      <c r="G14" s="103">
        <v>44930</v>
      </c>
      <c r="H14" s="134">
        <f>SUM(I14-0.25)</f>
        <v>16.5</v>
      </c>
      <c r="I14" s="134">
        <f>SUM(J14-1/4)</f>
        <v>16.75</v>
      </c>
      <c r="J14" s="138">
        <v>17</v>
      </c>
      <c r="K14" s="134">
        <f t="shared" ref="K14:N14" si="2">SUM(J14+0.25)</f>
        <v>17.25</v>
      </c>
      <c r="L14" s="134">
        <f t="shared" si="2"/>
        <v>17.5</v>
      </c>
      <c r="M14" s="134">
        <f t="shared" si="2"/>
        <v>17.75</v>
      </c>
      <c r="N14" s="134">
        <f t="shared" si="2"/>
        <v>18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</row>
    <row r="15" s="76" customFormat="1" ht="35" customHeight="1" spans="1:27">
      <c r="A15" s="93"/>
      <c r="B15" s="94" t="s">
        <v>35</v>
      </c>
      <c r="C15" s="101"/>
      <c r="D15" s="101"/>
      <c r="E15" s="102"/>
      <c r="F15" s="104" t="s">
        <v>36</v>
      </c>
      <c r="G15" s="105">
        <v>44928</v>
      </c>
      <c r="H15" s="134">
        <f>SUM(I15-0.25)</f>
        <v>44</v>
      </c>
      <c r="I15" s="134">
        <f>SUM(J15-1/4)</f>
        <v>44.25</v>
      </c>
      <c r="J15" s="139">
        <v>44.5</v>
      </c>
      <c r="K15" s="134">
        <f>SUM(J15+0.25)</f>
        <v>44.75</v>
      </c>
      <c r="L15" s="134">
        <f>SUM(K15+0.25)</f>
        <v>45</v>
      </c>
      <c r="M15" s="134">
        <f>SUM(L15+0)</f>
        <v>45</v>
      </c>
      <c r="N15" s="134">
        <f>SUM(M15+0)</f>
        <v>45</v>
      </c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</row>
    <row r="16" s="76" customFormat="1" ht="35" customHeight="1" spans="1:27">
      <c r="A16" s="93"/>
      <c r="B16" s="94" t="s">
        <v>37</v>
      </c>
      <c r="C16" s="101"/>
      <c r="D16" s="101"/>
      <c r="E16" s="102"/>
      <c r="F16" s="104" t="s">
        <v>38</v>
      </c>
      <c r="G16" s="105">
        <v>44928</v>
      </c>
      <c r="H16" s="135">
        <f t="shared" ref="H16:H20" si="3">SUM(I16-1)</f>
        <v>31</v>
      </c>
      <c r="I16" s="135">
        <f t="shared" ref="I16:I20" si="4">SUM(J16-2)</f>
        <v>32</v>
      </c>
      <c r="J16" s="139">
        <v>34</v>
      </c>
      <c r="K16" s="135">
        <f t="shared" ref="K16:N16" si="5">SUM(J16+2)</f>
        <v>36</v>
      </c>
      <c r="L16" s="135">
        <f t="shared" ref="L16:L20" si="6">SUM(K16+2.5)</f>
        <v>38.5</v>
      </c>
      <c r="M16" s="135">
        <f t="shared" si="5"/>
        <v>40.5</v>
      </c>
      <c r="N16" s="135">
        <f t="shared" si="5"/>
        <v>42.5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="76" customFormat="1" ht="35" customHeight="1" spans="1:27">
      <c r="A17" s="93"/>
      <c r="B17" s="94" t="s">
        <v>39</v>
      </c>
      <c r="C17" s="101"/>
      <c r="D17" s="101"/>
      <c r="E17" s="102"/>
      <c r="F17" s="98" t="s">
        <v>40</v>
      </c>
      <c r="G17" s="105">
        <v>44928</v>
      </c>
      <c r="H17" s="135">
        <f t="shared" si="3"/>
        <v>24.5</v>
      </c>
      <c r="I17" s="135">
        <f t="shared" si="4"/>
        <v>25.5</v>
      </c>
      <c r="J17" s="139">
        <v>27.5</v>
      </c>
      <c r="K17" s="135">
        <f t="shared" ref="K17:N17" si="7">SUM(J17+2)</f>
        <v>29.5</v>
      </c>
      <c r="L17" s="135">
        <f t="shared" si="6"/>
        <v>32</v>
      </c>
      <c r="M17" s="135">
        <f t="shared" si="7"/>
        <v>34</v>
      </c>
      <c r="N17" s="135">
        <f t="shared" si="7"/>
        <v>36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="76" customFormat="1" ht="35" customHeight="1" spans="1:27">
      <c r="A18" s="93"/>
      <c r="B18" s="94" t="s">
        <v>41</v>
      </c>
      <c r="C18" s="101"/>
      <c r="D18" s="101"/>
      <c r="E18" s="102"/>
      <c r="F18" s="98" t="s">
        <v>42</v>
      </c>
      <c r="G18" s="105">
        <v>44928</v>
      </c>
      <c r="H18" s="135">
        <f t="shared" si="3"/>
        <v>36</v>
      </c>
      <c r="I18" s="135">
        <f t="shared" si="4"/>
        <v>37</v>
      </c>
      <c r="J18" s="139">
        <v>39</v>
      </c>
      <c r="K18" s="135">
        <f t="shared" ref="K18:N18" si="8">SUM(J18+2)</f>
        <v>41</v>
      </c>
      <c r="L18" s="135">
        <f t="shared" si="6"/>
        <v>43.5</v>
      </c>
      <c r="M18" s="135">
        <f t="shared" si="8"/>
        <v>45.5</v>
      </c>
      <c r="N18" s="135">
        <f t="shared" si="8"/>
        <v>47.5</v>
      </c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</row>
    <row r="19" s="76" customFormat="1" ht="35" customHeight="1" spans="1:27">
      <c r="A19" s="93"/>
      <c r="B19" s="94" t="s">
        <v>43</v>
      </c>
      <c r="C19" s="101"/>
      <c r="D19" s="101"/>
      <c r="E19" s="102"/>
      <c r="F19" s="98" t="s">
        <v>44</v>
      </c>
      <c r="G19" s="105">
        <v>44928</v>
      </c>
      <c r="H19" s="135">
        <f t="shared" si="3"/>
        <v>78</v>
      </c>
      <c r="I19" s="135">
        <f t="shared" si="4"/>
        <v>79</v>
      </c>
      <c r="J19" s="139">
        <v>81</v>
      </c>
      <c r="K19" s="135">
        <f t="shared" ref="K19:N19" si="9">SUM(J19+2)</f>
        <v>83</v>
      </c>
      <c r="L19" s="135">
        <f t="shared" si="6"/>
        <v>85.5</v>
      </c>
      <c r="M19" s="135">
        <f t="shared" si="9"/>
        <v>87.5</v>
      </c>
      <c r="N19" s="135">
        <f t="shared" si="9"/>
        <v>89.5</v>
      </c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</row>
    <row r="20" s="76" customFormat="1" ht="35" customHeight="1" spans="1:27">
      <c r="A20" s="93"/>
      <c r="B20" s="94" t="s">
        <v>45</v>
      </c>
      <c r="C20" s="101"/>
      <c r="D20" s="101"/>
      <c r="E20" s="102"/>
      <c r="F20" s="98" t="s">
        <v>46</v>
      </c>
      <c r="G20" s="105">
        <v>44928</v>
      </c>
      <c r="H20" s="135">
        <f t="shared" si="3"/>
        <v>71</v>
      </c>
      <c r="I20" s="135">
        <f t="shared" si="4"/>
        <v>72</v>
      </c>
      <c r="J20" s="139">
        <v>74</v>
      </c>
      <c r="K20" s="135">
        <f t="shared" ref="K20:N20" si="10">SUM(J20+2)</f>
        <v>76</v>
      </c>
      <c r="L20" s="135">
        <f t="shared" si="6"/>
        <v>78.5</v>
      </c>
      <c r="M20" s="135">
        <f t="shared" si="10"/>
        <v>80.5</v>
      </c>
      <c r="N20" s="135">
        <f t="shared" si="10"/>
        <v>82.5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</row>
    <row r="21" s="76" customFormat="1" ht="35" customHeight="1" spans="1:27">
      <c r="A21" s="93"/>
      <c r="B21" s="94" t="s">
        <v>47</v>
      </c>
      <c r="C21" s="101"/>
      <c r="D21" s="101"/>
      <c r="E21" s="102"/>
      <c r="F21" s="98" t="s">
        <v>48</v>
      </c>
      <c r="G21" s="106">
        <v>0.25</v>
      </c>
      <c r="H21" s="134">
        <f>SUM(I21-0.25)</f>
        <v>30.5</v>
      </c>
      <c r="I21" s="134">
        <f>SUM(J21-1/4)</f>
        <v>30.75</v>
      </c>
      <c r="J21" s="139">
        <v>31</v>
      </c>
      <c r="K21" s="134">
        <f>SUM(J21+0.25)</f>
        <v>31.25</v>
      </c>
      <c r="L21" s="134">
        <f>SUM(K21+0.25)</f>
        <v>31.5</v>
      </c>
      <c r="M21" s="134">
        <f>SUM(L21+0)</f>
        <v>31.5</v>
      </c>
      <c r="N21" s="134">
        <f t="shared" ref="N21:N25" si="11">SUM(M21+0)</f>
        <v>31.5</v>
      </c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</row>
    <row r="22" s="76" customFormat="1" ht="35" customHeight="1" spans="1:27">
      <c r="A22" s="93"/>
      <c r="B22" s="94" t="s">
        <v>49</v>
      </c>
      <c r="C22" s="101"/>
      <c r="D22" s="101"/>
      <c r="E22" s="102"/>
      <c r="F22" s="98" t="s">
        <v>50</v>
      </c>
      <c r="G22" s="107">
        <v>44930</v>
      </c>
      <c r="H22" s="135">
        <f>I22</f>
        <v>2</v>
      </c>
      <c r="I22" s="135">
        <f>J22</f>
        <v>2</v>
      </c>
      <c r="J22" s="139">
        <v>2</v>
      </c>
      <c r="K22" s="135">
        <f t="shared" ref="K22:N22" si="12">J22</f>
        <v>2</v>
      </c>
      <c r="L22" s="135">
        <f t="shared" si="12"/>
        <v>2</v>
      </c>
      <c r="M22" s="135">
        <f t="shared" si="12"/>
        <v>2</v>
      </c>
      <c r="N22" s="135">
        <f t="shared" si="12"/>
        <v>2</v>
      </c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</row>
    <row r="23" s="76" customFormat="1" ht="35" customHeight="1" spans="1:27">
      <c r="A23" s="93"/>
      <c r="B23" s="94" t="s">
        <v>51</v>
      </c>
      <c r="C23" s="101"/>
      <c r="D23" s="101"/>
      <c r="E23" s="102"/>
      <c r="F23" s="98" t="s">
        <v>52</v>
      </c>
      <c r="G23" s="106">
        <v>0.25</v>
      </c>
      <c r="H23" s="135">
        <f t="shared" ref="H23:H25" si="13">SUM(I23+0)</f>
        <v>12.25</v>
      </c>
      <c r="I23" s="135">
        <f t="shared" ref="I23:I25" si="14">SUM(J23+0)</f>
        <v>12.25</v>
      </c>
      <c r="J23" s="139">
        <v>12.25</v>
      </c>
      <c r="K23" s="140">
        <f t="shared" ref="K23:K25" si="15">SUM(J23+0.5)</f>
        <v>12.75</v>
      </c>
      <c r="L23" s="140">
        <f t="shared" ref="L23:L25" si="16">SUM(K23+0)</f>
        <v>12.75</v>
      </c>
      <c r="M23" s="140">
        <f t="shared" ref="M23:M25" si="17">SUM(L23+0.5)</f>
        <v>13.25</v>
      </c>
      <c r="N23" s="140">
        <f t="shared" si="11"/>
        <v>13.25</v>
      </c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</row>
    <row r="24" s="76" customFormat="1" ht="35" customHeight="1" spans="1:27">
      <c r="A24" s="108"/>
      <c r="B24" s="109"/>
      <c r="C24" s="110"/>
      <c r="D24" s="110"/>
      <c r="E24" s="111"/>
      <c r="F24" s="98" t="s">
        <v>53</v>
      </c>
      <c r="G24" s="108"/>
      <c r="H24" s="135">
        <v>14</v>
      </c>
      <c r="I24" s="135">
        <v>14</v>
      </c>
      <c r="J24" s="135">
        <v>14</v>
      </c>
      <c r="K24" s="135">
        <v>14</v>
      </c>
      <c r="L24" s="135">
        <v>14</v>
      </c>
      <c r="M24" s="135">
        <v>14</v>
      </c>
      <c r="N24" s="135">
        <v>14</v>
      </c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</row>
    <row r="25" s="76" customFormat="1" ht="35" customHeight="1" spans="1:27">
      <c r="A25" s="112"/>
      <c r="B25" s="113"/>
      <c r="C25" s="114"/>
      <c r="D25" s="114"/>
      <c r="E25" s="115"/>
      <c r="F25" s="98" t="s">
        <v>54</v>
      </c>
      <c r="G25" s="112"/>
      <c r="H25" s="135">
        <v>43</v>
      </c>
      <c r="I25" s="135">
        <v>43.25</v>
      </c>
      <c r="J25" s="135">
        <v>43.5</v>
      </c>
      <c r="K25" s="135">
        <v>43.75</v>
      </c>
      <c r="L25" s="135">
        <v>44</v>
      </c>
      <c r="M25" s="135">
        <v>44</v>
      </c>
      <c r="N25" s="135">
        <v>44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</row>
    <row r="26" s="76" customFormat="1" ht="35" customHeight="1" spans="1:27">
      <c r="A26" s="112"/>
      <c r="B26" s="113"/>
      <c r="C26" s="114"/>
      <c r="D26" s="114"/>
      <c r="E26" s="115"/>
      <c r="F26" s="98" t="s">
        <v>55</v>
      </c>
      <c r="G26" s="112"/>
      <c r="H26" s="135">
        <v>14.75</v>
      </c>
      <c r="I26" s="135">
        <v>15</v>
      </c>
      <c r="J26" s="135">
        <v>15.25</v>
      </c>
      <c r="K26" s="135">
        <v>15.625</v>
      </c>
      <c r="L26" s="135">
        <v>16</v>
      </c>
      <c r="M26" s="135">
        <v>16.375</v>
      </c>
      <c r="N26" s="135">
        <v>16.75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</row>
    <row r="27" s="76" customFormat="1" ht="35" customHeight="1" spans="1:27">
      <c r="A27" s="112"/>
      <c r="B27" s="113"/>
      <c r="C27" s="114"/>
      <c r="D27" s="114"/>
      <c r="E27" s="115"/>
      <c r="F27" s="98" t="s">
        <v>56</v>
      </c>
      <c r="G27" s="112"/>
      <c r="H27" s="135">
        <v>6</v>
      </c>
      <c r="I27" s="135">
        <v>6</v>
      </c>
      <c r="J27" s="135">
        <v>6</v>
      </c>
      <c r="K27" s="135">
        <v>6</v>
      </c>
      <c r="L27" s="135">
        <v>6</v>
      </c>
      <c r="M27" s="135">
        <v>6</v>
      </c>
      <c r="N27" s="135">
        <v>6</v>
      </c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</row>
    <row r="28" s="76" customFormat="1" ht="35" customHeight="1" spans="1:27">
      <c r="A28" s="112"/>
      <c r="B28" s="113"/>
      <c r="C28" s="114"/>
      <c r="D28" s="114"/>
      <c r="E28" s="115"/>
      <c r="F28" s="98" t="s">
        <v>57</v>
      </c>
      <c r="G28" s="112"/>
      <c r="H28" s="135">
        <v>5.25</v>
      </c>
      <c r="I28" s="135">
        <v>5.25</v>
      </c>
      <c r="J28" s="135">
        <v>5.25</v>
      </c>
      <c r="K28" s="135">
        <v>5.25</v>
      </c>
      <c r="L28" s="135">
        <v>5.25</v>
      </c>
      <c r="M28" s="135">
        <v>5.25</v>
      </c>
      <c r="N28" s="135">
        <v>5.25</v>
      </c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</row>
    <row r="29" s="76" customFormat="1" ht="35" customHeight="1" spans="1:27">
      <c r="A29" s="112"/>
      <c r="B29" s="113"/>
      <c r="C29" s="114"/>
      <c r="D29" s="114"/>
      <c r="E29" s="115"/>
      <c r="F29" s="98" t="s">
        <v>58</v>
      </c>
      <c r="G29" s="112"/>
      <c r="H29" s="135">
        <v>9</v>
      </c>
      <c r="I29" s="135">
        <v>9.25</v>
      </c>
      <c r="J29" s="135">
        <v>9.75</v>
      </c>
      <c r="K29" s="135">
        <v>10.25</v>
      </c>
      <c r="L29" s="135">
        <v>10.75</v>
      </c>
      <c r="M29" s="135">
        <v>11.25</v>
      </c>
      <c r="N29" s="135">
        <v>11.625</v>
      </c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</row>
    <row r="30" s="76" customFormat="1" ht="35" customHeight="1" spans="1:27">
      <c r="A30" s="112"/>
      <c r="B30" s="113"/>
      <c r="C30" s="114"/>
      <c r="D30" s="114"/>
      <c r="E30" s="115"/>
      <c r="F30" s="98" t="s">
        <v>59</v>
      </c>
      <c r="G30" s="112"/>
      <c r="H30" s="135">
        <v>14</v>
      </c>
      <c r="I30" s="135">
        <v>14.5</v>
      </c>
      <c r="J30" s="135">
        <v>15.5</v>
      </c>
      <c r="K30" s="135">
        <v>16.5</v>
      </c>
      <c r="L30" s="135">
        <v>17.75</v>
      </c>
      <c r="M30" s="135">
        <v>18.75</v>
      </c>
      <c r="N30" s="135">
        <v>19.75</v>
      </c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</row>
    <row r="31" s="76" customFormat="1" ht="35" customHeight="1" spans="1:27">
      <c r="A31" s="112"/>
      <c r="B31" s="113"/>
      <c r="C31" s="114"/>
      <c r="D31" s="114"/>
      <c r="E31" s="115"/>
      <c r="F31" s="98" t="s">
        <v>60</v>
      </c>
      <c r="G31" s="112"/>
      <c r="H31" s="135">
        <v>5.75</v>
      </c>
      <c r="I31" s="135">
        <v>6.125</v>
      </c>
      <c r="J31" s="135">
        <v>6.625</v>
      </c>
      <c r="K31" s="135">
        <v>7</v>
      </c>
      <c r="L31" s="135">
        <v>7.625</v>
      </c>
      <c r="M31" s="135">
        <v>8.25</v>
      </c>
      <c r="N31" s="135">
        <v>8.625</v>
      </c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</row>
    <row r="32" s="76" customFormat="1" ht="16.15" customHeight="1" spans="1:27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="76" customFormat="1" ht="16.15" customHeight="1" spans="1:27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</row>
    <row r="34" s="76" customFormat="1" ht="16.15" customHeight="1" spans="1:27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</row>
    <row r="35" s="76" customFormat="1" ht="16.15" customHeight="1" spans="1:27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</row>
    <row r="36" s="76" customFormat="1" ht="16.15" customHeight="1" spans="1:27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</row>
    <row r="37" s="76" customFormat="1" ht="16.15" customHeight="1" spans="1:27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</row>
    <row r="38" s="76" customFormat="1" ht="16.15" customHeight="1" spans="1:27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</row>
    <row r="39" s="76" customFormat="1" ht="16.15" customHeight="1" spans="1:27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</row>
    <row r="40" s="76" customFormat="1" ht="16.15" customHeight="1" spans="1:27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</row>
    <row r="41" s="76" customFormat="1" ht="16.15" customHeight="1" spans="1:27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</row>
    <row r="42" s="76" customFormat="1" ht="16.15" customHeight="1" spans="1:27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</row>
    <row r="43" s="76" customFormat="1" ht="16.15" customHeight="1" spans="1:27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</row>
    <row r="44" s="76" customFormat="1" ht="16.15" customHeight="1" spans="1:27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</row>
    <row r="45" s="76" customFormat="1" ht="16.15" customHeight="1" spans="1:27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</row>
    <row r="46" s="76" customFormat="1" ht="16.15" customHeight="1" spans="1:27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</row>
    <row r="47" s="76" customFormat="1" ht="16.15" customHeight="1" spans="1:27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="76" customFormat="1" ht="16.15" customHeight="1" spans="1:27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="76" customFormat="1" ht="16.15" customHeight="1" spans="1:27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</row>
    <row r="50" s="76" customFormat="1" ht="16.15" customHeight="1" spans="1:27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</row>
    <row r="51" s="76" customFormat="1" ht="16.15" customHeight="1" spans="1:27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</row>
    <row r="52" s="76" customFormat="1" ht="16.15" customHeight="1" spans="1:27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</row>
    <row r="53" s="76" customFormat="1" ht="16.15" customHeight="1" spans="1:27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</row>
    <row r="54" s="76" customFormat="1" ht="16.15" customHeight="1" spans="1:27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</row>
    <row r="55" s="76" customFormat="1" ht="16.15" customHeight="1" spans="1:27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</row>
    <row r="56" s="76" customFormat="1" ht="16.15" customHeight="1" spans="1:27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</row>
    <row r="57" s="76" customFormat="1" ht="16.15" customHeight="1" spans="1:27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</row>
    <row r="58" s="76" customFormat="1" ht="16.15" customHeight="1" spans="1:27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</row>
    <row r="59" s="76" customFormat="1" ht="16.15" customHeight="1" spans="1:27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</row>
    <row r="60" s="76" customFormat="1" ht="16.15" customHeight="1" spans="1:27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</row>
    <row r="61" s="76" customFormat="1" ht="16.15" customHeight="1" spans="1:27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</row>
    <row r="62" s="76" customFormat="1" ht="16.15" customHeight="1" spans="1:27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</row>
    <row r="63" s="76" customFormat="1" ht="16.15" customHeight="1" spans="1:27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</row>
    <row r="64" s="76" customFormat="1" ht="16.15" customHeight="1" spans="1:27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</row>
    <row r="65" s="76" customFormat="1" ht="16.15" customHeight="1" spans="1:27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</row>
    <row r="66" s="76" customFormat="1" ht="16.15" customHeight="1" spans="1:27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</row>
    <row r="67" s="76" customFormat="1" ht="16.15" customHeight="1" spans="1:27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</row>
    <row r="68" s="76" customFormat="1" ht="16.15" customHeight="1" spans="1:27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</row>
    <row r="69" s="76" customFormat="1" ht="16.15" customHeight="1" spans="1:27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</row>
    <row r="70" s="76" customFormat="1" ht="16.15" customHeight="1" spans="1:27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</row>
    <row r="71" s="76" customFormat="1" ht="16.15" customHeight="1" spans="1:27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</row>
    <row r="72" s="76" customFormat="1" ht="16.15" customHeight="1" spans="1:27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</row>
    <row r="73" s="76" customFormat="1" ht="16.15" customHeight="1" spans="1:27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</row>
    <row r="74" s="76" customFormat="1" ht="16.15" customHeight="1" spans="1:27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</row>
    <row r="75" s="76" customFormat="1" ht="16.15" customHeight="1" spans="1:27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</row>
    <row r="76" s="76" customFormat="1" ht="16.15" customHeight="1" spans="1:27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</row>
    <row r="77" s="76" customFormat="1" ht="16.15" customHeight="1" spans="1:27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</row>
    <row r="78" s="76" customFormat="1" ht="16.15" customHeight="1" spans="1:27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</row>
    <row r="79" s="76" customFormat="1" ht="16.15" customHeight="1" spans="1:27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</row>
    <row r="80" s="76" customFormat="1" ht="16.15" customHeight="1" spans="1:27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</row>
    <row r="81" s="76" customFormat="1" ht="16.15" customHeight="1" spans="1:27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</row>
    <row r="82" s="76" customFormat="1" ht="16.15" customHeight="1" spans="1:27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</row>
    <row r="83" s="76" customFormat="1" ht="16.15" customHeight="1" spans="1:27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</row>
    <row r="84" s="76" customFormat="1" ht="16.15" customHeight="1" spans="1:27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</row>
    <row r="85" s="76" customFormat="1" ht="16.15" customHeight="1" spans="1:27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</row>
    <row r="86" s="76" customFormat="1" ht="16.15" customHeight="1" spans="1:27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</row>
    <row r="87" s="76" customFormat="1" ht="16.15" customHeight="1" spans="1:27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</row>
    <row r="88" s="76" customFormat="1" ht="16.15" customHeight="1" spans="1:27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</row>
    <row r="89" s="76" customFormat="1" ht="16.15" customHeight="1" spans="1:27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</row>
    <row r="90" s="76" customFormat="1" ht="16.15" customHeight="1" spans="1:27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</row>
    <row r="91" s="76" customFormat="1" ht="16.15" customHeight="1" spans="1:27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</row>
    <row r="92" s="76" customFormat="1" ht="16.15" customHeight="1" spans="1:27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</row>
    <row r="93" s="76" customFormat="1" ht="16.15" customHeight="1" spans="1:27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</row>
    <row r="94" s="76" customFormat="1" ht="16.15" customHeight="1" spans="1:27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</row>
    <row r="95" s="76" customFormat="1" ht="16.15" customHeight="1" spans="1:27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</row>
    <row r="96" s="76" customFormat="1" ht="16.15" customHeight="1" spans="1:27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</row>
    <row r="97" s="76" customFormat="1" ht="16.15" customHeight="1" spans="1:27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</row>
    <row r="98" s="76" customFormat="1" ht="16.15" customHeight="1" spans="1:27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</row>
    <row r="99" s="76" customFormat="1" ht="16.15" customHeight="1" spans="1:27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</row>
    <row r="100" s="76" customFormat="1" ht="16.15" customHeight="1" spans="1:27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</row>
    <row r="101" s="76" customFormat="1" ht="16.15" customHeight="1" spans="1:27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="76" customFormat="1" ht="16.15" customHeight="1" spans="1:27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</row>
    <row r="103" s="76" customFormat="1" ht="16.15" customHeight="1" spans="1:27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</row>
    <row r="104" s="76" customFormat="1" ht="16.15" customHeight="1" spans="1:27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</row>
    <row r="105" s="76" customFormat="1" ht="16.15" customHeight="1" spans="1:27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</row>
    <row r="106" s="76" customFormat="1" ht="16.15" customHeight="1" spans="1:27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</row>
    <row r="107" s="76" customFormat="1" ht="16.15" customHeight="1" spans="1:27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</row>
    <row r="108" s="76" customFormat="1" ht="16.15" customHeight="1" spans="1:27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="76" customFormat="1" ht="16.15" customHeight="1" spans="1:27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0" s="76" customFormat="1" ht="16.15" customHeight="1" spans="1:27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</row>
    <row r="111" s="76" customFormat="1" ht="16.15" customHeight="1" spans="1:27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</row>
    <row r="112" s="76" customFormat="1" ht="16.15" customHeight="1" spans="1:27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</row>
    <row r="113" s="76" customFormat="1" ht="16.15" customHeight="1" spans="1:27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</row>
    <row r="114" s="76" customFormat="1" ht="16.15" customHeight="1" spans="1:27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</row>
    <row r="115" s="76" customFormat="1" ht="16.15" customHeight="1" spans="1:27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</row>
    <row r="116" s="76" customFormat="1" ht="16.15" customHeight="1" spans="1:27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</row>
    <row r="117" s="76" customFormat="1" ht="16.15" customHeight="1" spans="1:27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</row>
    <row r="118" s="76" customFormat="1" ht="16.15" customHeight="1" spans="1:27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</row>
    <row r="119" s="76" customFormat="1" ht="16.15" customHeight="1" spans="1:27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</row>
    <row r="120" s="76" customFormat="1" ht="16.15" customHeight="1" spans="1:27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</row>
    <row r="121" s="76" customFormat="1" ht="16.15" customHeight="1" spans="1:27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</row>
    <row r="122" s="76" customFormat="1" ht="16.15" customHeight="1" spans="1:27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</row>
    <row r="123" s="76" customFormat="1" ht="16.15" customHeight="1" spans="1:27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</row>
    <row r="124" s="76" customFormat="1" ht="16.15" customHeight="1" spans="1:27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</row>
    <row r="125" s="76" customFormat="1" ht="16.15" customHeight="1" spans="1:27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</row>
    <row r="126" s="76" customFormat="1" ht="16.15" customHeight="1" spans="1:27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</row>
    <row r="127" s="76" customFormat="1" ht="16.15" customHeight="1" spans="1:27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</row>
    <row r="128" s="76" customFormat="1" ht="16.15" customHeight="1" spans="1:27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</row>
    <row r="129" s="76" customFormat="1" ht="16.15" customHeight="1" spans="1:27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</row>
    <row r="130" s="76" customFormat="1" ht="16.15" customHeight="1" spans="1:27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</row>
    <row r="131" s="76" customFormat="1" ht="16.15" customHeight="1" spans="1:27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</row>
    <row r="132" s="76" customFormat="1" ht="16.15" customHeight="1" spans="1:27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</row>
    <row r="133" s="76" customFormat="1" ht="16.15" customHeight="1" spans="1:27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</row>
    <row r="134" s="76" customFormat="1" ht="16.15" customHeight="1" spans="1:27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</row>
    <row r="135" s="76" customFormat="1" ht="16.15" customHeight="1" spans="1:27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</row>
    <row r="136" s="76" customFormat="1" ht="16.15" customHeight="1" spans="1:27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</row>
    <row r="137" s="76" customFormat="1" ht="16.15" customHeight="1" spans="1:27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</row>
    <row r="138" s="76" customFormat="1" ht="16.15" customHeight="1" spans="1:27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</row>
    <row r="139" s="76" customFormat="1" ht="16.15" customHeight="1" spans="1:27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</row>
    <row r="140" s="76" customFormat="1" ht="16.15" customHeight="1" spans="1:27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</row>
    <row r="141" s="76" customFormat="1" ht="16.15" customHeight="1" spans="1:27">
      <c r="A141" s="116"/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</row>
    <row r="142" s="76" customFormat="1" ht="16.15" customHeight="1" spans="1:27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</row>
    <row r="143" s="76" customFormat="1" ht="16.15" customHeight="1" spans="1:27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</row>
    <row r="144" s="76" customFormat="1" ht="16.15" customHeight="1" spans="1:27">
      <c r="A144" s="116"/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</row>
    <row r="145" s="76" customFormat="1" ht="16.15" customHeight="1" spans="1:27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</row>
    <row r="146" s="76" customFormat="1" ht="16.15" customHeight="1" spans="1:27">
      <c r="A146" s="116"/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</row>
    <row r="147" s="76" customFormat="1" ht="16.15" customHeight="1" spans="1:27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</row>
    <row r="148" s="76" customFormat="1" ht="16.15" customHeight="1" spans="1:27">
      <c r="A148" s="116"/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</row>
    <row r="149" s="76" customFormat="1" ht="16.15" customHeight="1" spans="1:27">
      <c r="A149" s="116"/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</row>
    <row r="150" s="76" customFormat="1" ht="16.15" customHeight="1" spans="1:27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</row>
    <row r="151" s="76" customFormat="1" ht="16.15" customHeight="1" spans="1:27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</row>
    <row r="152" s="76" customFormat="1" ht="16.15" customHeight="1" spans="1:27">
      <c r="A152" s="116"/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</row>
    <row r="153" s="76" customFormat="1" ht="16.15" customHeight="1" spans="1:27">
      <c r="A153" s="116"/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</row>
    <row r="154" s="76" customFormat="1" ht="16.15" customHeight="1" spans="1:27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</row>
    <row r="155" s="76" customFormat="1" ht="16.15" customHeight="1" spans="1:27">
      <c r="A155" s="116"/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</row>
    <row r="156" s="76" customFormat="1" ht="16.15" customHeight="1" spans="1:27">
      <c r="A156" s="116"/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</row>
    <row r="157" s="76" customFormat="1" ht="16.15" customHeight="1" spans="1:27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</row>
    <row r="158" s="76" customFormat="1" ht="16.15" customHeight="1" spans="1:27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</row>
    <row r="159" s="76" customFormat="1" ht="16.15" customHeight="1" spans="1:27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</row>
    <row r="160" s="76" customFormat="1" ht="16.15" customHeight="1" spans="1:27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</row>
    <row r="161" s="76" customFormat="1" ht="16.15" customHeight="1" spans="1:27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</row>
    <row r="162" s="76" customFormat="1" ht="16.15" customHeight="1" spans="1:27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</row>
    <row r="163" s="76" customFormat="1" ht="16.15" customHeight="1" spans="1:27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</row>
    <row r="164" s="76" customFormat="1" ht="16.15" customHeight="1" spans="1:27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</row>
    <row r="165" s="76" customFormat="1" ht="16.15" customHeight="1" spans="1:27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</row>
    <row r="166" s="76" customFormat="1" ht="16.15" customHeight="1" spans="1:27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</row>
    <row r="167" s="76" customFormat="1" ht="16.15" customHeight="1" spans="1:27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</row>
    <row r="168" s="76" customFormat="1" ht="16.15" customHeight="1" spans="1:27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</row>
    <row r="169" s="76" customFormat="1" ht="16.15" customHeight="1" spans="1:27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</row>
    <row r="170" s="76" customFormat="1" ht="16.15" customHeight="1" spans="1:27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</row>
    <row r="171" s="76" customFormat="1" ht="16.15" customHeight="1" spans="1:27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</row>
    <row r="172" s="76" customFormat="1" ht="16.15" customHeight="1" spans="1:27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</row>
    <row r="173" s="76" customFormat="1" ht="16.15" customHeight="1" spans="1:27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</row>
    <row r="174" s="76" customFormat="1" ht="16.15" customHeight="1" spans="1:27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</row>
    <row r="175" s="76" customFormat="1" ht="16.15" customHeight="1" spans="1:27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</row>
    <row r="176" s="76" customFormat="1" ht="16.15" customHeight="1" spans="1:27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</row>
    <row r="177" s="76" customFormat="1" ht="16.15" customHeight="1" spans="1:27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</row>
    <row r="178" s="76" customFormat="1" ht="16.15" customHeight="1" spans="1:27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</row>
    <row r="179" s="76" customFormat="1" ht="16.15" customHeight="1" spans="1:27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</row>
    <row r="180" s="76" customFormat="1" ht="16.15" customHeight="1" spans="1:27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</row>
    <row r="181" s="76" customFormat="1" ht="16.15" customHeight="1" spans="1:27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</row>
    <row r="182" s="76" customFormat="1" ht="16.15" customHeight="1" spans="1:27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</row>
    <row r="183" s="76" customFormat="1" ht="16.15" customHeight="1" spans="1:27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</row>
    <row r="184" s="76" customFormat="1" ht="16.15" customHeight="1" spans="1:27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</row>
    <row r="185" s="76" customFormat="1" ht="16.15" customHeight="1" spans="1:27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</row>
    <row r="186" s="76" customFormat="1" ht="16.15" customHeight="1" spans="1:27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</row>
    <row r="187" s="76" customFormat="1" ht="16.15" customHeight="1" spans="1:27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</row>
    <row r="188" s="76" customFormat="1" ht="16.15" customHeight="1" spans="1:27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</row>
    <row r="189" s="76" customFormat="1" ht="16.15" customHeight="1" spans="1:27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</row>
    <row r="190" s="76" customFormat="1" ht="16.15" customHeight="1" spans="1:27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</row>
    <row r="191" s="76" customFormat="1" ht="16.15" customHeight="1" spans="1:27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</row>
    <row r="192" s="76" customFormat="1" ht="16.15" customHeight="1" spans="1:27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</row>
    <row r="193" s="76" customFormat="1" ht="16.15" customHeight="1" spans="1:27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</row>
    <row r="194" s="76" customFormat="1" ht="16.15" customHeight="1" spans="1:27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</row>
    <row r="195" s="76" customFormat="1" ht="16.15" customHeight="1" spans="1:27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</row>
    <row r="196" s="76" customFormat="1" ht="16.15" customHeight="1" spans="1:27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</row>
    <row r="197" s="76" customFormat="1" ht="16.15" customHeight="1" spans="1:27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</row>
    <row r="198" s="76" customFormat="1" ht="16.15" customHeight="1" spans="1:27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</row>
    <row r="199" s="76" customFormat="1" ht="16.15" customHeight="1" spans="1:27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</row>
    <row r="200" s="76" customFormat="1" ht="16.15" customHeight="1" spans="1:27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</row>
    <row r="201" s="76" customFormat="1" ht="16.15" customHeight="1" spans="1:27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</row>
    <row r="202" s="76" customFormat="1" ht="16.15" customHeight="1" spans="1:27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</row>
    <row r="203" s="76" customFormat="1" ht="16.15" customHeight="1" spans="1:27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</row>
    <row r="204" s="76" customFormat="1" ht="16.15" customHeight="1" spans="1:27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</row>
    <row r="205" s="76" customFormat="1" ht="16.15" customHeight="1" spans="1:27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</row>
    <row r="206" s="76" customFormat="1" ht="16.15" customHeight="1" spans="1:27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</row>
    <row r="207" s="76" customFormat="1" ht="16.15" customHeight="1" spans="1:27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</row>
    <row r="208" s="76" customFormat="1" ht="16.15" customHeight="1" spans="1:27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</row>
    <row r="209" s="76" customFormat="1" ht="16.15" customHeight="1" spans="1:27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</row>
    <row r="210" s="76" customFormat="1" ht="16.15" customHeight="1" spans="1:27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</row>
    <row r="211" s="76" customFormat="1" ht="16.15" customHeight="1" spans="1:27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</row>
    <row r="212" s="76" customFormat="1" ht="16.15" customHeight="1" spans="1:27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</row>
    <row r="213" s="76" customFormat="1" ht="16.15" customHeight="1" spans="1:27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</row>
    <row r="214" s="76" customFormat="1" ht="16.15" customHeight="1" spans="1:27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</row>
    <row r="215" s="76" customFormat="1" ht="16.15" customHeight="1" spans="1:27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</row>
    <row r="216" s="76" customFormat="1" ht="16.15" customHeight="1" spans="1:27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</row>
    <row r="217" s="76" customFormat="1" ht="16.15" customHeight="1" spans="1:27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</row>
    <row r="218" s="76" customFormat="1" ht="16.15" customHeight="1" spans="1:27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</row>
    <row r="219" s="76" customFormat="1" ht="16.15" customHeight="1" spans="1:27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</row>
    <row r="220" s="76" customFormat="1" ht="16.15" customHeight="1" spans="1:27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</row>
    <row r="221" s="76" customFormat="1" ht="16.15" customHeight="1" spans="1:27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</row>
    <row r="222" s="76" customFormat="1" ht="16.15" customHeight="1" spans="1:27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</row>
    <row r="223" s="76" customFormat="1" ht="16.15" customHeight="1" spans="1:27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</row>
    <row r="224" s="76" customFormat="1" ht="16.15" customHeight="1" spans="1:27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</row>
    <row r="225" s="76" customFormat="1" ht="16.15" customHeight="1" spans="1:27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</row>
    <row r="226" s="76" customFormat="1" ht="16.15" customHeight="1" spans="1:27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</row>
    <row r="227" s="76" customFormat="1" ht="16.15" customHeight="1" spans="1:27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</row>
    <row r="228" s="76" customFormat="1" ht="16.15" customHeight="1" spans="1:27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</row>
    <row r="229" s="76" customFormat="1" ht="16.15" customHeight="1" spans="1:27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</row>
    <row r="230" s="76" customFormat="1" ht="16.15" customHeight="1" spans="1:27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</row>
    <row r="231" s="76" customFormat="1" ht="16.15" customHeight="1" spans="1:27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</row>
    <row r="232" s="76" customFormat="1" ht="16.15" customHeight="1" spans="1:27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</row>
    <row r="233" s="76" customFormat="1" ht="16.15" customHeight="1" spans="1:27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</row>
    <row r="234" s="76" customFormat="1" ht="16.15" customHeight="1" spans="1:27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</row>
    <row r="235" s="76" customFormat="1" ht="16.15" customHeight="1" spans="1:27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</row>
    <row r="236" s="76" customFormat="1" ht="16.15" customHeight="1" spans="1:27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</row>
    <row r="237" s="76" customFormat="1" ht="16.15" customHeight="1" spans="1:27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</row>
    <row r="238" s="76" customFormat="1" ht="16.15" customHeight="1" spans="1:27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</row>
    <row r="239" s="76" customFormat="1" ht="16.15" customHeight="1" spans="1:27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</row>
    <row r="240" s="76" customFormat="1" ht="16.15" customHeight="1" spans="1:27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</row>
    <row r="241" s="76" customFormat="1" ht="16.15" customHeight="1" spans="1:27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</row>
    <row r="242" s="76" customFormat="1" ht="16.15" customHeight="1" spans="1:27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</row>
    <row r="243" s="76" customFormat="1" ht="16.15" customHeight="1" spans="1:27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</row>
    <row r="244" s="76" customFormat="1" ht="16.15" customHeight="1" spans="1:27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</row>
    <row r="245" s="76" customFormat="1" ht="16.15" customHeight="1" spans="1:27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</row>
    <row r="246" s="76" customFormat="1" ht="16.15" customHeight="1" spans="1:27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</row>
    <row r="247" s="76" customFormat="1" ht="16.15" customHeight="1" spans="1:27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</row>
    <row r="248" s="76" customFormat="1" ht="16.15" customHeight="1" spans="1:27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</row>
    <row r="249" s="76" customFormat="1" ht="16.15" customHeight="1" spans="1:27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</row>
    <row r="250" s="76" customFormat="1" ht="16.15" customHeight="1" spans="1:27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</row>
    <row r="251" s="76" customFormat="1" ht="16.15" customHeight="1" spans="1:27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</row>
    <row r="252" s="76" customFormat="1" ht="16.15" customHeight="1" spans="1:27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</row>
    <row r="253" s="76" customFormat="1" ht="16.15" customHeight="1" spans="1:27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</row>
    <row r="254" s="76" customFormat="1" ht="16.15" customHeight="1" spans="1:27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</row>
    <row r="255" s="76" customFormat="1" ht="16.15" customHeight="1" spans="1:27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</row>
    <row r="256" s="76" customFormat="1" ht="16.15" customHeight="1" spans="1:27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</row>
    <row r="257" s="76" customFormat="1" ht="16.15" customHeight="1" spans="1:27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</row>
    <row r="258" s="76" customFormat="1" ht="16.15" customHeight="1" spans="1:27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</row>
    <row r="259" s="76" customFormat="1" ht="16.15" customHeight="1" spans="1:27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</row>
    <row r="260" s="76" customFormat="1" ht="16.15" customHeight="1" spans="1:27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</row>
    <row r="261" s="76" customFormat="1" ht="16.15" customHeight="1" spans="1:27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</row>
    <row r="262" s="76" customFormat="1" ht="16.15" customHeight="1" spans="1:27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</row>
    <row r="263" s="76" customFormat="1" ht="16.15" customHeight="1" spans="1:27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</row>
    <row r="264" s="76" customFormat="1" ht="16.15" customHeight="1" spans="1:27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</row>
    <row r="265" s="76" customFormat="1" ht="16.15" customHeight="1" spans="1:27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</row>
    <row r="266" s="76" customFormat="1" ht="16.15" customHeight="1" spans="1:27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</row>
    <row r="267" s="76" customFormat="1" ht="16.15" customHeight="1" spans="1:27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</row>
    <row r="268" s="76" customFormat="1" ht="16.15" customHeight="1" spans="1:27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</row>
    <row r="269" s="76" customFormat="1" ht="16.15" customHeight="1" spans="1:27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</row>
    <row r="270" s="76" customFormat="1" ht="16.15" customHeight="1" spans="1:27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</row>
    <row r="271" s="76" customFormat="1" ht="16.15" customHeight="1" spans="1:27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</row>
    <row r="272" s="76" customFormat="1" ht="16.15" customHeight="1" spans="1:27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</row>
    <row r="273" s="76" customFormat="1" ht="16.15" customHeight="1" spans="1:27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</row>
    <row r="274" s="76" customFormat="1" ht="16.15" customHeight="1" spans="1:27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</row>
    <row r="275" s="76" customFormat="1" ht="16.15" customHeight="1" spans="1:27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</row>
    <row r="276" s="76" customFormat="1" ht="16.15" customHeight="1" spans="1:27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</row>
    <row r="277" s="76" customFormat="1" ht="16.15" customHeight="1" spans="1:27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</row>
    <row r="278" s="76" customFormat="1" ht="16.15" customHeight="1" spans="1:27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</row>
    <row r="279" s="76" customFormat="1" ht="16.15" customHeight="1" spans="1:27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</row>
    <row r="280" s="76" customFormat="1" ht="16.15" customHeight="1" spans="1:27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</row>
    <row r="281" s="76" customFormat="1" ht="16.15" customHeight="1" spans="1:27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</row>
    <row r="282" s="76" customFormat="1" ht="16.15" customHeight="1" spans="1:27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</row>
    <row r="283" s="76" customFormat="1" ht="16.15" customHeight="1" spans="1:27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</row>
    <row r="284" s="76" customFormat="1" ht="16.15" customHeight="1" spans="1:27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</row>
    <row r="285" s="76" customFormat="1" ht="16.15" customHeight="1" spans="1:27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</row>
    <row r="286" s="76" customFormat="1" ht="16.15" customHeight="1" spans="1:27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</row>
    <row r="287" s="76" customFormat="1" ht="16.15" customHeight="1" spans="1:27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</row>
    <row r="288" s="76" customFormat="1" ht="16.15" customHeight="1" spans="1:27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</row>
    <row r="289" s="76" customFormat="1" ht="16.15" customHeight="1" spans="1:27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</row>
    <row r="290" s="76" customFormat="1" ht="16.15" customHeight="1" spans="1:27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</row>
    <row r="291" s="76" customFormat="1" ht="16.15" customHeight="1" spans="1:27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</row>
    <row r="292" s="76" customFormat="1" ht="16.15" customHeight="1" spans="1:27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</row>
    <row r="293" s="76" customFormat="1" ht="16.15" customHeight="1" spans="1:27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</row>
    <row r="294" s="76" customFormat="1" ht="16.15" customHeight="1" spans="1:27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</row>
    <row r="295" s="76" customFormat="1" ht="16.15" customHeight="1" spans="1:27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</row>
    <row r="296" s="76" customFormat="1" ht="16.15" customHeight="1" spans="1:27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</row>
    <row r="297" s="76" customFormat="1" ht="16.15" customHeight="1" spans="1:27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</row>
    <row r="298" s="76" customFormat="1" ht="16.15" customHeight="1" spans="1:27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</row>
    <row r="299" s="76" customFormat="1" ht="16.15" customHeight="1" spans="1:27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</row>
    <row r="300" s="76" customFormat="1" ht="16.15" customHeight="1" spans="1:27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</row>
    <row r="301" s="76" customFormat="1" ht="16.15" customHeight="1" spans="1:27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</row>
    <row r="302" s="76" customFormat="1" ht="16.15" customHeight="1" spans="1:27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</row>
    <row r="303" s="76" customFormat="1" ht="16.15" customHeight="1" spans="1:27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</row>
    <row r="304" s="76" customFormat="1" ht="16.15" customHeight="1" spans="1:27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</row>
    <row r="305" s="76" customFormat="1" ht="16.15" customHeight="1" spans="1:27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</row>
    <row r="306" s="76" customFormat="1" ht="16.15" customHeight="1" spans="1:27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</row>
    <row r="307" s="76" customFormat="1" ht="16.15" customHeight="1" spans="1:27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</row>
    <row r="308" s="76" customFormat="1" ht="16.15" customHeight="1" spans="1:27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</row>
    <row r="309" s="76" customFormat="1" ht="16.15" customHeight="1" spans="1:27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</row>
    <row r="310" s="76" customFormat="1" ht="16.15" customHeight="1" spans="1:27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</row>
    <row r="311" s="76" customFormat="1" ht="16.15" customHeight="1" spans="1:27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</row>
    <row r="312" s="76" customFormat="1" ht="16.15" customHeight="1" spans="1:27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</row>
    <row r="313" s="76" customFormat="1" ht="16.15" customHeight="1" spans="1:27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</row>
    <row r="314" s="76" customFormat="1" ht="16.15" customHeight="1" spans="1:27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</row>
    <row r="315" s="76" customFormat="1" ht="16.15" customHeight="1" spans="1:27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</row>
    <row r="316" s="76" customFormat="1" ht="16.15" customHeight="1" spans="1:27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</row>
    <row r="317" s="76" customFormat="1" ht="16.15" customHeight="1" spans="1:27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  <c r="AA317" s="116"/>
    </row>
    <row r="318" s="76" customFormat="1" ht="16.15" customHeight="1" spans="1:27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  <c r="AA318" s="116"/>
    </row>
    <row r="319" s="76" customFormat="1" ht="16.15" customHeight="1" spans="1:27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  <c r="AA319" s="116"/>
    </row>
    <row r="320" s="76" customFormat="1" ht="16.15" customHeight="1" spans="1:27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  <c r="AA320" s="116"/>
    </row>
    <row r="321" s="76" customFormat="1" ht="16.15" customHeight="1" spans="1:27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  <c r="AA321" s="116"/>
    </row>
    <row r="322" s="76" customFormat="1" ht="16.15" customHeight="1" spans="1:27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  <c r="AA322" s="116"/>
    </row>
    <row r="323" s="76" customFormat="1" ht="16.15" customHeight="1" spans="1:27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  <c r="AA323" s="116"/>
    </row>
    <row r="324" s="76" customFormat="1" ht="16.15" customHeight="1" spans="1:27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  <c r="AA324" s="116"/>
    </row>
    <row r="325" s="76" customFormat="1" ht="16.15" customHeight="1" spans="1:27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</row>
    <row r="326" s="76" customFormat="1" ht="16.15" customHeight="1" spans="1:27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  <c r="AA326" s="116"/>
    </row>
    <row r="327" s="76" customFormat="1" ht="16.15" customHeight="1" spans="1:27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  <c r="AA327" s="116"/>
    </row>
    <row r="328" s="76" customFormat="1" ht="16.15" customHeight="1" spans="1:27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</row>
    <row r="329" s="76" customFormat="1" ht="16.15" customHeight="1" spans="1:27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  <c r="AA329" s="116"/>
    </row>
    <row r="330" s="76" customFormat="1" ht="16.15" customHeight="1" spans="1:27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  <c r="AA330" s="116"/>
    </row>
    <row r="331" s="76" customFormat="1" ht="16.15" customHeight="1" spans="1:27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  <c r="AA331" s="116"/>
    </row>
    <row r="332" s="76" customFormat="1" ht="16.15" customHeight="1" spans="1:27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</row>
    <row r="333" s="76" customFormat="1" ht="16.15" customHeight="1" spans="1:27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  <c r="AA333" s="116"/>
    </row>
    <row r="334" s="76" customFormat="1" ht="16.15" customHeight="1" spans="1:27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</row>
    <row r="335" s="76" customFormat="1" ht="16.15" customHeight="1" spans="1:27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  <c r="AA335" s="116"/>
    </row>
    <row r="336" s="76" customFormat="1" ht="16.15" customHeight="1" spans="1:27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  <c r="AA336" s="116"/>
    </row>
    <row r="337" s="76" customFormat="1" ht="16.15" customHeight="1" spans="1:27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  <c r="AA337" s="116"/>
    </row>
    <row r="338" s="76" customFormat="1" ht="16.15" customHeight="1" spans="1:27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  <c r="AA338" s="116"/>
    </row>
    <row r="339" s="76" customFormat="1" ht="16.15" customHeight="1" spans="1:27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  <c r="AA339" s="116"/>
    </row>
    <row r="340" s="76" customFormat="1" ht="16.15" customHeight="1" spans="1:27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  <c r="AA340" s="116"/>
    </row>
    <row r="341" s="76" customFormat="1" ht="16.15" customHeight="1" spans="1:27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  <c r="AA341" s="116"/>
    </row>
    <row r="342" s="76" customFormat="1" ht="16.15" customHeight="1" spans="1:27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  <c r="AA342" s="116"/>
    </row>
    <row r="343" s="76" customFormat="1" ht="16.15" customHeight="1" spans="1:27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</row>
    <row r="344" s="76" customFormat="1" ht="16.15" customHeight="1" spans="1:27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  <c r="AA344" s="116"/>
    </row>
    <row r="345" s="76" customFormat="1" ht="16.15" customHeight="1" spans="1:27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  <c r="AA345" s="116"/>
    </row>
    <row r="346" s="76" customFormat="1" ht="16.15" customHeight="1" spans="1:27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  <c r="AA346" s="116"/>
    </row>
    <row r="347" s="76" customFormat="1" ht="16.15" customHeight="1" spans="1:27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  <c r="AA347" s="116"/>
    </row>
    <row r="348" s="76" customFormat="1" ht="16.15" customHeight="1" spans="1:27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  <c r="AA348" s="116"/>
    </row>
    <row r="349" s="76" customFormat="1" ht="16.15" customHeight="1" spans="1:27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  <c r="AA349" s="116"/>
    </row>
    <row r="350" s="76" customFormat="1" ht="16.15" customHeight="1" spans="1:27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  <c r="AA350" s="116"/>
    </row>
    <row r="351" s="76" customFormat="1" ht="16.15" customHeight="1" spans="1:27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  <c r="AA351" s="116"/>
    </row>
    <row r="352" s="76" customFormat="1" ht="16.15" customHeight="1" spans="1:27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</row>
    <row r="353" s="76" customFormat="1" ht="16.15" customHeight="1" spans="1:27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  <c r="AA353" s="116"/>
    </row>
    <row r="354" s="76" customFormat="1" ht="16.15" customHeight="1" spans="1:27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  <c r="AA354" s="116"/>
    </row>
    <row r="355" s="76" customFormat="1" ht="16.15" customHeight="1" spans="1:27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  <c r="AA355" s="116"/>
    </row>
    <row r="356" s="76" customFormat="1" ht="16.15" customHeight="1" spans="1:27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  <c r="AA356" s="116"/>
    </row>
    <row r="357" s="76" customFormat="1" ht="16.15" customHeight="1" spans="1:27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  <c r="AA357" s="116"/>
    </row>
    <row r="358" s="76" customFormat="1" ht="16.15" customHeight="1" spans="1:27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  <c r="AA358" s="116"/>
    </row>
    <row r="359" s="76" customFormat="1" ht="16.15" customHeight="1" spans="1:27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  <c r="AA359" s="116"/>
    </row>
    <row r="360" s="76" customFormat="1" ht="16.15" customHeight="1" spans="1:27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  <c r="AA360" s="116"/>
    </row>
    <row r="361" s="76" customFormat="1" ht="16.15" customHeight="1" spans="1:27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  <c r="AA361" s="116"/>
    </row>
    <row r="362" s="76" customFormat="1" ht="16.15" customHeight="1" spans="1:27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  <c r="AA362" s="116"/>
    </row>
    <row r="363" s="76" customFormat="1" ht="16.15" customHeight="1" spans="1:27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  <c r="AA363" s="116"/>
    </row>
    <row r="364" s="76" customFormat="1" ht="16.15" customHeight="1" spans="1:27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  <c r="AA364" s="116"/>
    </row>
    <row r="365" s="76" customFormat="1" ht="16.15" customHeight="1" spans="1:27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  <c r="AA365" s="116"/>
    </row>
    <row r="366" s="76" customFormat="1" ht="16.15" customHeight="1" spans="1:27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  <c r="AA366" s="116"/>
    </row>
    <row r="367" s="76" customFormat="1" ht="16.15" customHeight="1" spans="1:27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  <c r="AA367" s="116"/>
    </row>
    <row r="368" s="76" customFormat="1" ht="16.15" customHeight="1" spans="1:27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  <c r="AA368" s="116"/>
    </row>
    <row r="369" s="76" customFormat="1" ht="16.15" customHeight="1" spans="1:27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  <c r="AA369" s="116"/>
    </row>
    <row r="370" s="76" customFormat="1" ht="16.15" customHeight="1" spans="1:27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  <c r="AA370" s="116"/>
    </row>
    <row r="371" s="76" customFormat="1" ht="16.15" customHeight="1" spans="1:27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  <c r="AA371" s="116"/>
    </row>
    <row r="372" s="76" customFormat="1" ht="16.15" customHeight="1" spans="1:27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  <c r="AA372" s="116"/>
    </row>
    <row r="373" s="76" customFormat="1" ht="16.15" customHeight="1" spans="1:27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  <c r="AA373" s="116"/>
    </row>
    <row r="374" s="76" customFormat="1" ht="16.15" customHeight="1" spans="1:27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  <c r="AA374" s="116"/>
    </row>
    <row r="375" s="76" customFormat="1" ht="16.15" customHeight="1" spans="1:27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  <c r="AA375" s="116"/>
    </row>
    <row r="376" s="76" customFormat="1" ht="16.15" customHeight="1" spans="1:27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  <c r="AA376" s="116"/>
    </row>
    <row r="377" s="76" customFormat="1" ht="16.15" customHeight="1" spans="1:27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  <c r="AA377" s="116"/>
    </row>
    <row r="378" s="76" customFormat="1" ht="16.15" customHeight="1" spans="1:27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  <c r="AA378" s="116"/>
    </row>
    <row r="379" s="76" customFormat="1" ht="16.15" customHeight="1" spans="1:27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  <c r="AA379" s="116"/>
    </row>
    <row r="380" s="76" customFormat="1" ht="16.15" customHeight="1" spans="1:27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  <c r="AA380" s="116"/>
    </row>
    <row r="381" s="76" customFormat="1" ht="16.15" customHeight="1" spans="1:27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  <c r="AA381" s="116"/>
    </row>
    <row r="382" s="76" customFormat="1" ht="16.15" customHeight="1" spans="1:27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  <c r="AA382" s="116"/>
    </row>
    <row r="383" s="76" customFormat="1" ht="16.15" customHeight="1" spans="1:27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  <c r="AA383" s="116"/>
    </row>
    <row r="384" s="76" customFormat="1" ht="16.15" customHeight="1" spans="1:27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  <c r="AA384" s="116"/>
    </row>
    <row r="385" s="76" customFormat="1" ht="16.15" customHeight="1" spans="1:27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  <c r="AA385" s="116"/>
    </row>
    <row r="386" s="76" customFormat="1" ht="16.15" customHeight="1" spans="1:27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  <c r="AA386" s="116"/>
    </row>
    <row r="387" s="76" customFormat="1" ht="16.15" customHeight="1" spans="1:27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  <c r="AA387" s="116"/>
    </row>
    <row r="388" s="76" customFormat="1" ht="16.15" customHeight="1" spans="1:27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  <c r="AA388" s="116"/>
    </row>
    <row r="389" s="76" customFormat="1" ht="16.15" customHeight="1" spans="1:27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  <c r="AA389" s="116"/>
    </row>
    <row r="390" s="76" customFormat="1" ht="16.15" customHeight="1" spans="1:27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  <c r="AA390" s="116"/>
    </row>
    <row r="391" s="76" customFormat="1" ht="16.15" customHeight="1" spans="1:27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  <c r="AA391" s="116"/>
    </row>
    <row r="392" s="76" customFormat="1" ht="16.15" customHeight="1" spans="1:27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  <c r="AA392" s="116"/>
    </row>
    <row r="393" s="76" customFormat="1" ht="16.15" customHeight="1" spans="1:27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  <c r="AA393" s="116"/>
    </row>
    <row r="394" s="76" customFormat="1" ht="16.15" customHeight="1" spans="1:27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  <c r="AA394" s="116"/>
    </row>
    <row r="395" s="76" customFormat="1" ht="16.15" customHeight="1" spans="1:27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  <c r="AA395" s="116"/>
    </row>
    <row r="396" s="76" customFormat="1" ht="16.15" customHeight="1" spans="1:27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  <c r="AA396" s="116"/>
    </row>
    <row r="397" s="76" customFormat="1" ht="16.15" customHeight="1" spans="1:27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  <c r="AA397" s="116"/>
    </row>
    <row r="398" s="76" customFormat="1" ht="16.15" customHeight="1" spans="1:27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  <c r="AA398" s="116"/>
    </row>
    <row r="399" s="76" customFormat="1" ht="16.15" customHeight="1" spans="1:27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  <c r="AA399" s="116"/>
    </row>
    <row r="400" s="76" customFormat="1" ht="16.15" customHeight="1" spans="1:27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  <c r="AA400" s="116"/>
    </row>
    <row r="401" s="76" customFormat="1" ht="16.15" customHeight="1" spans="1:27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  <c r="AA401" s="116"/>
    </row>
    <row r="402" s="76" customFormat="1" ht="16.15" customHeight="1" spans="1:27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  <c r="AA402" s="116"/>
    </row>
    <row r="403" s="76" customFormat="1" ht="16.15" customHeight="1" spans="1:27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  <c r="AA403" s="116"/>
    </row>
    <row r="404" s="76" customFormat="1" ht="16.15" customHeight="1" spans="1:27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  <c r="AA404" s="116"/>
    </row>
    <row r="405" s="76" customFormat="1" ht="16.15" customHeight="1" spans="1:27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  <c r="AA405" s="116"/>
    </row>
    <row r="406" s="76" customFormat="1" ht="16.15" customHeight="1" spans="1:27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  <c r="AA406" s="116"/>
    </row>
    <row r="407" s="76" customFormat="1" ht="16.15" customHeight="1" spans="1:27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  <c r="AA407" s="116"/>
    </row>
    <row r="408" s="76" customFormat="1" ht="16.15" customHeight="1" spans="1:27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  <c r="AA408" s="116"/>
    </row>
    <row r="409" s="76" customFormat="1" ht="16.15" customHeight="1" spans="1:27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  <c r="AA409" s="116"/>
    </row>
    <row r="410" s="76" customFormat="1" ht="16.15" customHeight="1" spans="1:27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  <c r="AA410" s="116"/>
    </row>
    <row r="411" s="76" customFormat="1" ht="16.15" customHeight="1" spans="1:27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  <c r="AA411" s="116"/>
    </row>
    <row r="412" s="76" customFormat="1" ht="16.15" customHeight="1" spans="1:27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  <c r="AA412" s="116"/>
    </row>
    <row r="413" s="76" customFormat="1" ht="16.15" customHeight="1" spans="1:27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  <c r="AA413" s="116"/>
    </row>
    <row r="414" s="76" customFormat="1" ht="16.15" customHeight="1" spans="1:27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  <c r="AA414" s="116"/>
    </row>
    <row r="415" s="76" customFormat="1" ht="16.15" customHeight="1" spans="1:27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  <c r="AA415" s="116"/>
    </row>
    <row r="416" s="76" customFormat="1" ht="16.15" customHeight="1" spans="1:27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  <c r="AA416" s="116"/>
    </row>
    <row r="417" s="76" customFormat="1" ht="16.15" customHeight="1" spans="1:27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  <c r="AA417" s="116"/>
    </row>
    <row r="418" s="76" customFormat="1" ht="16.15" customHeight="1" spans="1:27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  <c r="AA418" s="116"/>
    </row>
    <row r="419" s="76" customFormat="1" ht="16.15" customHeight="1" spans="1:27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  <c r="AA419" s="116"/>
    </row>
    <row r="420" s="76" customFormat="1" ht="16.15" customHeight="1" spans="1:27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  <c r="AA420" s="116"/>
    </row>
    <row r="421" s="76" customFormat="1" ht="16.15" customHeight="1" spans="1:27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  <c r="AA421" s="116"/>
    </row>
    <row r="422" s="76" customFormat="1" ht="16.15" customHeight="1" spans="1:27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  <c r="AA422" s="116"/>
    </row>
    <row r="423" s="76" customFormat="1" ht="16.15" customHeight="1" spans="1:27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  <c r="AA423" s="116"/>
    </row>
    <row r="424" s="76" customFormat="1" ht="16.15" customHeight="1" spans="1:27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  <c r="AA424" s="116"/>
    </row>
    <row r="425" s="76" customFormat="1" ht="16.15" customHeight="1" spans="1:27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  <c r="AA425" s="116"/>
    </row>
    <row r="426" s="76" customFormat="1" ht="16.15" customHeight="1" spans="1:27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  <c r="AA426" s="116"/>
    </row>
    <row r="427" s="76" customFormat="1" ht="16.15" customHeight="1" spans="1:27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  <c r="AA427" s="116"/>
    </row>
    <row r="428" s="76" customFormat="1" ht="16.15" customHeight="1" spans="1:27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  <c r="AA428" s="116"/>
    </row>
    <row r="429" s="76" customFormat="1" ht="16.15" customHeight="1" spans="1:27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  <c r="AA429" s="116"/>
    </row>
    <row r="430" s="76" customFormat="1" ht="16.15" customHeight="1" spans="1:27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  <c r="AA430" s="116"/>
    </row>
    <row r="431" s="76" customFormat="1" ht="16.15" customHeight="1" spans="1:27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  <c r="AA431" s="116"/>
    </row>
    <row r="432" s="76" customFormat="1" ht="16.15" customHeight="1" spans="1:27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  <c r="AA432" s="116"/>
    </row>
    <row r="433" s="76" customFormat="1" ht="16.15" customHeight="1" spans="1:27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  <c r="AA433" s="116"/>
    </row>
    <row r="434" s="76" customFormat="1" ht="16.15" customHeight="1" spans="1:27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  <c r="AA434" s="116"/>
    </row>
    <row r="435" s="76" customFormat="1" ht="16.15" customHeight="1" spans="1:27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  <c r="AA435" s="116"/>
    </row>
    <row r="436" s="76" customFormat="1" ht="16.15" customHeight="1" spans="1:27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  <c r="AA436" s="116"/>
    </row>
    <row r="437" s="76" customFormat="1" ht="16.15" customHeight="1" spans="1:27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  <c r="AA437" s="116"/>
    </row>
    <row r="438" s="76" customFormat="1" ht="16.15" customHeight="1" spans="1:27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  <c r="AA438" s="116"/>
    </row>
    <row r="439" s="76" customFormat="1" ht="16.15" customHeight="1" spans="1:27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  <c r="AA439" s="116"/>
    </row>
    <row r="440" s="76" customFormat="1" ht="16.15" customHeight="1" spans="1:27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  <c r="AA440" s="116"/>
    </row>
    <row r="441" s="76" customFormat="1" ht="16.15" customHeight="1" spans="1:27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  <c r="AA441" s="116"/>
    </row>
    <row r="442" s="76" customFormat="1" ht="16.15" customHeight="1" spans="1:27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  <c r="AA442" s="116"/>
    </row>
    <row r="443" s="76" customFormat="1" ht="16.15" customHeight="1" spans="1:27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  <c r="AA443" s="116"/>
    </row>
    <row r="444" s="76" customFormat="1" ht="16.15" customHeight="1" spans="1:27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  <c r="AA444" s="116"/>
    </row>
    <row r="445" s="76" customFormat="1" ht="16.15" customHeight="1" spans="1:27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  <c r="AA445" s="116"/>
    </row>
    <row r="446" s="76" customFormat="1" ht="16.15" customHeight="1" spans="1:27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  <c r="AA446" s="116"/>
    </row>
    <row r="447" s="76" customFormat="1" ht="16.15" customHeight="1" spans="1:27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  <c r="AA447" s="116"/>
    </row>
    <row r="448" s="76" customFormat="1" ht="16.15" customHeight="1" spans="1:27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  <c r="AA448" s="116"/>
    </row>
    <row r="449" s="76" customFormat="1" ht="16.15" customHeight="1" spans="1:27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  <c r="AA449" s="116"/>
    </row>
    <row r="450" s="76" customFormat="1" ht="16.15" customHeight="1" spans="1:27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  <c r="AA450" s="116"/>
    </row>
    <row r="451" s="76" customFormat="1" ht="16.15" customHeight="1" spans="1:27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  <c r="AA451" s="116"/>
    </row>
    <row r="452" s="76" customFormat="1" ht="16.15" customHeight="1" spans="1:27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  <c r="AA452" s="116"/>
    </row>
    <row r="453" s="76" customFormat="1" ht="16.15" customHeight="1" spans="1:27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  <c r="AA453" s="116"/>
    </row>
    <row r="454" s="76" customFormat="1" ht="16.15" customHeight="1" spans="1:27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  <c r="AA454" s="116"/>
    </row>
    <row r="455" s="76" customFormat="1" ht="16.15" customHeight="1" spans="1:27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  <c r="AA455" s="116"/>
    </row>
    <row r="456" s="76" customFormat="1" ht="16.15" customHeight="1" spans="1:27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  <c r="AA456" s="116"/>
    </row>
    <row r="457" s="76" customFormat="1" ht="16.15" customHeight="1" spans="1:27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  <c r="AA457" s="116"/>
    </row>
    <row r="458" s="76" customFormat="1" ht="16.15" customHeight="1" spans="1:27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  <c r="AA458" s="116"/>
    </row>
    <row r="459" s="76" customFormat="1" ht="16.15" customHeight="1" spans="1:27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  <c r="AA459" s="116"/>
    </row>
    <row r="460" s="76" customFormat="1" ht="16.15" customHeight="1" spans="1:27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  <c r="AA460" s="116"/>
    </row>
    <row r="461" s="76" customFormat="1" ht="16.15" customHeight="1" spans="1:27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  <c r="AA461" s="116"/>
    </row>
    <row r="462" s="76" customFormat="1" ht="16.15" customHeight="1" spans="1:27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  <c r="AA462" s="116"/>
    </row>
    <row r="463" s="76" customFormat="1" ht="16.15" customHeight="1" spans="1:27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  <c r="AA463" s="116"/>
    </row>
    <row r="464" s="76" customFormat="1" ht="16.15" customHeight="1" spans="1:27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  <c r="AA464" s="116"/>
    </row>
    <row r="465" s="76" customFormat="1" ht="16.15" customHeight="1" spans="1:27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  <c r="AA465" s="116"/>
    </row>
    <row r="466" s="76" customFormat="1" ht="16.15" customHeight="1" spans="1:27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  <c r="AA466" s="116"/>
    </row>
    <row r="467" s="76" customFormat="1" ht="16.15" customHeight="1" spans="1:27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  <c r="AA467" s="116"/>
    </row>
    <row r="468" s="76" customFormat="1" ht="16.15" customHeight="1" spans="1:27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  <c r="AA468" s="116"/>
    </row>
    <row r="469" s="76" customFormat="1" ht="16.15" customHeight="1" spans="1:27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  <c r="AA469" s="116"/>
    </row>
    <row r="470" s="76" customFormat="1" ht="16.15" customHeight="1" spans="1:27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  <c r="AA470" s="116"/>
    </row>
    <row r="471" s="76" customFormat="1" ht="16.15" customHeight="1" spans="1:27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  <c r="AA471" s="116"/>
    </row>
    <row r="472" s="76" customFormat="1" ht="16.15" customHeight="1" spans="1:27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  <c r="AA472" s="116"/>
    </row>
    <row r="473" s="76" customFormat="1" ht="16.15" customHeight="1" spans="1:27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  <c r="AA473" s="116"/>
    </row>
    <row r="474" s="76" customFormat="1" ht="16.15" customHeight="1" spans="1:27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  <c r="AA474" s="116"/>
    </row>
    <row r="475" s="76" customFormat="1" ht="16.15" customHeight="1" spans="1:27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  <c r="AA475" s="116"/>
    </row>
    <row r="476" s="76" customFormat="1" ht="16.15" customHeight="1" spans="1:27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  <c r="AA476" s="116"/>
    </row>
    <row r="477" s="76" customFormat="1" ht="16.15" customHeight="1" spans="1:27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  <c r="AA477" s="116"/>
    </row>
    <row r="478" s="76" customFormat="1" ht="16.15" customHeight="1" spans="1:27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  <c r="AA478" s="116"/>
    </row>
    <row r="479" s="76" customFormat="1" ht="16.15" customHeight="1" spans="1:27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  <c r="AA479" s="116"/>
    </row>
    <row r="480" s="76" customFormat="1" ht="16.15" customHeight="1" spans="1:27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  <c r="AA480" s="116"/>
    </row>
    <row r="481" s="76" customFormat="1" ht="16.15" customHeight="1" spans="1:27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  <c r="AA481" s="116"/>
    </row>
    <row r="482" s="76" customFormat="1" ht="16.15" customHeight="1" spans="1:27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  <c r="AA482" s="116"/>
    </row>
    <row r="483" s="76" customFormat="1" ht="16.15" customHeight="1" spans="1:27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  <c r="AA483" s="116"/>
    </row>
    <row r="484" s="76" customFormat="1" ht="16.15" customHeight="1" spans="1:27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  <c r="AA484" s="116"/>
    </row>
    <row r="485" s="76" customFormat="1" ht="16.15" customHeight="1" spans="1:27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  <c r="AA485" s="116"/>
    </row>
    <row r="486" s="76" customFormat="1" ht="16.15" customHeight="1" spans="1:27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  <c r="AA486" s="116"/>
    </row>
    <row r="487" s="76" customFormat="1" ht="16.15" customHeight="1" spans="1:27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  <c r="AA487" s="116"/>
    </row>
    <row r="488" s="76" customFormat="1" ht="16.15" customHeight="1" spans="1:27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  <c r="AA488" s="116"/>
    </row>
    <row r="489" s="76" customFormat="1" ht="16.15" customHeight="1" spans="1:27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  <c r="AA489" s="116"/>
    </row>
    <row r="490" s="76" customFormat="1" ht="16.15" customHeight="1" spans="1:27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  <c r="AA490" s="116"/>
    </row>
    <row r="491" s="76" customFormat="1" ht="16.15" customHeight="1" spans="1:27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  <c r="AA491" s="116"/>
    </row>
    <row r="492" s="76" customFormat="1" ht="16.15" customHeight="1" spans="1:27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  <c r="AA492" s="116"/>
    </row>
    <row r="493" s="76" customFormat="1" ht="16.15" customHeight="1" spans="1:27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  <c r="AA493" s="116"/>
    </row>
    <row r="494" s="76" customFormat="1" ht="16.15" customHeight="1" spans="1:27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  <c r="AA494" s="116"/>
    </row>
    <row r="495" s="76" customFormat="1" ht="16.15" customHeight="1" spans="1:27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  <c r="AA495" s="116"/>
    </row>
    <row r="496" s="76" customFormat="1" ht="16.15" customHeight="1" spans="1:27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  <c r="AA496" s="116"/>
    </row>
    <row r="497" s="76" customFormat="1" ht="16.15" customHeight="1" spans="1:27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  <c r="AA497" s="116"/>
    </row>
    <row r="498" s="76" customFormat="1" ht="16.15" customHeight="1" spans="1:27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  <c r="AA498" s="116"/>
    </row>
    <row r="499" s="76" customFormat="1" ht="16.15" customHeight="1" spans="1:27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  <c r="AA499" s="116"/>
    </row>
    <row r="500" s="76" customFormat="1" ht="16.15" customHeight="1" spans="1:27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  <c r="AA500" s="116"/>
    </row>
    <row r="501" s="76" customFormat="1" ht="16.15" customHeight="1" spans="1:27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  <c r="AA501" s="116"/>
    </row>
    <row r="502" s="76" customFormat="1" ht="16.15" customHeight="1" spans="1:27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  <c r="AA502" s="116"/>
    </row>
    <row r="503" s="76" customFormat="1" ht="16.15" customHeight="1" spans="1:27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  <c r="AA503" s="116"/>
    </row>
    <row r="504" s="76" customFormat="1" ht="16.15" customHeight="1" spans="1:27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  <c r="AA504" s="116"/>
    </row>
    <row r="505" s="76" customFormat="1" ht="16.15" customHeight="1" spans="1:27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  <c r="AA505" s="116"/>
    </row>
    <row r="506" s="76" customFormat="1" ht="16.15" customHeight="1" spans="1:27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  <c r="AA506" s="116"/>
    </row>
    <row r="507" s="76" customFormat="1" ht="16.15" customHeight="1" spans="1:27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  <c r="AA507" s="116"/>
    </row>
    <row r="508" s="76" customFormat="1" ht="16.15" customHeight="1" spans="1:27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  <c r="AA508" s="116"/>
    </row>
    <row r="509" s="76" customFormat="1" ht="16.15" customHeight="1" spans="1:27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  <c r="AA509" s="116"/>
    </row>
    <row r="510" s="76" customFormat="1" ht="16.15" customHeight="1" spans="1:27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  <c r="AA510" s="116"/>
    </row>
    <row r="511" s="76" customFormat="1" ht="16.15" customHeight="1" spans="1:27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  <c r="AA511" s="116"/>
    </row>
    <row r="512" s="76" customFormat="1" ht="16.15" customHeight="1" spans="1:27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  <c r="AA512" s="116"/>
    </row>
    <row r="513" s="76" customFormat="1" ht="16.15" customHeight="1" spans="1:27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  <c r="AA513" s="116"/>
    </row>
    <row r="514" s="76" customFormat="1" ht="16.15" customHeight="1" spans="1:27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  <c r="AA514" s="116"/>
    </row>
    <row r="515" s="76" customFormat="1" ht="16.15" customHeight="1" spans="1:27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  <c r="AA515" s="116"/>
    </row>
    <row r="516" s="76" customFormat="1" ht="16.15" customHeight="1" spans="1:27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  <c r="AA516" s="116"/>
    </row>
    <row r="517" s="76" customFormat="1" ht="16.15" customHeight="1" spans="1:27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  <c r="AA517" s="116"/>
    </row>
    <row r="518" s="76" customFormat="1" ht="16.15" customHeight="1" spans="1:27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  <c r="AA518" s="116"/>
    </row>
    <row r="519" s="76" customFormat="1" ht="16.15" customHeight="1" spans="1:27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  <c r="AA519" s="116"/>
    </row>
    <row r="520" s="76" customFormat="1" ht="16.15" customHeight="1" spans="1:27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  <c r="AA520" s="116"/>
    </row>
    <row r="521" s="76" customFormat="1" ht="16.15" customHeight="1" spans="1:27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  <c r="AA521" s="116"/>
    </row>
    <row r="522" s="76" customFormat="1" ht="16.15" customHeight="1" spans="1:27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  <c r="AA522" s="116"/>
    </row>
    <row r="523" s="76" customFormat="1" ht="16.15" customHeight="1" spans="1:27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  <c r="AA523" s="116"/>
    </row>
    <row r="524" s="76" customFormat="1" ht="16.15" customHeight="1" spans="1:27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  <c r="AA524" s="116"/>
    </row>
    <row r="525" s="76" customFormat="1" ht="16.15" customHeight="1" spans="1:27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  <c r="AA525" s="116"/>
    </row>
    <row r="526" s="76" customFormat="1" ht="16.15" customHeight="1" spans="1:27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  <c r="AA526" s="116"/>
    </row>
    <row r="527" s="76" customFormat="1" ht="16.15" customHeight="1" spans="1:27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  <c r="AA527" s="116"/>
    </row>
    <row r="528" s="76" customFormat="1" ht="16.15" customHeight="1" spans="1:27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  <c r="AA528" s="116"/>
    </row>
    <row r="529" s="76" customFormat="1" ht="16.15" customHeight="1" spans="1:27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  <c r="AA529" s="116"/>
    </row>
    <row r="530" s="76" customFormat="1" ht="16.15" customHeight="1" spans="1:27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  <c r="AA530" s="116"/>
    </row>
    <row r="531" s="76" customFormat="1" ht="16.15" customHeight="1" spans="1:27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  <c r="AA531" s="116"/>
    </row>
    <row r="532" s="76" customFormat="1" ht="16.15" customHeight="1" spans="1:27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  <c r="AA532" s="116"/>
    </row>
    <row r="533" s="76" customFormat="1" ht="16.15" customHeight="1" spans="1:27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  <c r="AA533" s="116"/>
    </row>
    <row r="534" s="76" customFormat="1" ht="16.15" customHeight="1" spans="1:27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  <c r="AA534" s="116"/>
    </row>
    <row r="535" s="76" customFormat="1" ht="16.15" customHeight="1" spans="1:27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  <c r="AA535" s="116"/>
    </row>
    <row r="536" s="76" customFormat="1" ht="16.15" customHeight="1" spans="1:27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  <c r="AA536" s="116"/>
    </row>
    <row r="537" s="76" customFormat="1" ht="16.15" customHeight="1" spans="1:27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  <c r="AA537" s="116"/>
    </row>
    <row r="538" s="76" customFormat="1" ht="16.15" customHeight="1" spans="1:27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  <c r="AA538" s="116"/>
    </row>
    <row r="539" s="76" customFormat="1" ht="16.15" customHeight="1" spans="1:27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  <c r="AA539" s="116"/>
    </row>
    <row r="540" s="76" customFormat="1" ht="16.15" customHeight="1" spans="1:27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  <c r="AA540" s="116"/>
    </row>
    <row r="541" s="76" customFormat="1" ht="16.15" customHeight="1" spans="1:27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  <c r="AA541" s="116"/>
    </row>
    <row r="542" s="76" customFormat="1" ht="16.15" customHeight="1" spans="1:27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  <c r="AA542" s="116"/>
    </row>
    <row r="543" s="76" customFormat="1" ht="16.15" customHeight="1" spans="1:27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  <c r="AA543" s="116"/>
    </row>
    <row r="544" s="76" customFormat="1" ht="16.15" customHeight="1" spans="1:27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  <c r="AA544" s="116"/>
    </row>
    <row r="545" s="76" customFormat="1" ht="16.15" customHeight="1" spans="1:27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  <c r="AA545" s="116"/>
    </row>
    <row r="546" s="76" customFormat="1" ht="16.15" customHeight="1" spans="1:27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  <c r="AA546" s="116"/>
    </row>
    <row r="547" s="76" customFormat="1" ht="16.15" customHeight="1" spans="1:27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  <c r="AA547" s="116"/>
    </row>
    <row r="548" s="76" customFormat="1" ht="16.15" customHeight="1" spans="1:27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  <c r="AA548" s="116"/>
    </row>
    <row r="549" s="76" customFormat="1" ht="16.15" customHeight="1" spans="1:27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  <c r="AA549" s="116"/>
    </row>
    <row r="550" s="76" customFormat="1" ht="16.15" customHeight="1" spans="1:27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  <c r="AA550" s="116"/>
    </row>
    <row r="551" s="76" customFormat="1" ht="16.15" customHeight="1" spans="1:27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  <c r="AA551" s="116"/>
    </row>
    <row r="552" s="76" customFormat="1" ht="16.15" customHeight="1" spans="1:27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  <c r="AA552" s="116"/>
    </row>
    <row r="553" s="76" customFormat="1" ht="16.15" customHeight="1" spans="1:27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  <c r="AA553" s="116"/>
    </row>
    <row r="554" s="76" customFormat="1" ht="16.15" customHeight="1" spans="1:27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  <c r="AA554" s="116"/>
    </row>
    <row r="555" s="76" customFormat="1" ht="16.15" customHeight="1" spans="1:27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  <c r="AA555" s="116"/>
    </row>
    <row r="556" s="76" customFormat="1" ht="16.15" customHeight="1" spans="1:27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  <c r="AA556" s="116"/>
    </row>
    <row r="557" s="76" customFormat="1" ht="16.15" customHeight="1" spans="1:27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  <c r="AA557" s="116"/>
    </row>
    <row r="558" s="76" customFormat="1" ht="16.15" customHeight="1" spans="1:27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  <c r="AA558" s="116"/>
    </row>
    <row r="559" s="76" customFormat="1" ht="16.15" customHeight="1" spans="1:27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  <c r="AA559" s="116"/>
    </row>
    <row r="560" s="76" customFormat="1" ht="16.15" customHeight="1" spans="1:27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  <c r="AA560" s="116"/>
    </row>
    <row r="561" s="76" customFormat="1" ht="16.15" customHeight="1" spans="1:27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  <c r="AA561" s="116"/>
    </row>
    <row r="562" s="76" customFormat="1" ht="16.15" customHeight="1" spans="1:27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  <c r="AA562" s="116"/>
    </row>
    <row r="563" s="76" customFormat="1" ht="16.15" customHeight="1" spans="1:27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  <c r="AA563" s="116"/>
    </row>
    <row r="564" s="76" customFormat="1" ht="16.15" customHeight="1" spans="1:27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  <c r="AA564" s="116"/>
    </row>
    <row r="565" s="76" customFormat="1" ht="16.15" customHeight="1" spans="1:27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  <c r="AA565" s="116"/>
    </row>
    <row r="566" s="76" customFormat="1" ht="16.15" customHeight="1" spans="1:27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  <c r="AA566" s="116"/>
    </row>
    <row r="567" s="76" customFormat="1" ht="16.15" customHeight="1" spans="1:27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  <c r="AA567" s="116"/>
    </row>
    <row r="568" s="76" customFormat="1" ht="16.15" customHeight="1" spans="1:27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  <c r="AA568" s="116"/>
    </row>
    <row r="569" s="76" customFormat="1" ht="16.15" customHeight="1" spans="1:27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  <c r="AA569" s="116"/>
    </row>
    <row r="570" s="76" customFormat="1" ht="16.15" customHeight="1" spans="1:27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  <c r="AA570" s="116"/>
    </row>
    <row r="571" s="76" customFormat="1" ht="16.15" customHeight="1" spans="1:27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  <c r="AA571" s="116"/>
    </row>
    <row r="572" s="76" customFormat="1" ht="16.15" customHeight="1" spans="1:27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  <c r="AA572" s="116"/>
    </row>
    <row r="573" s="76" customFormat="1" ht="16.15" customHeight="1" spans="1:27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  <c r="AA573" s="116"/>
    </row>
    <row r="574" s="76" customFormat="1" ht="16.15" customHeight="1" spans="1:27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  <c r="AA574" s="116"/>
    </row>
    <row r="575" s="76" customFormat="1" ht="16.15" customHeight="1" spans="1:27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  <c r="AA575" s="116"/>
    </row>
    <row r="576" s="76" customFormat="1" ht="16.15" customHeight="1" spans="1:27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  <c r="AA576" s="116"/>
    </row>
    <row r="577" s="76" customFormat="1" ht="16.15" customHeight="1" spans="1:27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  <c r="AA577" s="116"/>
    </row>
    <row r="578" s="76" customFormat="1" ht="16.15" customHeight="1" spans="1:27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  <c r="AA578" s="116"/>
    </row>
    <row r="579" s="76" customFormat="1" ht="16.15" customHeight="1" spans="1:27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  <c r="AA579" s="116"/>
    </row>
    <row r="580" s="76" customFormat="1" ht="16.15" customHeight="1" spans="1:27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  <c r="AA580" s="116"/>
    </row>
    <row r="581" s="76" customFormat="1" ht="16.15" customHeight="1" spans="1:27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  <c r="AA581" s="116"/>
    </row>
    <row r="582" s="76" customFormat="1" ht="16.15" customHeight="1" spans="1:27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  <c r="AA582" s="116"/>
    </row>
    <row r="583" s="76" customFormat="1" ht="16.15" customHeight="1" spans="1:27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  <c r="AA583" s="116"/>
    </row>
    <row r="584" s="76" customFormat="1" ht="16.15" customHeight="1" spans="1:27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  <c r="AA584" s="116"/>
    </row>
    <row r="585" s="76" customFormat="1" ht="16.15" customHeight="1" spans="1:27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  <c r="AA585" s="116"/>
    </row>
    <row r="586" s="76" customFormat="1" ht="16.15" customHeight="1" spans="1:27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  <c r="AA586" s="116"/>
    </row>
    <row r="587" s="76" customFormat="1" ht="16.15" customHeight="1" spans="1:27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  <c r="AA587" s="116"/>
    </row>
    <row r="588" s="76" customFormat="1" ht="16.15" customHeight="1" spans="1:27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  <c r="AA588" s="116"/>
    </row>
    <row r="589" s="76" customFormat="1" ht="16.15" customHeight="1" spans="1:27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  <c r="AA589" s="116"/>
    </row>
    <row r="590" s="76" customFormat="1" ht="16.15" customHeight="1" spans="1:27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  <c r="AA590" s="116"/>
    </row>
    <row r="591" s="76" customFormat="1" ht="16.15" customHeight="1" spans="1:27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  <c r="AA591" s="116"/>
    </row>
    <row r="592" s="76" customFormat="1" ht="16.15" customHeight="1" spans="1:27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  <c r="AA592" s="116"/>
    </row>
    <row r="593" s="76" customFormat="1" ht="16.15" customHeight="1" spans="1:27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  <c r="AA593" s="116"/>
    </row>
    <row r="594" s="76" customFormat="1" ht="16.15" customHeight="1" spans="1:27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  <c r="AA594" s="116"/>
    </row>
    <row r="595" s="76" customFormat="1" ht="16.15" customHeight="1" spans="1:27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  <c r="AA595" s="116"/>
    </row>
    <row r="596" s="76" customFormat="1" ht="16.15" customHeight="1" spans="1:27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  <c r="AA596" s="116"/>
    </row>
    <row r="597" s="76" customFormat="1" ht="16.15" customHeight="1" spans="1:27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  <c r="AA597" s="116"/>
    </row>
    <row r="598" s="76" customFormat="1" ht="16.15" customHeight="1" spans="1:27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  <c r="AA598" s="116"/>
    </row>
    <row r="599" s="76" customFormat="1" ht="16.15" customHeight="1" spans="1:27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  <c r="AA599" s="116"/>
    </row>
    <row r="600" s="76" customFormat="1" ht="16.15" customHeight="1" spans="1:27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  <c r="AA600" s="116"/>
    </row>
    <row r="601" s="76" customFormat="1" ht="16.15" customHeight="1" spans="1:27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  <c r="AA601" s="116"/>
    </row>
    <row r="602" s="76" customFormat="1" ht="16.15" customHeight="1" spans="1:27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  <c r="AA602" s="116"/>
    </row>
    <row r="603" s="76" customFormat="1" ht="16.15" customHeight="1" spans="1:27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  <c r="AA603" s="116"/>
    </row>
    <row r="604" s="76" customFormat="1" ht="16.15" customHeight="1" spans="1:27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  <c r="AA604" s="116"/>
    </row>
    <row r="605" s="76" customFormat="1" ht="16.15" customHeight="1" spans="1:27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  <c r="AA605" s="116"/>
    </row>
    <row r="606" s="76" customFormat="1" ht="16.15" customHeight="1" spans="1:27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  <c r="AA606" s="116"/>
    </row>
    <row r="607" s="76" customFormat="1" ht="16.15" customHeight="1" spans="1:27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  <c r="AA607" s="116"/>
    </row>
    <row r="608" s="76" customFormat="1" ht="16.15" customHeight="1" spans="1:27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  <c r="AA608" s="116"/>
    </row>
    <row r="609" s="76" customFormat="1" ht="16.15" customHeight="1" spans="1:27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  <c r="AA609" s="116"/>
    </row>
    <row r="610" s="76" customFormat="1" ht="16.15" customHeight="1" spans="1:27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  <c r="AA610" s="116"/>
    </row>
    <row r="611" s="76" customFormat="1" ht="16.15" customHeight="1" spans="1:27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  <c r="AA611" s="116"/>
    </row>
    <row r="612" s="76" customFormat="1" ht="16.15" customHeight="1" spans="1:27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  <c r="AA612" s="116"/>
    </row>
    <row r="613" s="76" customFormat="1" ht="16.15" customHeight="1" spans="1:27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  <c r="AA613" s="116"/>
    </row>
    <row r="614" s="76" customFormat="1" ht="16.15" customHeight="1" spans="1:27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  <c r="AA614" s="116"/>
    </row>
    <row r="615" s="76" customFormat="1" ht="16.15" customHeight="1" spans="1:27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  <c r="AA615" s="116"/>
    </row>
    <row r="616" s="76" customFormat="1" ht="16.15" customHeight="1" spans="1:27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  <c r="AA616" s="116"/>
    </row>
    <row r="617" s="76" customFormat="1" ht="16.15" customHeight="1" spans="1:27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  <c r="AA617" s="116"/>
    </row>
    <row r="618" s="76" customFormat="1" ht="16.15" customHeight="1" spans="1:27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  <c r="AA618" s="116"/>
    </row>
    <row r="619" s="76" customFormat="1" ht="16.15" customHeight="1" spans="1:27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  <c r="AA619" s="116"/>
    </row>
    <row r="620" s="76" customFormat="1" ht="16.15" customHeight="1" spans="1:27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  <c r="AA620" s="116"/>
    </row>
    <row r="621" s="76" customFormat="1" ht="16.15" customHeight="1" spans="1:27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  <c r="AA621" s="116"/>
    </row>
    <row r="622" s="76" customFormat="1" ht="16.15" customHeight="1" spans="1:27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  <c r="AA622" s="116"/>
    </row>
    <row r="623" s="76" customFormat="1" ht="16.15" customHeight="1" spans="1:27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  <c r="AA623" s="116"/>
    </row>
    <row r="624" s="76" customFormat="1" ht="16.15" customHeight="1" spans="1:27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  <c r="AA624" s="116"/>
    </row>
    <row r="625" s="76" customFormat="1" ht="16.15" customHeight="1" spans="1:27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  <c r="AA625" s="116"/>
    </row>
    <row r="626" s="76" customFormat="1" ht="16.15" customHeight="1" spans="1:27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  <c r="AA626" s="116"/>
    </row>
    <row r="627" s="76" customFormat="1" ht="16.15" customHeight="1" spans="1:27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  <c r="AA627" s="116"/>
    </row>
    <row r="628" s="76" customFormat="1" ht="16.15" customHeight="1" spans="1:27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  <c r="AA628" s="116"/>
    </row>
    <row r="629" s="76" customFormat="1" ht="16.15" customHeight="1" spans="1:27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  <c r="AA629" s="116"/>
    </row>
    <row r="630" s="76" customFormat="1" ht="16.15" customHeight="1" spans="1:27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  <c r="AA630" s="116"/>
    </row>
    <row r="631" s="76" customFormat="1" ht="16.15" customHeight="1" spans="1:27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  <c r="AA631" s="116"/>
    </row>
    <row r="632" s="76" customFormat="1" ht="16.15" customHeight="1" spans="1:27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  <c r="AA632" s="116"/>
    </row>
    <row r="633" s="76" customFormat="1" ht="16.15" customHeight="1" spans="1:27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  <c r="AA633" s="116"/>
    </row>
    <row r="634" s="76" customFormat="1" ht="16.15" customHeight="1" spans="1:27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  <c r="AA634" s="116"/>
    </row>
    <row r="635" s="76" customFormat="1" ht="16.15" customHeight="1" spans="1:27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  <c r="AA635" s="116"/>
    </row>
    <row r="636" s="76" customFormat="1" ht="16.15" customHeight="1" spans="1:27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  <c r="AA636" s="116"/>
    </row>
    <row r="637" s="76" customFormat="1" ht="16.15" customHeight="1" spans="1:27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  <c r="AA637" s="116"/>
    </row>
    <row r="638" s="76" customFormat="1" ht="16.15" customHeight="1" spans="1:27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  <c r="AA638" s="116"/>
    </row>
    <row r="639" s="76" customFormat="1" ht="16.15" customHeight="1" spans="1:27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  <c r="AA639" s="116"/>
    </row>
    <row r="640" s="76" customFormat="1" ht="16.15" customHeight="1" spans="1:27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  <c r="AA640" s="116"/>
    </row>
    <row r="641" s="76" customFormat="1" ht="16.15" customHeight="1" spans="1:27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  <c r="AA641" s="116"/>
    </row>
    <row r="642" s="76" customFormat="1" ht="16.15" customHeight="1" spans="1:27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  <c r="AA642" s="116"/>
    </row>
    <row r="643" s="76" customFormat="1" ht="16.15" customHeight="1" spans="1:27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  <c r="AA643" s="116"/>
    </row>
    <row r="644" s="76" customFormat="1" ht="16.15" customHeight="1" spans="1:27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  <c r="AA644" s="116"/>
    </row>
    <row r="645" s="76" customFormat="1" ht="16.15" customHeight="1" spans="1:27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  <c r="AA645" s="116"/>
    </row>
    <row r="646" s="76" customFormat="1" ht="16.15" customHeight="1" spans="1:27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  <c r="AA646" s="116"/>
    </row>
    <row r="647" s="76" customFormat="1" ht="16.15" customHeight="1" spans="1:27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  <c r="AA647" s="116"/>
    </row>
    <row r="648" s="76" customFormat="1" ht="16.15" customHeight="1" spans="1:27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  <c r="AA648" s="116"/>
    </row>
    <row r="649" s="76" customFormat="1" ht="16.15" customHeight="1" spans="1:27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  <c r="AA649" s="116"/>
    </row>
    <row r="650" s="76" customFormat="1" ht="16.15" customHeight="1" spans="1:27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  <c r="AA650" s="116"/>
    </row>
    <row r="651" s="76" customFormat="1" ht="16.15" customHeight="1" spans="1:27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  <c r="AA651" s="116"/>
    </row>
    <row r="652" s="76" customFormat="1" ht="16.15" customHeight="1" spans="1:27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  <c r="AA652" s="116"/>
    </row>
    <row r="653" s="76" customFormat="1" ht="16.15" customHeight="1" spans="1:27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  <c r="AA653" s="116"/>
    </row>
    <row r="654" s="76" customFormat="1" ht="16.15" customHeight="1" spans="1:27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  <c r="AA654" s="116"/>
    </row>
    <row r="655" s="76" customFormat="1" ht="16.15" customHeight="1" spans="1:27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  <c r="AA655" s="116"/>
    </row>
    <row r="656" s="76" customFormat="1" ht="16.15" customHeight="1" spans="1:27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  <c r="AA656" s="116"/>
    </row>
    <row r="657" s="76" customFormat="1" ht="16.15" customHeight="1" spans="1:27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  <c r="AA657" s="116"/>
    </row>
    <row r="658" s="76" customFormat="1" ht="16.15" customHeight="1" spans="1:27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  <c r="AA658" s="116"/>
    </row>
    <row r="659" s="76" customFormat="1" ht="16.15" customHeight="1" spans="1:27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  <c r="AA659" s="116"/>
    </row>
    <row r="660" s="76" customFormat="1" ht="16.15" customHeight="1" spans="1:27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  <c r="AA660" s="116"/>
    </row>
    <row r="661" s="76" customFormat="1" ht="16.15" customHeight="1" spans="1:27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  <c r="AA661" s="116"/>
    </row>
    <row r="662" s="76" customFormat="1" ht="16.15" customHeight="1" spans="1:27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  <c r="AA662" s="116"/>
    </row>
    <row r="663" s="76" customFormat="1" ht="16.15" customHeight="1" spans="1:27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  <c r="AA663" s="116"/>
    </row>
    <row r="664" s="76" customFormat="1" ht="16.15" customHeight="1" spans="1:27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  <c r="AA664" s="116"/>
    </row>
    <row r="665" s="76" customFormat="1" ht="16.15" customHeight="1" spans="1:27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  <c r="AA665" s="116"/>
    </row>
    <row r="666" s="76" customFormat="1" ht="16.15" customHeight="1" spans="1:27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  <c r="AA666" s="116"/>
    </row>
    <row r="667" s="76" customFormat="1" ht="16.15" customHeight="1" spans="1:27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  <c r="AA667" s="116"/>
    </row>
    <row r="668" s="76" customFormat="1" ht="16.15" customHeight="1" spans="1:27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  <c r="AA668" s="116"/>
    </row>
    <row r="669" s="76" customFormat="1" ht="16.15" customHeight="1" spans="1:27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  <c r="AA669" s="116"/>
    </row>
    <row r="670" s="76" customFormat="1" ht="16.15" customHeight="1" spans="1:27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  <c r="AA670" s="116"/>
    </row>
    <row r="671" s="76" customFormat="1" ht="16.15" customHeight="1" spans="1:27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  <c r="AA671" s="116"/>
    </row>
    <row r="672" s="76" customFormat="1" ht="16.15" customHeight="1" spans="1:27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  <c r="AA672" s="116"/>
    </row>
    <row r="673" s="76" customFormat="1" ht="16.15" customHeight="1" spans="1:27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  <c r="AA673" s="116"/>
    </row>
    <row r="674" s="76" customFormat="1" ht="16.15" customHeight="1" spans="1:27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  <c r="AA674" s="116"/>
    </row>
    <row r="675" s="76" customFormat="1" ht="16.15" customHeight="1" spans="1:27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  <c r="AA675" s="116"/>
    </row>
    <row r="676" s="76" customFormat="1" ht="16.15" customHeight="1" spans="1:27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  <c r="AA676" s="116"/>
    </row>
    <row r="677" s="76" customFormat="1" ht="16.15" customHeight="1" spans="1:27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  <c r="AA677" s="116"/>
    </row>
    <row r="678" s="76" customFormat="1" ht="16.15" customHeight="1" spans="1:27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  <c r="AA678" s="116"/>
    </row>
    <row r="679" s="76" customFormat="1" ht="16.15" customHeight="1" spans="1:27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  <c r="AA679" s="116"/>
    </row>
    <row r="680" s="76" customFormat="1" ht="16.15" customHeight="1" spans="1:27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  <c r="AA680" s="116"/>
    </row>
    <row r="681" s="76" customFormat="1" ht="16.15" customHeight="1" spans="1:27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  <c r="AA681" s="116"/>
    </row>
    <row r="682" s="76" customFormat="1" ht="16.15" customHeight="1" spans="1:27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  <c r="AA682" s="116"/>
    </row>
    <row r="683" s="76" customFormat="1" ht="16.15" customHeight="1" spans="1:27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  <c r="AA683" s="116"/>
    </row>
    <row r="684" s="76" customFormat="1" ht="16.15" customHeight="1" spans="1:27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  <c r="AA684" s="116"/>
    </row>
    <row r="685" s="76" customFormat="1" ht="16.15" customHeight="1" spans="1:27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  <c r="AA685" s="116"/>
    </row>
    <row r="686" s="76" customFormat="1" ht="16.15" customHeight="1" spans="1:27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  <c r="AA686" s="116"/>
    </row>
    <row r="687" s="76" customFormat="1" ht="16.15" customHeight="1" spans="1:27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  <c r="AA687" s="116"/>
    </row>
    <row r="688" s="76" customFormat="1" ht="16.15" customHeight="1" spans="1:27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  <c r="AA688" s="116"/>
    </row>
    <row r="689" s="76" customFormat="1" ht="16.15" customHeight="1" spans="1:27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  <c r="AA689" s="116"/>
    </row>
    <row r="690" s="76" customFormat="1" ht="16.15" customHeight="1" spans="1:27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  <c r="AA690" s="116"/>
    </row>
    <row r="691" s="76" customFormat="1" ht="16.15" customHeight="1" spans="1:27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  <c r="AA691" s="116"/>
    </row>
    <row r="692" s="76" customFormat="1" ht="16.15" customHeight="1" spans="1:27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  <c r="AA692" s="116"/>
    </row>
    <row r="693" s="76" customFormat="1" ht="16.15" customHeight="1" spans="1:27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  <c r="AA693" s="116"/>
    </row>
    <row r="694" s="76" customFormat="1" ht="16.15" customHeight="1" spans="1:27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  <c r="AA694" s="116"/>
    </row>
    <row r="695" s="76" customFormat="1" ht="16.15" customHeight="1" spans="1:27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  <c r="AA695" s="116"/>
    </row>
    <row r="696" s="76" customFormat="1" ht="16.15" customHeight="1" spans="1:27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  <c r="AA696" s="116"/>
    </row>
    <row r="697" s="76" customFormat="1" ht="16.15" customHeight="1" spans="1:27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  <c r="AA697" s="116"/>
    </row>
    <row r="698" s="76" customFormat="1" ht="16.15" customHeight="1" spans="1:27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  <c r="AA698" s="116"/>
    </row>
    <row r="699" s="76" customFormat="1" ht="16.15" customHeight="1" spans="1:27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  <c r="AA699" s="116"/>
    </row>
    <row r="700" s="76" customFormat="1" ht="16.15" customHeight="1" spans="1:27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  <c r="AA700" s="116"/>
    </row>
    <row r="701" s="76" customFormat="1" ht="16.15" customHeight="1" spans="1:27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  <c r="AA701" s="116"/>
    </row>
    <row r="702" s="76" customFormat="1" ht="16.15" customHeight="1" spans="1:27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  <c r="AA702" s="116"/>
    </row>
    <row r="703" s="76" customFormat="1" ht="16.15" customHeight="1" spans="1:27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  <c r="AA703" s="116"/>
    </row>
    <row r="704" s="76" customFormat="1" ht="16.15" customHeight="1" spans="1:27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  <c r="AA704" s="116"/>
    </row>
    <row r="705" s="76" customFormat="1" ht="16.15" customHeight="1" spans="1:27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  <c r="AA705" s="116"/>
    </row>
    <row r="706" s="76" customFormat="1" ht="16.15" customHeight="1" spans="1:27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  <c r="AA706" s="116"/>
    </row>
    <row r="707" s="76" customFormat="1" ht="16.15" customHeight="1" spans="1:27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  <c r="AA707" s="116"/>
    </row>
    <row r="708" s="76" customFormat="1" ht="16.15" customHeight="1" spans="1:27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  <c r="AA708" s="116"/>
    </row>
    <row r="709" s="76" customFormat="1" ht="16.15" customHeight="1" spans="1:27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  <c r="AA709" s="116"/>
    </row>
    <row r="710" s="76" customFormat="1" ht="16.15" customHeight="1" spans="1:27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  <c r="AA710" s="116"/>
    </row>
    <row r="711" s="76" customFormat="1" ht="16.15" customHeight="1" spans="1:27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  <c r="AA711" s="116"/>
    </row>
    <row r="712" s="76" customFormat="1" ht="16.15" customHeight="1" spans="1:27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  <c r="AA712" s="116"/>
    </row>
    <row r="713" s="76" customFormat="1" ht="16.15" customHeight="1" spans="1:27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  <c r="AA713" s="116"/>
    </row>
    <row r="714" s="76" customFormat="1" ht="16.15" customHeight="1" spans="1:27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  <c r="AA714" s="116"/>
    </row>
    <row r="715" s="76" customFormat="1" ht="16.15" customHeight="1" spans="1:27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  <c r="AA715" s="116"/>
    </row>
    <row r="716" s="76" customFormat="1" ht="16.15" customHeight="1" spans="1:27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  <c r="AA716" s="116"/>
    </row>
    <row r="717" s="76" customFormat="1" ht="16.15" customHeight="1" spans="1:27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  <c r="AA717" s="116"/>
    </row>
    <row r="718" s="76" customFormat="1" ht="16.15" customHeight="1" spans="1:27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  <c r="AA718" s="116"/>
    </row>
    <row r="719" s="76" customFormat="1" ht="16.15" customHeight="1" spans="1:27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  <c r="AA719" s="116"/>
    </row>
    <row r="720" s="76" customFormat="1" ht="16.15" customHeight="1" spans="1:27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  <c r="AA720" s="116"/>
    </row>
    <row r="721" s="76" customFormat="1" ht="16.15" customHeight="1" spans="1:27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  <c r="AA721" s="116"/>
    </row>
    <row r="722" s="76" customFormat="1" ht="16.15" customHeight="1" spans="1:27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  <c r="AA722" s="116"/>
    </row>
    <row r="723" s="76" customFormat="1" ht="16.15" customHeight="1" spans="1:27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  <c r="AA723" s="116"/>
    </row>
    <row r="724" s="76" customFormat="1" ht="16.15" customHeight="1" spans="1:27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  <c r="AA724" s="116"/>
    </row>
    <row r="725" s="76" customFormat="1" ht="16.15" customHeight="1" spans="1:27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  <c r="AA725" s="116"/>
    </row>
    <row r="726" s="76" customFormat="1" ht="16.15" customHeight="1" spans="1:27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  <c r="AA726" s="116"/>
    </row>
    <row r="727" s="76" customFormat="1" ht="16.15" customHeight="1" spans="1:27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  <c r="AA727" s="116"/>
    </row>
    <row r="728" s="76" customFormat="1" ht="16.15" customHeight="1" spans="1:27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  <c r="AA728" s="116"/>
    </row>
    <row r="729" s="76" customFormat="1" ht="16.15" customHeight="1" spans="1:27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  <c r="AA729" s="116"/>
    </row>
    <row r="730" s="76" customFormat="1" ht="16.15" customHeight="1" spans="1:27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  <c r="AA730" s="116"/>
    </row>
    <row r="731" s="76" customFormat="1" ht="16.15" customHeight="1" spans="1:27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  <c r="AA731" s="116"/>
    </row>
    <row r="732" s="76" customFormat="1" ht="16.15" customHeight="1" spans="1:27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  <c r="AA732" s="116"/>
    </row>
    <row r="733" s="76" customFormat="1" ht="16.15" customHeight="1" spans="1:27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  <c r="AA733" s="116"/>
    </row>
    <row r="734" s="76" customFormat="1" ht="16.15" customHeight="1" spans="1:27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  <c r="AA734" s="116"/>
    </row>
    <row r="735" s="76" customFormat="1" ht="16.15" customHeight="1" spans="1:27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  <c r="AA735" s="116"/>
    </row>
    <row r="736" s="76" customFormat="1" ht="16.15" customHeight="1" spans="1:27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  <c r="AA736" s="116"/>
    </row>
    <row r="737" s="76" customFormat="1" ht="16.15" customHeight="1" spans="1:27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  <c r="AA737" s="116"/>
    </row>
    <row r="738" s="76" customFormat="1" ht="16.15" customHeight="1" spans="1:27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  <c r="AA738" s="116"/>
    </row>
    <row r="739" s="76" customFormat="1" ht="16.15" customHeight="1" spans="1:27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  <c r="AA739" s="116"/>
    </row>
    <row r="740" s="76" customFormat="1" ht="16.15" customHeight="1" spans="1:27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  <c r="AA740" s="116"/>
    </row>
    <row r="741" s="76" customFormat="1" ht="16.15" customHeight="1" spans="1:27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  <c r="AA741" s="116"/>
    </row>
    <row r="742" s="76" customFormat="1" ht="16.15" customHeight="1" spans="1:27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  <c r="AA742" s="116"/>
    </row>
    <row r="743" s="76" customFormat="1" ht="16.15" customHeight="1" spans="1:27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  <c r="AA743" s="116"/>
    </row>
    <row r="744" s="76" customFormat="1" ht="16.15" customHeight="1" spans="1:27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  <c r="AA744" s="116"/>
    </row>
    <row r="745" s="76" customFormat="1" ht="16.15" customHeight="1" spans="1:27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  <c r="AA745" s="116"/>
    </row>
    <row r="746" s="76" customFormat="1" ht="16.15" customHeight="1" spans="1:27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  <c r="AA746" s="116"/>
    </row>
    <row r="747" s="76" customFormat="1" ht="16.15" customHeight="1" spans="1:27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  <c r="AA747" s="116"/>
    </row>
    <row r="748" s="76" customFormat="1" ht="16.15" customHeight="1" spans="1:27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  <c r="AA748" s="116"/>
    </row>
    <row r="749" s="76" customFormat="1" ht="16.15" customHeight="1" spans="1:27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  <c r="AA749" s="116"/>
    </row>
    <row r="750" s="76" customFormat="1" ht="16.15" customHeight="1" spans="1:27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  <c r="AA750" s="116"/>
    </row>
    <row r="751" s="76" customFormat="1" ht="16.15" customHeight="1" spans="1:27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  <c r="AA751" s="116"/>
    </row>
    <row r="752" s="76" customFormat="1" ht="16.15" customHeight="1" spans="1:27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  <c r="AA752" s="116"/>
    </row>
    <row r="753" s="76" customFormat="1" ht="16.15" customHeight="1" spans="1:27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  <c r="AA753" s="116"/>
    </row>
    <row r="754" s="76" customFormat="1" ht="16.15" customHeight="1" spans="1:27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  <c r="AA754" s="116"/>
    </row>
    <row r="755" s="76" customFormat="1" ht="16.15" customHeight="1" spans="1:27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  <c r="AA755" s="116"/>
    </row>
    <row r="756" s="76" customFormat="1" ht="16.15" customHeight="1" spans="1:27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  <c r="AA756" s="116"/>
    </row>
    <row r="757" s="76" customFormat="1" ht="16.15" customHeight="1" spans="1:27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  <c r="AA757" s="116"/>
    </row>
    <row r="758" s="76" customFormat="1" ht="16.15" customHeight="1" spans="1:27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  <c r="AA758" s="116"/>
    </row>
    <row r="759" s="76" customFormat="1" ht="16.15" customHeight="1" spans="1:27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  <c r="AA759" s="116"/>
    </row>
    <row r="760" s="76" customFormat="1" ht="16.15" customHeight="1" spans="1:27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  <c r="AA760" s="116"/>
    </row>
    <row r="761" s="76" customFormat="1" ht="16.15" customHeight="1" spans="1:27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  <c r="AA761" s="116"/>
    </row>
    <row r="762" s="76" customFormat="1" ht="16.15" customHeight="1" spans="1:27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  <c r="AA762" s="116"/>
    </row>
    <row r="763" s="76" customFormat="1" ht="16.15" customHeight="1" spans="1:27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  <c r="AA763" s="116"/>
    </row>
    <row r="764" s="76" customFormat="1" ht="16.15" customHeight="1" spans="1:27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  <c r="AA764" s="116"/>
    </row>
    <row r="765" s="76" customFormat="1" ht="16.15" customHeight="1" spans="1:27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  <c r="AA765" s="116"/>
    </row>
    <row r="766" s="76" customFormat="1" ht="16.15" customHeight="1" spans="1:27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  <c r="AA766" s="116"/>
    </row>
    <row r="767" s="76" customFormat="1" ht="16.15" customHeight="1" spans="1:27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  <c r="AA767" s="116"/>
    </row>
    <row r="768" s="76" customFormat="1" ht="16.15" customHeight="1" spans="1:27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  <c r="AA768" s="116"/>
    </row>
    <row r="769" s="76" customFormat="1" ht="16.15" customHeight="1" spans="1:27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  <c r="AA769" s="116"/>
    </row>
    <row r="770" s="76" customFormat="1" ht="16.15" customHeight="1" spans="1:27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  <c r="AA770" s="116"/>
    </row>
    <row r="771" s="76" customFormat="1" ht="16.15" customHeight="1" spans="1:27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  <c r="AA771" s="116"/>
    </row>
    <row r="772" s="76" customFormat="1" ht="16.15" customHeight="1" spans="1:27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  <c r="AA772" s="116"/>
    </row>
    <row r="773" s="76" customFormat="1" ht="16.15" customHeight="1" spans="1:27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  <c r="AA773" s="116"/>
    </row>
    <row r="774" s="76" customFormat="1" ht="16.15" customHeight="1" spans="1:27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  <c r="AA774" s="116"/>
    </row>
    <row r="775" s="76" customFormat="1" ht="16.15" customHeight="1" spans="1:27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  <c r="AA775" s="116"/>
    </row>
    <row r="776" s="76" customFormat="1" ht="16.15" customHeight="1" spans="1:27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  <c r="AA776" s="116"/>
    </row>
    <row r="777" s="76" customFormat="1" ht="16.15" customHeight="1" spans="1:27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  <c r="AA777" s="116"/>
    </row>
    <row r="778" s="76" customFormat="1" ht="16.15" customHeight="1" spans="1:27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  <c r="AA778" s="116"/>
    </row>
    <row r="779" s="76" customFormat="1" ht="16.15" customHeight="1" spans="1:27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  <c r="AA779" s="116"/>
    </row>
    <row r="780" s="76" customFormat="1" ht="16.15" customHeight="1" spans="1:27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  <c r="AA780" s="116"/>
    </row>
    <row r="781" s="76" customFormat="1" ht="16.15" customHeight="1" spans="1:27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  <c r="AA781" s="116"/>
    </row>
    <row r="782" s="76" customFormat="1" ht="16.15" customHeight="1" spans="1:27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  <c r="AA782" s="116"/>
    </row>
    <row r="783" s="76" customFormat="1" ht="16.15" customHeight="1" spans="1:27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  <c r="AA783" s="116"/>
    </row>
    <row r="784" s="76" customFormat="1" ht="16.15" customHeight="1" spans="1:27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  <c r="AA784" s="116"/>
    </row>
    <row r="785" s="76" customFormat="1" ht="16.15" customHeight="1" spans="1:27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  <c r="AA785" s="116"/>
    </row>
    <row r="786" s="76" customFormat="1" ht="16.15" customHeight="1" spans="1:27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  <c r="AA786" s="116"/>
    </row>
    <row r="787" s="76" customFormat="1" ht="16.15" customHeight="1" spans="1:27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  <c r="AA787" s="116"/>
    </row>
    <row r="788" s="76" customFormat="1" ht="16.15" customHeight="1" spans="1:27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  <c r="AA788" s="116"/>
    </row>
    <row r="789" s="76" customFormat="1" ht="16.15" customHeight="1" spans="1:27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  <c r="AA789" s="116"/>
    </row>
    <row r="790" s="76" customFormat="1" ht="16.15" customHeight="1" spans="1:27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  <c r="AA790" s="116"/>
    </row>
    <row r="791" s="76" customFormat="1" ht="16.15" customHeight="1" spans="1:27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  <c r="AA791" s="116"/>
    </row>
    <row r="792" s="76" customFormat="1" ht="16.15" customHeight="1" spans="1:27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  <c r="AA792" s="116"/>
    </row>
    <row r="793" s="76" customFormat="1" ht="16.15" customHeight="1" spans="1:27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  <c r="AA793" s="116"/>
    </row>
    <row r="794" s="76" customFormat="1" ht="16.15" customHeight="1" spans="1:27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  <c r="AA794" s="116"/>
    </row>
    <row r="795" s="76" customFormat="1" ht="16.15" customHeight="1" spans="1:27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  <c r="AA795" s="116"/>
    </row>
    <row r="796" s="76" customFormat="1" ht="16.15" customHeight="1" spans="1:27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  <c r="AA796" s="116"/>
    </row>
    <row r="797" s="76" customFormat="1" ht="16.15" customHeight="1" spans="1:27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  <c r="AA797" s="116"/>
    </row>
    <row r="798" s="76" customFormat="1" ht="16.15" customHeight="1" spans="1:27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  <c r="AA798" s="116"/>
    </row>
    <row r="799" s="76" customFormat="1" ht="16.15" customHeight="1" spans="1:27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  <c r="AA799" s="116"/>
    </row>
    <row r="800" s="76" customFormat="1" ht="16.15" customHeight="1" spans="1:27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  <c r="AA800" s="116"/>
    </row>
    <row r="801" s="76" customFormat="1" ht="16.15" customHeight="1" spans="1:27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  <c r="AA801" s="116"/>
    </row>
    <row r="802" s="76" customFormat="1" ht="16.15" customHeight="1" spans="1:27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  <c r="AA802" s="116"/>
    </row>
    <row r="803" s="76" customFormat="1" ht="16.15" customHeight="1" spans="1:27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  <c r="AA803" s="116"/>
    </row>
    <row r="804" s="76" customFormat="1" ht="16.15" customHeight="1" spans="1:27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  <c r="AA804" s="116"/>
    </row>
    <row r="805" s="76" customFormat="1" ht="16.15" customHeight="1" spans="1:27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  <c r="AA805" s="116"/>
    </row>
    <row r="806" s="76" customFormat="1" ht="16.15" customHeight="1" spans="1:27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  <c r="AA806" s="116"/>
    </row>
    <row r="807" s="76" customFormat="1" ht="16.15" customHeight="1" spans="1:27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  <c r="AA807" s="116"/>
    </row>
    <row r="808" s="76" customFormat="1" ht="16.15" customHeight="1" spans="1:27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  <c r="AA808" s="116"/>
    </row>
    <row r="809" s="76" customFormat="1" ht="16.15" customHeight="1" spans="1:27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  <c r="AA809" s="116"/>
    </row>
    <row r="810" s="76" customFormat="1" ht="16.15" customHeight="1" spans="1:27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  <c r="AA810" s="116"/>
    </row>
    <row r="811" s="76" customFormat="1" ht="16.15" customHeight="1" spans="1:27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  <c r="AA811" s="116"/>
    </row>
    <row r="812" s="76" customFormat="1" ht="16.15" customHeight="1" spans="1:27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  <c r="AA812" s="116"/>
    </row>
    <row r="813" s="76" customFormat="1" ht="16.15" customHeight="1" spans="1:27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  <c r="AA813" s="116"/>
    </row>
    <row r="814" s="76" customFormat="1" ht="16.15" customHeight="1" spans="1:27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  <c r="AA814" s="116"/>
    </row>
    <row r="815" s="76" customFormat="1" ht="16.15" customHeight="1" spans="1:27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  <c r="AA815" s="116"/>
    </row>
    <row r="816" s="76" customFormat="1" ht="16.15" customHeight="1" spans="1:27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  <c r="AA816" s="116"/>
    </row>
    <row r="817" s="76" customFormat="1" ht="16.15" customHeight="1" spans="1:27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  <c r="AA817" s="116"/>
    </row>
    <row r="818" s="76" customFormat="1" ht="16.15" customHeight="1" spans="1:27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  <c r="AA818" s="116"/>
    </row>
    <row r="819" s="76" customFormat="1" ht="16.15" customHeight="1" spans="1:27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  <c r="AA819" s="116"/>
    </row>
    <row r="820" s="76" customFormat="1" ht="16.15" customHeight="1" spans="1:27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  <c r="AA820" s="116"/>
    </row>
    <row r="821" s="76" customFormat="1" ht="16.15" customHeight="1" spans="1:27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  <c r="AA821" s="116"/>
    </row>
    <row r="822" s="76" customFormat="1" ht="16.15" customHeight="1" spans="1:27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  <c r="AA822" s="116"/>
    </row>
    <row r="823" s="76" customFormat="1" ht="16.15" customHeight="1" spans="1:27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  <c r="AA823" s="116"/>
    </row>
    <row r="824" s="76" customFormat="1" ht="16.15" customHeight="1" spans="1:27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  <c r="AA824" s="116"/>
    </row>
    <row r="825" s="76" customFormat="1" ht="16.15" customHeight="1" spans="1:27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  <c r="AA825" s="116"/>
    </row>
    <row r="826" s="76" customFormat="1" ht="16.15" customHeight="1" spans="1:27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  <c r="AA826" s="116"/>
    </row>
    <row r="827" s="76" customFormat="1" ht="16.15" customHeight="1" spans="1:27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  <c r="AA827" s="116"/>
    </row>
    <row r="828" s="76" customFormat="1" ht="16.15" customHeight="1" spans="1:27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  <c r="AA828" s="116"/>
    </row>
    <row r="829" s="76" customFormat="1" ht="16.15" customHeight="1" spans="1:27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  <c r="AA829" s="116"/>
    </row>
    <row r="830" s="76" customFormat="1" ht="16.15" customHeight="1" spans="1:27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  <c r="AA830" s="116"/>
    </row>
    <row r="831" s="76" customFormat="1" ht="16.15" customHeight="1" spans="1:27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  <c r="AA831" s="116"/>
    </row>
    <row r="832" s="76" customFormat="1" ht="16.15" customHeight="1" spans="1:27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  <c r="AA832" s="116"/>
    </row>
    <row r="833" s="76" customFormat="1" ht="16.15" customHeight="1" spans="1:27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  <c r="AA833" s="116"/>
    </row>
    <row r="834" s="76" customFormat="1" ht="16.15" customHeight="1" spans="1:27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  <c r="AA834" s="116"/>
    </row>
    <row r="835" s="76" customFormat="1" ht="16.15" customHeight="1" spans="1:27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  <c r="AA835" s="116"/>
    </row>
    <row r="836" s="76" customFormat="1" ht="16.15" customHeight="1" spans="1:27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  <c r="AA836" s="116"/>
    </row>
    <row r="837" s="76" customFormat="1" ht="16.15" customHeight="1" spans="1:27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  <c r="AA837" s="116"/>
    </row>
    <row r="838" s="76" customFormat="1" ht="16.15" customHeight="1" spans="1:27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  <c r="AA838" s="116"/>
    </row>
    <row r="839" s="76" customFormat="1" ht="16.15" customHeight="1" spans="1:27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  <c r="AA839" s="116"/>
    </row>
    <row r="840" s="76" customFormat="1" ht="16.15" customHeight="1" spans="1:27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  <c r="AA840" s="116"/>
    </row>
    <row r="841" s="76" customFormat="1" ht="16.15" customHeight="1" spans="1:27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  <c r="AA841" s="116"/>
    </row>
    <row r="842" s="76" customFormat="1" ht="16.15" customHeight="1" spans="1:27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  <c r="AA842" s="116"/>
    </row>
    <row r="843" s="76" customFormat="1" ht="16.15" customHeight="1" spans="1:27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  <c r="AA843" s="116"/>
    </row>
    <row r="844" s="76" customFormat="1" ht="16.15" customHeight="1" spans="1:27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  <c r="AA844" s="116"/>
    </row>
    <row r="845" s="76" customFormat="1" ht="16.15" customHeight="1" spans="1:27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  <c r="AA845" s="116"/>
    </row>
    <row r="846" s="76" customFormat="1" ht="16.15" customHeight="1" spans="1:27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  <c r="AA846" s="116"/>
    </row>
    <row r="847" s="76" customFormat="1" ht="16.15" customHeight="1" spans="1:27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  <c r="AA847" s="116"/>
    </row>
    <row r="848" s="76" customFormat="1" ht="16.15" customHeight="1" spans="1:27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  <c r="AA848" s="116"/>
    </row>
    <row r="849" s="76" customFormat="1" ht="16.15" customHeight="1" spans="1:27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  <c r="AA849" s="116"/>
    </row>
    <row r="850" s="76" customFormat="1" ht="16.15" customHeight="1" spans="1:27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  <c r="AA850" s="116"/>
    </row>
    <row r="851" s="76" customFormat="1" ht="16.15" customHeight="1" spans="1:27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  <c r="AA851" s="116"/>
    </row>
    <row r="852" s="76" customFormat="1" ht="16.15" customHeight="1" spans="1:27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  <c r="AA852" s="116"/>
    </row>
    <row r="853" s="76" customFormat="1" ht="16.15" customHeight="1" spans="1:27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  <c r="AA853" s="116"/>
    </row>
    <row r="854" s="76" customFormat="1" ht="16.15" customHeight="1" spans="1:27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  <c r="AA854" s="116"/>
    </row>
    <row r="855" s="76" customFormat="1" ht="16.15" customHeight="1" spans="1:27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  <c r="AA855" s="116"/>
    </row>
    <row r="856" s="76" customFormat="1" ht="16.15" customHeight="1" spans="1:27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  <c r="AA856" s="116"/>
    </row>
    <row r="857" s="76" customFormat="1" ht="16.15" customHeight="1" spans="1:27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  <c r="AA857" s="116"/>
    </row>
    <row r="858" s="76" customFormat="1" ht="16.15" customHeight="1" spans="1:27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  <c r="AA858" s="116"/>
    </row>
    <row r="859" s="76" customFormat="1" ht="16.15" customHeight="1" spans="1:27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  <c r="AA859" s="116"/>
    </row>
    <row r="860" s="76" customFormat="1" ht="16.15" customHeight="1" spans="1:27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  <c r="AA860" s="116"/>
    </row>
    <row r="861" s="76" customFormat="1" ht="16.15" customHeight="1" spans="1:27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  <c r="AA861" s="116"/>
    </row>
    <row r="862" s="76" customFormat="1" ht="16.15" customHeight="1" spans="1:27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  <c r="AA862" s="116"/>
    </row>
    <row r="863" s="76" customFormat="1" ht="16.15" customHeight="1" spans="1:27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  <c r="AA863" s="116"/>
    </row>
    <row r="864" s="76" customFormat="1" ht="16.15" customHeight="1" spans="1:27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  <c r="AA864" s="116"/>
    </row>
    <row r="865" s="76" customFormat="1" ht="16.15" customHeight="1" spans="1:27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  <c r="AA865" s="116"/>
    </row>
    <row r="866" s="76" customFormat="1" ht="16.15" customHeight="1" spans="1:27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  <c r="AA866" s="116"/>
    </row>
    <row r="867" s="76" customFormat="1" ht="16.15" customHeight="1" spans="1:27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  <c r="AA867" s="116"/>
    </row>
    <row r="868" s="76" customFormat="1" ht="16.15" customHeight="1" spans="1:27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  <c r="AA868" s="116"/>
    </row>
    <row r="869" s="76" customFormat="1" ht="16.15" customHeight="1" spans="1:27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  <c r="AA869" s="116"/>
    </row>
    <row r="870" s="76" customFormat="1" ht="16.15" customHeight="1" spans="1:27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  <c r="AA870" s="116"/>
    </row>
    <row r="871" s="76" customFormat="1" ht="16.15" customHeight="1" spans="1:27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  <c r="AA871" s="116"/>
    </row>
    <row r="872" s="76" customFormat="1" ht="16.15" customHeight="1" spans="1:27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  <c r="AA872" s="116"/>
    </row>
    <row r="873" s="76" customFormat="1" ht="16.15" customHeight="1" spans="1:27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  <c r="AA873" s="116"/>
    </row>
    <row r="874" s="76" customFormat="1" ht="16.15" customHeight="1" spans="1:27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  <c r="AA874" s="116"/>
    </row>
    <row r="875" s="76" customFormat="1" ht="16.15" customHeight="1" spans="1:27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  <c r="AA875" s="116"/>
    </row>
    <row r="876" s="76" customFormat="1" ht="16.15" customHeight="1" spans="1:27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  <c r="AA876" s="116"/>
    </row>
    <row r="877" s="76" customFormat="1" ht="16.15" customHeight="1" spans="1:27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  <c r="AA877" s="116"/>
    </row>
    <row r="878" s="76" customFormat="1" ht="16.15" customHeight="1" spans="1:27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  <c r="AA878" s="116"/>
    </row>
    <row r="879" s="76" customFormat="1" ht="16.15" customHeight="1" spans="1:27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  <c r="AA879" s="116"/>
    </row>
    <row r="880" s="76" customFormat="1" ht="16.15" customHeight="1" spans="1:27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  <c r="AA880" s="116"/>
    </row>
    <row r="881" s="76" customFormat="1" ht="16.15" customHeight="1" spans="1:27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  <c r="AA881" s="116"/>
    </row>
    <row r="882" s="76" customFormat="1" ht="16.15" customHeight="1" spans="1:27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  <c r="AA882" s="116"/>
    </row>
    <row r="883" s="76" customFormat="1" ht="16.15" customHeight="1" spans="1:27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  <c r="AA883" s="116"/>
    </row>
    <row r="884" s="76" customFormat="1" ht="16.15" customHeight="1" spans="1:27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  <c r="AA884" s="116"/>
    </row>
    <row r="885" s="76" customFormat="1" ht="16.15" customHeight="1" spans="1:27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  <c r="AA885" s="116"/>
    </row>
    <row r="886" s="76" customFormat="1" ht="16.15" customHeight="1" spans="1:27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  <c r="AA886" s="116"/>
    </row>
    <row r="887" s="76" customFormat="1" ht="16.15" customHeight="1" spans="1:27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  <c r="AA887" s="116"/>
    </row>
    <row r="888" s="76" customFormat="1" ht="16.15" customHeight="1" spans="1:27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  <c r="AA888" s="116"/>
    </row>
    <row r="889" s="76" customFormat="1" ht="16.15" customHeight="1" spans="1:27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  <c r="AA889" s="116"/>
    </row>
    <row r="890" s="76" customFormat="1" ht="16.15" customHeight="1" spans="1:27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  <c r="AA890" s="116"/>
    </row>
    <row r="891" s="76" customFormat="1" ht="16.15" customHeight="1" spans="1:27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  <c r="AA891" s="116"/>
    </row>
    <row r="892" s="76" customFormat="1" ht="16.15" customHeight="1" spans="1:27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  <c r="AA892" s="116"/>
    </row>
    <row r="893" s="76" customFormat="1" ht="16.15" customHeight="1" spans="1:27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  <c r="AA893" s="116"/>
    </row>
    <row r="894" s="76" customFormat="1" ht="16.15" customHeight="1" spans="1:27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  <c r="AA894" s="116"/>
    </row>
    <row r="895" s="76" customFormat="1" ht="16.15" customHeight="1" spans="1:27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  <c r="AA895" s="116"/>
    </row>
    <row r="896" s="76" customFormat="1" ht="16.15" customHeight="1" spans="1:27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  <c r="AA896" s="116"/>
    </row>
    <row r="897" s="76" customFormat="1" ht="16.15" customHeight="1" spans="1:27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  <c r="AA897" s="116"/>
    </row>
    <row r="898" s="76" customFormat="1" ht="16.15" customHeight="1" spans="1:27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  <c r="AA898" s="116"/>
    </row>
    <row r="899" s="76" customFormat="1" ht="16.15" customHeight="1" spans="1:27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  <c r="AA899" s="116"/>
    </row>
    <row r="900" s="76" customFormat="1" ht="16.15" customHeight="1" spans="1:27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  <c r="AA900" s="116"/>
    </row>
    <row r="901" s="76" customFormat="1" ht="16.15" customHeight="1" spans="1:27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  <c r="AA901" s="116"/>
    </row>
    <row r="902" s="76" customFormat="1" ht="16.15" customHeight="1" spans="1:27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  <c r="AA902" s="116"/>
    </row>
    <row r="903" s="76" customFormat="1" ht="16.15" customHeight="1" spans="1:27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  <c r="AA903" s="116"/>
    </row>
    <row r="904" s="76" customFormat="1" ht="16.15" customHeight="1" spans="1:27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  <c r="AA904" s="116"/>
    </row>
    <row r="905" s="76" customFormat="1" ht="16.15" customHeight="1" spans="1:27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  <c r="AA905" s="116"/>
    </row>
    <row r="906" s="76" customFormat="1" ht="16.15" customHeight="1" spans="1:27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  <c r="AA906" s="116"/>
    </row>
    <row r="907" s="76" customFormat="1" ht="16.15" customHeight="1" spans="1:27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  <c r="AA907" s="116"/>
    </row>
    <row r="908" s="76" customFormat="1" ht="16.15" customHeight="1" spans="1:27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  <c r="AA908" s="116"/>
    </row>
    <row r="909" s="76" customFormat="1" ht="16.15" customHeight="1" spans="1:27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  <c r="AA909" s="116"/>
    </row>
    <row r="910" s="76" customFormat="1" ht="16.15" customHeight="1" spans="1:27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  <c r="AA910" s="116"/>
    </row>
    <row r="911" s="76" customFormat="1" ht="16.15" customHeight="1" spans="1:27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  <c r="AA911" s="116"/>
    </row>
    <row r="912" s="76" customFormat="1" ht="16.15" customHeight="1" spans="1:27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  <c r="AA912" s="116"/>
    </row>
    <row r="913" s="76" customFormat="1" ht="16.15" customHeight="1" spans="1:27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  <c r="AA913" s="116"/>
    </row>
    <row r="914" s="76" customFormat="1" ht="16.15" customHeight="1" spans="1:27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  <c r="AA914" s="116"/>
    </row>
    <row r="915" s="76" customFormat="1" ht="16.15" customHeight="1" spans="1:27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  <c r="AA915" s="116"/>
    </row>
    <row r="916" s="76" customFormat="1" ht="16.15" customHeight="1" spans="1:27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  <c r="AA916" s="116"/>
    </row>
  </sheetData>
  <mergeCells count="34">
    <mergeCell ref="A1:E1"/>
    <mergeCell ref="G1:H1"/>
    <mergeCell ref="I1:N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conditionalFormatting sqref="K13:N13">
    <cfRule type="notContainsBlanks" dxfId="0" priority="1">
      <formula>LEN(TRIM(K13))&gt;0</formula>
    </cfRule>
  </conditionalFormatting>
  <conditionalFormatting sqref="S9:S13">
    <cfRule type="notContainsBlanks" dxfId="0" priority="6">
      <formula>LEN(TRIM(S9))&gt;0</formula>
    </cfRule>
  </conditionalFormatting>
  <conditionalFormatting sqref="W9:W13">
    <cfRule type="notContainsBlanks" dxfId="0" priority="7">
      <formula>LEN(TRIM(W9))&gt;0</formula>
    </cfRule>
  </conditionalFormatting>
  <conditionalFormatting sqref="K9:O12 O13 K14">
    <cfRule type="notContainsBlanks" dxfId="0" priority="5">
      <formula>LEN(TRIM(K9))&gt;0</formula>
    </cfRule>
  </conditionalFormatting>
  <conditionalFormatting sqref="K15:N23">
    <cfRule type="notContainsBlanks" dxfId="0" priority="4">
      <formula>LEN(TRIM(K15))&gt;0</formula>
    </cfRule>
  </conditionalFormatting>
  <pageMargins left="0.306944444444444" right="0.306944444444444" top="0.357638888888889" bottom="0.357638888888889" header="0.298611111111111" footer="0.298611111111111"/>
  <pageSetup paperSize="9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6"/>
  <sheetViews>
    <sheetView tabSelected="1" view="pageBreakPreview" zoomScale="55" zoomScaleNormal="55" workbookViewId="0">
      <selection activeCell="T27" sqref="T27"/>
    </sheetView>
  </sheetViews>
  <sheetFormatPr defaultColWidth="11.9469026548673" defaultRowHeight="15" customHeight="1"/>
  <cols>
    <col min="1" max="1" width="4.24778761061947" style="76" customWidth="1"/>
    <col min="2" max="2" width="12.5221238938053" style="76" customWidth="1"/>
    <col min="3" max="3" width="14.0442477876106" style="76" customWidth="1"/>
    <col min="4" max="4" width="9.58407079646018" style="76" customWidth="1"/>
    <col min="5" max="5" width="20.3097345132743" style="76" customWidth="1"/>
    <col min="6" max="6" width="45.353982300885" style="76" customWidth="1"/>
    <col min="7" max="14" width="15.0973451327434" style="76" customWidth="1"/>
    <col min="15" max="15" width="5.97345132743363" style="76" customWidth="1"/>
    <col min="16" max="18" width="9.02654867256637" style="76" customWidth="1"/>
    <col min="19" max="19" width="5.70796460176991" style="76" customWidth="1"/>
    <col min="20" max="22" width="9.02654867256637" style="76" customWidth="1"/>
    <col min="23" max="23" width="6.90265486725664" style="76" customWidth="1"/>
    <col min="24" max="24" width="10.7522123893805" style="76" customWidth="1"/>
    <col min="25" max="25" width="30.3893805309735" style="76" customWidth="1"/>
    <col min="26" max="27" width="12.6106194690265" style="76" customWidth="1"/>
    <col min="28" max="16384" width="11.9469026548673" style="76"/>
  </cols>
  <sheetData>
    <row r="1" s="76" customFormat="1" ht="30" customHeight="1" spans="1:27">
      <c r="A1" s="77" t="s">
        <v>0</v>
      </c>
      <c r="B1" s="78"/>
      <c r="C1" s="78"/>
      <c r="D1" s="78"/>
      <c r="E1" s="79"/>
      <c r="F1" s="78"/>
      <c r="G1" s="80" t="s">
        <v>1</v>
      </c>
      <c r="H1" s="81"/>
      <c r="I1" s="117"/>
      <c r="J1" s="2"/>
      <c r="K1" s="2"/>
      <c r="L1" s="2"/>
      <c r="M1" s="2"/>
      <c r="N1" s="3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6"/>
      <c r="Z1" s="116"/>
      <c r="AA1" s="116"/>
    </row>
    <row r="2" s="76" customFormat="1" ht="16.15" customHeight="1" spans="1:27">
      <c r="A2" s="6" t="s">
        <v>2</v>
      </c>
      <c r="B2" s="7"/>
      <c r="C2" s="82" t="s">
        <v>3</v>
      </c>
      <c r="D2" s="9" t="s">
        <v>4</v>
      </c>
      <c r="E2" s="83" t="s">
        <v>5</v>
      </c>
      <c r="F2" s="84"/>
      <c r="G2" s="85"/>
      <c r="H2" s="12"/>
      <c r="I2" s="13"/>
      <c r="J2" s="13"/>
      <c r="K2" s="13"/>
      <c r="L2" s="13"/>
      <c r="M2" s="13"/>
      <c r="N2" s="64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6"/>
      <c r="Z2" s="116"/>
      <c r="AA2" s="116"/>
    </row>
    <row r="3" s="76" customFormat="1" ht="16.15" customHeight="1" spans="1:27">
      <c r="A3" s="14" t="s">
        <v>6</v>
      </c>
      <c r="B3" s="15"/>
      <c r="C3" s="86"/>
      <c r="D3" s="17" t="s">
        <v>7</v>
      </c>
      <c r="E3" s="87"/>
      <c r="F3" s="88"/>
      <c r="G3" s="89"/>
      <c r="H3" s="20"/>
      <c r="I3" s="21"/>
      <c r="J3" s="21"/>
      <c r="K3" s="21"/>
      <c r="L3" s="21"/>
      <c r="M3" s="21"/>
      <c r="N3" s="65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6"/>
      <c r="Z3" s="116"/>
      <c r="AA3" s="116"/>
    </row>
    <row r="4" s="76" customFormat="1" ht="16.15" customHeight="1" spans="1:27">
      <c r="A4" s="14" t="s">
        <v>8</v>
      </c>
      <c r="B4" s="15"/>
      <c r="C4" s="86"/>
      <c r="D4" s="17" t="s">
        <v>9</v>
      </c>
      <c r="E4" s="87" t="s">
        <v>10</v>
      </c>
      <c r="F4" s="88"/>
      <c r="G4" s="89"/>
      <c r="H4" s="20"/>
      <c r="I4" s="21"/>
      <c r="J4" s="21"/>
      <c r="K4" s="21"/>
      <c r="L4" s="21"/>
      <c r="M4" s="21"/>
      <c r="N4" s="65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6"/>
      <c r="Z4" s="116"/>
      <c r="AA4" s="116"/>
    </row>
    <row r="5" s="76" customFormat="1" ht="16.15" customHeight="1" spans="1:27">
      <c r="A5" s="14" t="s">
        <v>11</v>
      </c>
      <c r="B5" s="15"/>
      <c r="C5" s="86"/>
      <c r="D5" s="17" t="s">
        <v>12</v>
      </c>
      <c r="E5" s="87" t="s">
        <v>13</v>
      </c>
      <c r="F5" s="88"/>
      <c r="G5" s="89"/>
      <c r="H5" s="90"/>
      <c r="I5" s="120"/>
      <c r="J5" s="120"/>
      <c r="K5" s="120"/>
      <c r="L5" s="120"/>
      <c r="M5" s="120"/>
      <c r="N5" s="121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6"/>
      <c r="Z5" s="116"/>
      <c r="AA5" s="116"/>
    </row>
    <row r="6" s="76" customFormat="1" ht="16.15" customHeight="1" spans="1:27">
      <c r="A6" s="14" t="s">
        <v>14</v>
      </c>
      <c r="B6" s="15"/>
      <c r="C6" s="86" t="s">
        <v>15</v>
      </c>
      <c r="D6" s="17" t="s">
        <v>16</v>
      </c>
      <c r="E6" s="87" t="s">
        <v>17</v>
      </c>
      <c r="F6" s="88"/>
      <c r="G6" s="89"/>
      <c r="H6" s="24"/>
      <c r="I6" s="25"/>
      <c r="J6" s="25"/>
      <c r="K6" s="25"/>
      <c r="L6" s="25"/>
      <c r="M6" s="25"/>
      <c r="N6" s="66"/>
      <c r="O6" s="119"/>
      <c r="P6" s="119"/>
      <c r="Q6" s="119"/>
      <c r="R6" s="119"/>
      <c r="S6" s="119"/>
      <c r="T6" s="119"/>
      <c r="U6" s="119"/>
      <c r="V6" s="119"/>
      <c r="W6" s="119"/>
      <c r="X6" s="129"/>
      <c r="Y6" s="116"/>
      <c r="Z6" s="116"/>
      <c r="AA6" s="116"/>
    </row>
    <row r="7" s="76" customFormat="1" ht="16.15" customHeight="1" spans="1:27">
      <c r="A7" s="26"/>
      <c r="B7" s="27" t="s">
        <v>18</v>
      </c>
      <c r="C7" s="28"/>
      <c r="D7" s="28"/>
      <c r="E7" s="29"/>
      <c r="F7" s="30" t="s">
        <v>19</v>
      </c>
      <c r="G7" s="91" t="s">
        <v>19</v>
      </c>
      <c r="H7" s="91" t="s">
        <v>20</v>
      </c>
      <c r="I7" s="91" t="s">
        <v>21</v>
      </c>
      <c r="J7" s="122" t="s">
        <v>22</v>
      </c>
      <c r="K7" s="123" t="s">
        <v>23</v>
      </c>
      <c r="L7" s="91" t="s">
        <v>24</v>
      </c>
      <c r="M7" s="91" t="s">
        <v>25</v>
      </c>
      <c r="N7" s="91" t="s">
        <v>26</v>
      </c>
      <c r="O7" s="124"/>
      <c r="P7" s="124"/>
      <c r="Q7" s="130"/>
      <c r="R7" s="124"/>
      <c r="S7" s="124"/>
      <c r="T7" s="124"/>
      <c r="U7" s="130"/>
      <c r="V7" s="124"/>
      <c r="W7" s="124"/>
      <c r="X7" s="130"/>
      <c r="Y7" s="126"/>
      <c r="Z7" s="116"/>
      <c r="AA7" s="116"/>
    </row>
    <row r="8" s="76" customFormat="1" customHeight="1" spans="1:27">
      <c r="A8" s="32"/>
      <c r="B8" s="33"/>
      <c r="C8" s="34"/>
      <c r="D8" s="34"/>
      <c r="E8" s="35"/>
      <c r="F8" s="36"/>
      <c r="G8" s="92"/>
      <c r="H8" s="92"/>
      <c r="I8" s="92"/>
      <c r="J8" s="92"/>
      <c r="K8" s="92"/>
      <c r="L8" s="92"/>
      <c r="M8" s="92"/>
      <c r="N8" s="92"/>
      <c r="O8" s="125"/>
      <c r="P8" s="126"/>
      <c r="Q8" s="126"/>
      <c r="R8" s="126"/>
      <c r="S8" s="125"/>
      <c r="T8" s="126"/>
      <c r="U8" s="126"/>
      <c r="V8" s="126"/>
      <c r="W8" s="125"/>
      <c r="X8" s="126"/>
      <c r="Y8" s="126"/>
      <c r="Z8" s="116"/>
      <c r="AA8" s="116"/>
    </row>
    <row r="9" s="76" customFormat="1" ht="16.15" hidden="1" customHeight="1" spans="1:27">
      <c r="A9" s="93">
        <v>1</v>
      </c>
      <c r="B9" s="94" t="s">
        <v>27</v>
      </c>
      <c r="C9" s="2"/>
      <c r="D9" s="2"/>
      <c r="E9" s="3"/>
      <c r="F9" s="3"/>
      <c r="G9" s="95">
        <v>44934</v>
      </c>
      <c r="H9" s="96"/>
      <c r="I9" s="96"/>
      <c r="J9" s="127"/>
      <c r="K9" s="96"/>
      <c r="L9" s="96"/>
      <c r="M9" s="96"/>
      <c r="N9" s="96"/>
      <c r="O9" s="128"/>
      <c r="P9" s="128"/>
      <c r="Q9" s="128"/>
      <c r="R9" s="131"/>
      <c r="S9" s="128"/>
      <c r="T9" s="128"/>
      <c r="U9" s="128"/>
      <c r="V9" s="131"/>
      <c r="W9" s="128"/>
      <c r="X9" s="128"/>
      <c r="Y9" s="132"/>
      <c r="Z9" s="116"/>
      <c r="AA9" s="116"/>
    </row>
    <row r="10" s="76" customFormat="1" ht="16.15" hidden="1" customHeight="1" spans="1:27">
      <c r="A10" s="93">
        <f t="shared" ref="A10:A12" si="0">A9+1</f>
        <v>2</v>
      </c>
      <c r="B10" s="94" t="s">
        <v>28</v>
      </c>
      <c r="C10" s="2"/>
      <c r="D10" s="2"/>
      <c r="E10" s="3"/>
      <c r="F10" s="3"/>
      <c r="G10" s="95">
        <v>44930</v>
      </c>
      <c r="H10" s="96"/>
      <c r="I10" s="96"/>
      <c r="J10" s="127"/>
      <c r="K10" s="96"/>
      <c r="L10" s="96"/>
      <c r="M10" s="96"/>
      <c r="N10" s="96"/>
      <c r="O10" s="128"/>
      <c r="P10" s="128"/>
      <c r="Q10" s="128"/>
      <c r="R10" s="131"/>
      <c r="S10" s="128"/>
      <c r="T10" s="128"/>
      <c r="U10" s="128"/>
      <c r="V10" s="131"/>
      <c r="W10" s="128"/>
      <c r="X10" s="128"/>
      <c r="Y10" s="132"/>
      <c r="Z10" s="116"/>
      <c r="AA10" s="116"/>
    </row>
    <row r="11" s="76" customFormat="1" ht="16.15" hidden="1" customHeight="1" spans="1:27">
      <c r="A11" s="93">
        <f t="shared" si="0"/>
        <v>3</v>
      </c>
      <c r="B11" s="94" t="s">
        <v>29</v>
      </c>
      <c r="C11" s="2"/>
      <c r="D11" s="2"/>
      <c r="E11" s="3"/>
      <c r="F11" s="35"/>
      <c r="G11" s="97">
        <v>44930</v>
      </c>
      <c r="H11" s="96"/>
      <c r="I11" s="96"/>
      <c r="J11" s="127"/>
      <c r="K11" s="96"/>
      <c r="L11" s="96"/>
      <c r="M11" s="96"/>
      <c r="N11" s="96"/>
      <c r="O11" s="128"/>
      <c r="P11" s="128"/>
      <c r="Q11" s="128"/>
      <c r="R11" s="131"/>
      <c r="S11" s="128"/>
      <c r="T11" s="128"/>
      <c r="U11" s="128"/>
      <c r="V11" s="131"/>
      <c r="W11" s="128"/>
      <c r="X11" s="128"/>
      <c r="Y11" s="132"/>
      <c r="Z11" s="116"/>
      <c r="AA11" s="116"/>
    </row>
    <row r="12" s="76" customFormat="1" ht="16.15" hidden="1" customHeight="1" spans="1:27">
      <c r="A12" s="93">
        <f t="shared" si="0"/>
        <v>4</v>
      </c>
      <c r="B12" s="94" t="s">
        <v>30</v>
      </c>
      <c r="C12" s="2"/>
      <c r="D12" s="2"/>
      <c r="E12" s="3"/>
      <c r="F12" s="35"/>
      <c r="G12" s="97">
        <v>44930</v>
      </c>
      <c r="H12" s="96"/>
      <c r="I12" s="96"/>
      <c r="J12" s="127"/>
      <c r="K12" s="96"/>
      <c r="L12" s="96"/>
      <c r="M12" s="96"/>
      <c r="N12" s="96"/>
      <c r="O12" s="128"/>
      <c r="P12" s="128"/>
      <c r="Q12" s="128"/>
      <c r="R12" s="131"/>
      <c r="S12" s="128"/>
      <c r="T12" s="128"/>
      <c r="U12" s="128"/>
      <c r="V12" s="131"/>
      <c r="W12" s="128"/>
      <c r="X12" s="128"/>
      <c r="Y12" s="132"/>
      <c r="Z12" s="116"/>
      <c r="AA12" s="116"/>
    </row>
    <row r="13" s="76" customFormat="1" ht="35" customHeight="1" spans="1:27">
      <c r="A13" s="41"/>
      <c r="B13" s="94" t="s">
        <v>31</v>
      </c>
      <c r="C13" s="2"/>
      <c r="D13" s="2"/>
      <c r="E13" s="3"/>
      <c r="F13" s="98" t="s">
        <v>32</v>
      </c>
      <c r="G13" s="99">
        <v>44930</v>
      </c>
      <c r="H13" s="100">
        <f>'XS-XXL'!H13*2.54</f>
        <v>29.5275</v>
      </c>
      <c r="I13" s="100">
        <f>'XS-XXL'!I13*2.54</f>
        <v>30.1625</v>
      </c>
      <c r="J13" s="100">
        <f>'XS-XXL'!J13*2.54</f>
        <v>30.7975</v>
      </c>
      <c r="K13" s="100">
        <f>'XS-XXL'!K13*2.54</f>
        <v>31.4325</v>
      </c>
      <c r="L13" s="100">
        <f>'XS-XXL'!L13*2.54</f>
        <v>32.0675</v>
      </c>
      <c r="M13" s="100">
        <f>'XS-XXL'!M13*2.54</f>
        <v>32.7025</v>
      </c>
      <c r="N13" s="100">
        <f>'XS-XXL'!N13*2.54</f>
        <v>33.3375</v>
      </c>
      <c r="O13" s="128"/>
      <c r="P13" s="128"/>
      <c r="Q13" s="128"/>
      <c r="R13" s="131"/>
      <c r="S13" s="128"/>
      <c r="T13" s="128"/>
      <c r="U13" s="128"/>
      <c r="V13" s="131"/>
      <c r="W13" s="128"/>
      <c r="X13" s="128"/>
      <c r="Y13" s="132"/>
      <c r="Z13" s="116"/>
      <c r="AA13" s="116"/>
    </row>
    <row r="14" s="76" customFormat="1" ht="35" customHeight="1" spans="1:27">
      <c r="A14" s="93"/>
      <c r="B14" s="94" t="s">
        <v>33</v>
      </c>
      <c r="C14" s="101"/>
      <c r="D14" s="101"/>
      <c r="E14" s="102"/>
      <c r="F14" s="98" t="s">
        <v>34</v>
      </c>
      <c r="G14" s="103">
        <v>44930</v>
      </c>
      <c r="H14" s="100">
        <f>'XS-XXL'!H14*2.54</f>
        <v>41.91</v>
      </c>
      <c r="I14" s="100">
        <f>'XS-XXL'!I14*2.54</f>
        <v>42.545</v>
      </c>
      <c r="J14" s="100">
        <f>'XS-XXL'!J14*2.54</f>
        <v>43.18</v>
      </c>
      <c r="K14" s="100">
        <f>'XS-XXL'!K14*2.54</f>
        <v>43.815</v>
      </c>
      <c r="L14" s="100">
        <f>'XS-XXL'!L14*2.54</f>
        <v>44.45</v>
      </c>
      <c r="M14" s="100">
        <f>'XS-XXL'!M14*2.54</f>
        <v>45.085</v>
      </c>
      <c r="N14" s="100">
        <f>'XS-XXL'!N14*2.54</f>
        <v>45.72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</row>
    <row r="15" s="76" customFormat="1" ht="35" customHeight="1" spans="1:27">
      <c r="A15" s="93"/>
      <c r="B15" s="94" t="s">
        <v>35</v>
      </c>
      <c r="C15" s="101"/>
      <c r="D15" s="101"/>
      <c r="E15" s="102"/>
      <c r="F15" s="104" t="s">
        <v>36</v>
      </c>
      <c r="G15" s="105">
        <v>44928</v>
      </c>
      <c r="H15" s="100">
        <f>'XS-XXL'!H15*2.54</f>
        <v>111.76</v>
      </c>
      <c r="I15" s="100">
        <f>'XS-XXL'!I15*2.54</f>
        <v>112.395</v>
      </c>
      <c r="J15" s="100">
        <f>'XS-XXL'!J15*2.54</f>
        <v>113.03</v>
      </c>
      <c r="K15" s="100">
        <f>'XS-XXL'!K15*2.54</f>
        <v>113.665</v>
      </c>
      <c r="L15" s="100">
        <f>'XS-XXL'!L15*2.54</f>
        <v>114.3</v>
      </c>
      <c r="M15" s="100">
        <f>'XS-XXL'!M15*2.54</f>
        <v>114.3</v>
      </c>
      <c r="N15" s="100">
        <f>'XS-XXL'!N15*2.54</f>
        <v>114.3</v>
      </c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</row>
    <row r="16" s="76" customFormat="1" ht="35" customHeight="1" spans="1:27">
      <c r="A16" s="93"/>
      <c r="B16" s="94" t="s">
        <v>37</v>
      </c>
      <c r="C16" s="101"/>
      <c r="D16" s="101"/>
      <c r="E16" s="102"/>
      <c r="F16" s="104" t="s">
        <v>38</v>
      </c>
      <c r="G16" s="105">
        <v>44928</v>
      </c>
      <c r="H16" s="100">
        <f>'XS-XXL'!H16*2.54</f>
        <v>78.74</v>
      </c>
      <c r="I16" s="100">
        <f>'XS-XXL'!I16*2.54</f>
        <v>81.28</v>
      </c>
      <c r="J16" s="100">
        <f>'XS-XXL'!J16*2.54</f>
        <v>86.36</v>
      </c>
      <c r="K16" s="100">
        <f>'XS-XXL'!K16*2.54</f>
        <v>91.44</v>
      </c>
      <c r="L16" s="100">
        <f>'XS-XXL'!L16*2.54</f>
        <v>97.79</v>
      </c>
      <c r="M16" s="100">
        <f>'XS-XXL'!M16*2.54</f>
        <v>102.87</v>
      </c>
      <c r="N16" s="100">
        <f>'XS-XXL'!N16*2.54</f>
        <v>107.95</v>
      </c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  <row r="17" s="76" customFormat="1" ht="35" customHeight="1" spans="1:27">
      <c r="A17" s="93"/>
      <c r="B17" s="94" t="s">
        <v>39</v>
      </c>
      <c r="C17" s="101"/>
      <c r="D17" s="101"/>
      <c r="E17" s="102"/>
      <c r="F17" s="98" t="s">
        <v>40</v>
      </c>
      <c r="G17" s="105">
        <v>44928</v>
      </c>
      <c r="H17" s="100">
        <f>'XS-XXL'!H17*2.54</f>
        <v>62.23</v>
      </c>
      <c r="I17" s="100">
        <f>'XS-XXL'!I17*2.54</f>
        <v>64.77</v>
      </c>
      <c r="J17" s="100">
        <f>'XS-XXL'!J17*2.54</f>
        <v>69.85</v>
      </c>
      <c r="K17" s="100">
        <f>'XS-XXL'!K17*2.54</f>
        <v>74.93</v>
      </c>
      <c r="L17" s="100">
        <f>'XS-XXL'!L17*2.54</f>
        <v>81.28</v>
      </c>
      <c r="M17" s="100">
        <f>'XS-XXL'!M17*2.54</f>
        <v>86.36</v>
      </c>
      <c r="N17" s="100">
        <f>'XS-XXL'!N17*2.54</f>
        <v>91.44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="76" customFormat="1" ht="35" customHeight="1" spans="1:27">
      <c r="A18" s="93"/>
      <c r="B18" s="94" t="s">
        <v>41</v>
      </c>
      <c r="C18" s="101"/>
      <c r="D18" s="101"/>
      <c r="E18" s="102"/>
      <c r="F18" s="98" t="s">
        <v>42</v>
      </c>
      <c r="G18" s="105">
        <v>44928</v>
      </c>
      <c r="H18" s="100">
        <f>'XS-XXL'!H18*2.54</f>
        <v>91.44</v>
      </c>
      <c r="I18" s="100">
        <f>'XS-XXL'!I18*2.54</f>
        <v>93.98</v>
      </c>
      <c r="J18" s="100">
        <f>'XS-XXL'!J18*2.54</f>
        <v>99.06</v>
      </c>
      <c r="K18" s="100">
        <f>'XS-XXL'!K18*2.54</f>
        <v>104.14</v>
      </c>
      <c r="L18" s="100">
        <f>'XS-XXL'!L18*2.54</f>
        <v>110.49</v>
      </c>
      <c r="M18" s="100">
        <f>'XS-XXL'!M18*2.54</f>
        <v>115.57</v>
      </c>
      <c r="N18" s="100">
        <f>'XS-XXL'!N18*2.54</f>
        <v>120.65</v>
      </c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</row>
    <row r="19" s="76" customFormat="1" ht="35" customHeight="1" spans="1:27">
      <c r="A19" s="93"/>
      <c r="B19" s="94" t="s">
        <v>43</v>
      </c>
      <c r="C19" s="101"/>
      <c r="D19" s="101"/>
      <c r="E19" s="102"/>
      <c r="F19" s="98" t="s">
        <v>44</v>
      </c>
      <c r="G19" s="105">
        <v>44928</v>
      </c>
      <c r="H19" s="100">
        <f>'XS-XXL'!H19*2.54</f>
        <v>198.12</v>
      </c>
      <c r="I19" s="100">
        <f>'XS-XXL'!I19*2.54</f>
        <v>200.66</v>
      </c>
      <c r="J19" s="100">
        <f>'XS-XXL'!J19*2.54</f>
        <v>205.74</v>
      </c>
      <c r="K19" s="100">
        <f>'XS-XXL'!K19*2.54</f>
        <v>210.82</v>
      </c>
      <c r="L19" s="100">
        <f>'XS-XXL'!L19*2.54</f>
        <v>217.17</v>
      </c>
      <c r="M19" s="100">
        <f>'XS-XXL'!M19*2.54</f>
        <v>222.25</v>
      </c>
      <c r="N19" s="100">
        <f>'XS-XXL'!N19*2.54</f>
        <v>227.33</v>
      </c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</row>
    <row r="20" s="76" customFormat="1" ht="35" customHeight="1" spans="1:27">
      <c r="A20" s="93"/>
      <c r="B20" s="94" t="s">
        <v>45</v>
      </c>
      <c r="C20" s="101"/>
      <c r="D20" s="101"/>
      <c r="E20" s="102"/>
      <c r="F20" s="98" t="s">
        <v>46</v>
      </c>
      <c r="G20" s="105">
        <v>44928</v>
      </c>
      <c r="H20" s="100">
        <f>'XS-XXL'!H20*2.54</f>
        <v>180.34</v>
      </c>
      <c r="I20" s="100">
        <f>'XS-XXL'!I20*2.54</f>
        <v>182.88</v>
      </c>
      <c r="J20" s="100">
        <f>'XS-XXL'!J20*2.54</f>
        <v>187.96</v>
      </c>
      <c r="K20" s="100">
        <f>'XS-XXL'!K20*2.54</f>
        <v>193.04</v>
      </c>
      <c r="L20" s="100">
        <f>'XS-XXL'!L20*2.54</f>
        <v>199.39</v>
      </c>
      <c r="M20" s="100">
        <f>'XS-XXL'!M20*2.54</f>
        <v>204.47</v>
      </c>
      <c r="N20" s="100">
        <f>'XS-XXL'!N20*2.54</f>
        <v>209.55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</row>
    <row r="21" s="76" customFormat="1" ht="35" customHeight="1" spans="1:27">
      <c r="A21" s="93"/>
      <c r="B21" s="94" t="s">
        <v>47</v>
      </c>
      <c r="C21" s="101"/>
      <c r="D21" s="101"/>
      <c r="E21" s="102"/>
      <c r="F21" s="98" t="s">
        <v>48</v>
      </c>
      <c r="G21" s="106">
        <v>0.25</v>
      </c>
      <c r="H21" s="100">
        <f>'XS-XXL'!H21*2.54</f>
        <v>77.47</v>
      </c>
      <c r="I21" s="100">
        <f>'XS-XXL'!I21*2.54</f>
        <v>78.105</v>
      </c>
      <c r="J21" s="100">
        <f>'XS-XXL'!J21*2.54</f>
        <v>78.74</v>
      </c>
      <c r="K21" s="100">
        <f>'XS-XXL'!K21*2.54</f>
        <v>79.375</v>
      </c>
      <c r="L21" s="100">
        <f>'XS-XXL'!L21*2.54</f>
        <v>80.01</v>
      </c>
      <c r="M21" s="100">
        <f>'XS-XXL'!M21*2.54</f>
        <v>80.01</v>
      </c>
      <c r="N21" s="100">
        <f>'XS-XXL'!N21*2.54</f>
        <v>80.01</v>
      </c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</row>
    <row r="22" s="76" customFormat="1" ht="35" customHeight="1" spans="1:27">
      <c r="A22" s="93"/>
      <c r="B22" s="94" t="s">
        <v>49</v>
      </c>
      <c r="C22" s="101"/>
      <c r="D22" s="101"/>
      <c r="E22" s="102"/>
      <c r="F22" s="98" t="s">
        <v>50</v>
      </c>
      <c r="G22" s="107">
        <v>44930</v>
      </c>
      <c r="H22" s="100">
        <f>'XS-XXL'!H22*2.54</f>
        <v>5.08</v>
      </c>
      <c r="I22" s="100">
        <f>'XS-XXL'!I22*2.54</f>
        <v>5.08</v>
      </c>
      <c r="J22" s="100">
        <f>'XS-XXL'!J22*2.54</f>
        <v>5.08</v>
      </c>
      <c r="K22" s="100">
        <f>'XS-XXL'!K22*2.54</f>
        <v>5.08</v>
      </c>
      <c r="L22" s="100">
        <f>'XS-XXL'!L22*2.54</f>
        <v>5.08</v>
      </c>
      <c r="M22" s="100">
        <f>'XS-XXL'!M22*2.54</f>
        <v>5.08</v>
      </c>
      <c r="N22" s="100">
        <f>'XS-XXL'!N22*2.54</f>
        <v>5.08</v>
      </c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</row>
    <row r="23" s="76" customFormat="1" ht="35" customHeight="1" spans="1:27">
      <c r="A23" s="93"/>
      <c r="B23" s="94" t="s">
        <v>51</v>
      </c>
      <c r="C23" s="101"/>
      <c r="D23" s="101"/>
      <c r="E23" s="102"/>
      <c r="F23" s="98" t="s">
        <v>52</v>
      </c>
      <c r="G23" s="106">
        <v>0.25</v>
      </c>
      <c r="H23" s="100">
        <f>'XS-XXL'!H23*2.54</f>
        <v>31.115</v>
      </c>
      <c r="I23" s="100">
        <f>'XS-XXL'!I23*2.54</f>
        <v>31.115</v>
      </c>
      <c r="J23" s="100">
        <f>'XS-XXL'!J23*2.54</f>
        <v>31.115</v>
      </c>
      <c r="K23" s="100">
        <f>'XS-XXL'!K23*2.54</f>
        <v>32.385</v>
      </c>
      <c r="L23" s="100">
        <f>'XS-XXL'!L23*2.54</f>
        <v>32.385</v>
      </c>
      <c r="M23" s="100">
        <f>'XS-XXL'!M23*2.54</f>
        <v>33.655</v>
      </c>
      <c r="N23" s="100">
        <f>'XS-XXL'!N23*2.54</f>
        <v>33.655</v>
      </c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</row>
    <row r="24" s="76" customFormat="1" ht="35" customHeight="1" spans="1:27">
      <c r="A24" s="108"/>
      <c r="B24" s="109"/>
      <c r="C24" s="110"/>
      <c r="D24" s="110"/>
      <c r="E24" s="111"/>
      <c r="F24" s="98" t="s">
        <v>53</v>
      </c>
      <c r="G24" s="108"/>
      <c r="H24" s="100">
        <f>'XS-XXL'!H24*2.54</f>
        <v>35.56</v>
      </c>
      <c r="I24" s="100">
        <f>'XS-XXL'!I24*2.54</f>
        <v>35.56</v>
      </c>
      <c r="J24" s="100">
        <f>'XS-XXL'!J24*2.54</f>
        <v>35.56</v>
      </c>
      <c r="K24" s="100">
        <f>'XS-XXL'!K24*2.54</f>
        <v>35.56</v>
      </c>
      <c r="L24" s="100">
        <f>'XS-XXL'!L24*2.54</f>
        <v>35.56</v>
      </c>
      <c r="M24" s="100">
        <f>'XS-XXL'!M24*2.54</f>
        <v>35.56</v>
      </c>
      <c r="N24" s="100">
        <f>'XS-XXL'!N24*2.54</f>
        <v>35.56</v>
      </c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</row>
    <row r="25" s="76" customFormat="1" ht="35" customHeight="1" spans="1:27">
      <c r="A25" s="112"/>
      <c r="B25" s="113"/>
      <c r="C25" s="114"/>
      <c r="D25" s="114"/>
      <c r="E25" s="115"/>
      <c r="F25" s="98" t="s">
        <v>54</v>
      </c>
      <c r="G25" s="112"/>
      <c r="H25" s="100">
        <f>'XS-XXL'!H25*2.54</f>
        <v>109.22</v>
      </c>
      <c r="I25" s="100">
        <f>'XS-XXL'!I25*2.54</f>
        <v>109.855</v>
      </c>
      <c r="J25" s="100">
        <f>'XS-XXL'!J25*2.54</f>
        <v>110.49</v>
      </c>
      <c r="K25" s="100">
        <f>'XS-XXL'!K25*2.54</f>
        <v>111.125</v>
      </c>
      <c r="L25" s="100">
        <f>'XS-XXL'!L25*2.54</f>
        <v>111.76</v>
      </c>
      <c r="M25" s="100">
        <f>'XS-XXL'!M25*2.54</f>
        <v>111.76</v>
      </c>
      <c r="N25" s="100">
        <f>'XS-XXL'!N25*2.54</f>
        <v>111.76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</row>
    <row r="26" s="76" customFormat="1" ht="35" customHeight="1" spans="1:27">
      <c r="A26" s="112"/>
      <c r="B26" s="113"/>
      <c r="C26" s="114"/>
      <c r="D26" s="114"/>
      <c r="E26" s="115"/>
      <c r="F26" s="98" t="s">
        <v>55</v>
      </c>
      <c r="G26" s="112"/>
      <c r="H26" s="100">
        <f>'XS-XXL'!H26*2.54</f>
        <v>37.465</v>
      </c>
      <c r="I26" s="100">
        <f>'XS-XXL'!I26*2.54</f>
        <v>38.1</v>
      </c>
      <c r="J26" s="100">
        <f>'XS-XXL'!J26*2.54</f>
        <v>38.735</v>
      </c>
      <c r="K26" s="100">
        <f>'XS-XXL'!K26*2.54</f>
        <v>39.6875</v>
      </c>
      <c r="L26" s="100">
        <f>'XS-XXL'!L26*2.54</f>
        <v>40.64</v>
      </c>
      <c r="M26" s="100">
        <f>'XS-XXL'!M26*2.54</f>
        <v>41.5925</v>
      </c>
      <c r="N26" s="100">
        <f>'XS-XXL'!N26*2.54</f>
        <v>42.545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</row>
    <row r="27" s="76" customFormat="1" ht="35" customHeight="1" spans="1:27">
      <c r="A27" s="112"/>
      <c r="B27" s="113"/>
      <c r="C27" s="114"/>
      <c r="D27" s="114"/>
      <c r="E27" s="115"/>
      <c r="F27" s="98" t="s">
        <v>56</v>
      </c>
      <c r="G27" s="112"/>
      <c r="H27" s="100">
        <f>'XS-XXL'!H27*2.54</f>
        <v>15.24</v>
      </c>
      <c r="I27" s="100">
        <f>'XS-XXL'!I27*2.54</f>
        <v>15.24</v>
      </c>
      <c r="J27" s="100">
        <f>'XS-XXL'!J27*2.54</f>
        <v>15.24</v>
      </c>
      <c r="K27" s="100">
        <f>'XS-XXL'!K27*2.54</f>
        <v>15.24</v>
      </c>
      <c r="L27" s="100">
        <f>'XS-XXL'!L27*2.54</f>
        <v>15.24</v>
      </c>
      <c r="M27" s="100">
        <f>'XS-XXL'!M27*2.54</f>
        <v>15.24</v>
      </c>
      <c r="N27" s="100">
        <f>'XS-XXL'!N27*2.54</f>
        <v>15.24</v>
      </c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</row>
    <row r="28" s="76" customFormat="1" ht="35" customHeight="1" spans="1:27">
      <c r="A28" s="112"/>
      <c r="B28" s="113"/>
      <c r="C28" s="114"/>
      <c r="D28" s="114"/>
      <c r="E28" s="115"/>
      <c r="F28" s="98" t="s">
        <v>57</v>
      </c>
      <c r="G28" s="112"/>
      <c r="H28" s="100">
        <f>'XS-XXL'!H28*2.54</f>
        <v>13.335</v>
      </c>
      <c r="I28" s="100">
        <f>'XS-XXL'!I28*2.54</f>
        <v>13.335</v>
      </c>
      <c r="J28" s="100">
        <f>'XS-XXL'!J28*2.54</f>
        <v>13.335</v>
      </c>
      <c r="K28" s="100">
        <f>'XS-XXL'!K28*2.54</f>
        <v>13.335</v>
      </c>
      <c r="L28" s="100">
        <f>'XS-XXL'!L28*2.54</f>
        <v>13.335</v>
      </c>
      <c r="M28" s="100">
        <f>'XS-XXL'!M28*2.54</f>
        <v>13.335</v>
      </c>
      <c r="N28" s="100">
        <f>'XS-XXL'!N28*2.54</f>
        <v>13.335</v>
      </c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</row>
    <row r="29" s="76" customFormat="1" ht="35" customHeight="1" spans="1:27">
      <c r="A29" s="112"/>
      <c r="B29" s="113"/>
      <c r="C29" s="114"/>
      <c r="D29" s="114"/>
      <c r="E29" s="115"/>
      <c r="F29" s="98" t="s">
        <v>58</v>
      </c>
      <c r="G29" s="112"/>
      <c r="H29" s="100">
        <f>'XS-XXL'!H29*2.54</f>
        <v>22.86</v>
      </c>
      <c r="I29" s="100">
        <f>'XS-XXL'!I29*2.54</f>
        <v>23.495</v>
      </c>
      <c r="J29" s="100">
        <f>'XS-XXL'!J29*2.54</f>
        <v>24.765</v>
      </c>
      <c r="K29" s="100">
        <f>'XS-XXL'!K29*2.54</f>
        <v>26.035</v>
      </c>
      <c r="L29" s="100">
        <f>'XS-XXL'!L29*2.54</f>
        <v>27.305</v>
      </c>
      <c r="M29" s="100">
        <f>'XS-XXL'!M29*2.54</f>
        <v>28.575</v>
      </c>
      <c r="N29" s="100">
        <f>'XS-XXL'!N29*2.54</f>
        <v>29.5275</v>
      </c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</row>
    <row r="30" s="76" customFormat="1" ht="35" customHeight="1" spans="1:27">
      <c r="A30" s="112"/>
      <c r="B30" s="113"/>
      <c r="C30" s="114"/>
      <c r="D30" s="114"/>
      <c r="E30" s="115"/>
      <c r="F30" s="98" t="s">
        <v>59</v>
      </c>
      <c r="G30" s="112"/>
      <c r="H30" s="100">
        <f>'XS-XXL'!H30*2.54</f>
        <v>35.56</v>
      </c>
      <c r="I30" s="100">
        <f>'XS-XXL'!I30*2.54</f>
        <v>36.83</v>
      </c>
      <c r="J30" s="100">
        <f>'XS-XXL'!J30*2.54</f>
        <v>39.37</v>
      </c>
      <c r="K30" s="100">
        <f>'XS-XXL'!K30*2.54</f>
        <v>41.91</v>
      </c>
      <c r="L30" s="100">
        <f>'XS-XXL'!L30*2.54</f>
        <v>45.085</v>
      </c>
      <c r="M30" s="100">
        <f>'XS-XXL'!M30*2.54</f>
        <v>47.625</v>
      </c>
      <c r="N30" s="100">
        <f>'XS-XXL'!N30*2.54</f>
        <v>50.165</v>
      </c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</row>
    <row r="31" s="76" customFormat="1" ht="35" customHeight="1" spans="1:27">
      <c r="A31" s="112"/>
      <c r="B31" s="113"/>
      <c r="C31" s="114"/>
      <c r="D31" s="114"/>
      <c r="E31" s="115"/>
      <c r="F31" s="98" t="s">
        <v>60</v>
      </c>
      <c r="G31" s="112"/>
      <c r="H31" s="100">
        <f>'XS-XXL'!H31*2.54</f>
        <v>14.605</v>
      </c>
      <c r="I31" s="100">
        <f>'XS-XXL'!I31*2.54</f>
        <v>15.5575</v>
      </c>
      <c r="J31" s="100">
        <f>'XS-XXL'!J31*2.54</f>
        <v>16.8275</v>
      </c>
      <c r="K31" s="100">
        <f>'XS-XXL'!K31*2.54</f>
        <v>17.78</v>
      </c>
      <c r="L31" s="100">
        <f>'XS-XXL'!L31*2.54</f>
        <v>19.3675</v>
      </c>
      <c r="M31" s="100">
        <f>'XS-XXL'!M31*2.54</f>
        <v>20.955</v>
      </c>
      <c r="N31" s="100">
        <f>'XS-XXL'!N31*2.54</f>
        <v>21.9075</v>
      </c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</row>
    <row r="32" s="76" customFormat="1" ht="16.15" customHeight="1" spans="1:27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</row>
    <row r="33" s="76" customFormat="1" ht="16.15" customHeight="1" spans="1:27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</row>
    <row r="34" s="76" customFormat="1" ht="16.15" customHeight="1" spans="1:27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</row>
    <row r="35" s="76" customFormat="1" ht="16.15" customHeight="1" spans="1:27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</row>
    <row r="36" s="76" customFormat="1" ht="16.15" customHeight="1" spans="1:27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</row>
    <row r="37" s="76" customFormat="1" ht="16.15" customHeight="1" spans="1:27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</row>
    <row r="38" s="76" customFormat="1" ht="16.15" customHeight="1" spans="1:27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</row>
    <row r="39" s="76" customFormat="1" ht="16.15" customHeight="1" spans="1:27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</row>
    <row r="40" s="76" customFormat="1" ht="16.15" customHeight="1" spans="1:27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</row>
    <row r="41" s="76" customFormat="1" ht="16.15" customHeight="1" spans="1:27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</row>
    <row r="42" s="76" customFormat="1" ht="16.15" customHeight="1" spans="1:27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</row>
    <row r="43" s="76" customFormat="1" ht="16.15" customHeight="1" spans="1:27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</row>
    <row r="44" s="76" customFormat="1" ht="16.15" customHeight="1" spans="1:27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</row>
    <row r="45" s="76" customFormat="1" ht="16.15" customHeight="1" spans="1:27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</row>
    <row r="46" s="76" customFormat="1" ht="16.15" customHeight="1" spans="1:27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</row>
    <row r="47" s="76" customFormat="1" ht="16.15" customHeight="1" spans="1:27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="76" customFormat="1" ht="16.15" customHeight="1" spans="1:27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="76" customFormat="1" ht="16.15" customHeight="1" spans="1:27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</row>
    <row r="50" s="76" customFormat="1" ht="16.15" customHeight="1" spans="1:27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</row>
    <row r="51" s="76" customFormat="1" ht="16.15" customHeight="1" spans="1:27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</row>
    <row r="52" s="76" customFormat="1" ht="16.15" customHeight="1" spans="1:27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</row>
    <row r="53" s="76" customFormat="1" ht="16.15" customHeight="1" spans="1:27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</row>
    <row r="54" s="76" customFormat="1" ht="16.15" customHeight="1" spans="1:27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</row>
    <row r="55" s="76" customFormat="1" ht="16.15" customHeight="1" spans="1:27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</row>
    <row r="56" s="76" customFormat="1" ht="16.15" customHeight="1" spans="1:27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</row>
    <row r="57" s="76" customFormat="1" ht="16.15" customHeight="1" spans="1:27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</row>
    <row r="58" s="76" customFormat="1" ht="16.15" customHeight="1" spans="1:27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</row>
    <row r="59" s="76" customFormat="1" ht="16.15" customHeight="1" spans="1:27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</row>
    <row r="60" s="76" customFormat="1" ht="16.15" customHeight="1" spans="1:27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</row>
    <row r="61" s="76" customFormat="1" ht="16.15" customHeight="1" spans="1:27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</row>
    <row r="62" s="76" customFormat="1" ht="16.15" customHeight="1" spans="1:27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</row>
    <row r="63" s="76" customFormat="1" ht="16.15" customHeight="1" spans="1:27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</row>
    <row r="64" s="76" customFormat="1" ht="16.15" customHeight="1" spans="1:27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</row>
    <row r="65" s="76" customFormat="1" ht="16.15" customHeight="1" spans="1:27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</row>
    <row r="66" s="76" customFormat="1" ht="16.15" customHeight="1" spans="1:27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</row>
    <row r="67" s="76" customFormat="1" ht="16.15" customHeight="1" spans="1:27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</row>
    <row r="68" s="76" customFormat="1" ht="16.15" customHeight="1" spans="1:27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</row>
    <row r="69" s="76" customFormat="1" ht="16.15" customHeight="1" spans="1:27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</row>
    <row r="70" s="76" customFormat="1" ht="16.15" customHeight="1" spans="1:27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</row>
    <row r="71" s="76" customFormat="1" ht="16.15" customHeight="1" spans="1:27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</row>
    <row r="72" s="76" customFormat="1" ht="16.15" customHeight="1" spans="1:27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</row>
    <row r="73" s="76" customFormat="1" ht="16.15" customHeight="1" spans="1:27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</row>
    <row r="74" s="76" customFormat="1" ht="16.15" customHeight="1" spans="1:27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</row>
    <row r="75" s="76" customFormat="1" ht="16.15" customHeight="1" spans="1:27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</row>
    <row r="76" s="76" customFormat="1" ht="16.15" customHeight="1" spans="1:27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</row>
    <row r="77" s="76" customFormat="1" ht="16.15" customHeight="1" spans="1:27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</row>
    <row r="78" s="76" customFormat="1" ht="16.15" customHeight="1" spans="1:27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</row>
    <row r="79" s="76" customFormat="1" ht="16.15" customHeight="1" spans="1:27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</row>
    <row r="80" s="76" customFormat="1" ht="16.15" customHeight="1" spans="1:27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</row>
    <row r="81" s="76" customFormat="1" ht="16.15" customHeight="1" spans="1:27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</row>
    <row r="82" s="76" customFormat="1" ht="16.15" customHeight="1" spans="1:27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</row>
    <row r="83" s="76" customFormat="1" ht="16.15" customHeight="1" spans="1:27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</row>
    <row r="84" s="76" customFormat="1" ht="16.15" customHeight="1" spans="1:27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</row>
    <row r="85" s="76" customFormat="1" ht="16.15" customHeight="1" spans="1:27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</row>
    <row r="86" s="76" customFormat="1" ht="16.15" customHeight="1" spans="1:27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</row>
    <row r="87" s="76" customFormat="1" ht="16.15" customHeight="1" spans="1:27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</row>
    <row r="88" s="76" customFormat="1" ht="16.15" customHeight="1" spans="1:27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</row>
    <row r="89" s="76" customFormat="1" ht="16.15" customHeight="1" spans="1:27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</row>
    <row r="90" s="76" customFormat="1" ht="16.15" customHeight="1" spans="1:27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</row>
    <row r="91" s="76" customFormat="1" ht="16.15" customHeight="1" spans="1:27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</row>
    <row r="92" s="76" customFormat="1" ht="16.15" customHeight="1" spans="1:27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</row>
    <row r="93" s="76" customFormat="1" ht="16.15" customHeight="1" spans="1:27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</row>
    <row r="94" s="76" customFormat="1" ht="16.15" customHeight="1" spans="1:27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</row>
    <row r="95" s="76" customFormat="1" ht="16.15" customHeight="1" spans="1:27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</row>
    <row r="96" s="76" customFormat="1" ht="16.15" customHeight="1" spans="1:27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</row>
    <row r="97" s="76" customFormat="1" ht="16.15" customHeight="1" spans="1:27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</row>
    <row r="98" s="76" customFormat="1" ht="16.15" customHeight="1" spans="1:27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</row>
    <row r="99" s="76" customFormat="1" ht="16.15" customHeight="1" spans="1:27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</row>
    <row r="100" s="76" customFormat="1" ht="16.15" customHeight="1" spans="1:27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</row>
    <row r="101" s="76" customFormat="1" ht="16.15" customHeight="1" spans="1:27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="76" customFormat="1" ht="16.15" customHeight="1" spans="1:27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</row>
    <row r="103" s="76" customFormat="1" ht="16.15" customHeight="1" spans="1:27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</row>
    <row r="104" s="76" customFormat="1" ht="16.15" customHeight="1" spans="1:27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</row>
    <row r="105" s="76" customFormat="1" ht="16.15" customHeight="1" spans="1:27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</row>
    <row r="106" s="76" customFormat="1" ht="16.15" customHeight="1" spans="1:27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</row>
    <row r="107" s="76" customFormat="1" ht="16.15" customHeight="1" spans="1:27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</row>
    <row r="108" s="76" customFormat="1" ht="16.15" customHeight="1" spans="1:27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="76" customFormat="1" ht="16.15" customHeight="1" spans="1:27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0" s="76" customFormat="1" ht="16.15" customHeight="1" spans="1:27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</row>
    <row r="111" s="76" customFormat="1" ht="16.15" customHeight="1" spans="1:27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</row>
    <row r="112" s="76" customFormat="1" ht="16.15" customHeight="1" spans="1:27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</row>
    <row r="113" s="76" customFormat="1" ht="16.15" customHeight="1" spans="1:27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</row>
    <row r="114" s="76" customFormat="1" ht="16.15" customHeight="1" spans="1:27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</row>
    <row r="115" s="76" customFormat="1" ht="16.15" customHeight="1" spans="1:27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</row>
    <row r="116" s="76" customFormat="1" ht="16.15" customHeight="1" spans="1:27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</row>
    <row r="117" s="76" customFormat="1" ht="16.15" customHeight="1" spans="1:27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</row>
    <row r="118" s="76" customFormat="1" ht="16.15" customHeight="1" spans="1:27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</row>
    <row r="119" s="76" customFormat="1" ht="16.15" customHeight="1" spans="1:27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</row>
    <row r="120" s="76" customFormat="1" ht="16.15" customHeight="1" spans="1:27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</row>
    <row r="121" s="76" customFormat="1" ht="16.15" customHeight="1" spans="1:27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</row>
    <row r="122" s="76" customFormat="1" ht="16.15" customHeight="1" spans="1:27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</row>
    <row r="123" s="76" customFormat="1" ht="16.15" customHeight="1" spans="1:27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</row>
    <row r="124" s="76" customFormat="1" ht="16.15" customHeight="1" spans="1:27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</row>
    <row r="125" s="76" customFormat="1" ht="16.15" customHeight="1" spans="1:27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</row>
    <row r="126" s="76" customFormat="1" ht="16.15" customHeight="1" spans="1:27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</row>
    <row r="127" s="76" customFormat="1" ht="16.15" customHeight="1" spans="1:27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</row>
    <row r="128" s="76" customFormat="1" ht="16.15" customHeight="1" spans="1:27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</row>
    <row r="129" s="76" customFormat="1" ht="16.15" customHeight="1" spans="1:27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</row>
    <row r="130" s="76" customFormat="1" ht="16.15" customHeight="1" spans="1:27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</row>
    <row r="131" s="76" customFormat="1" ht="16.15" customHeight="1" spans="1:27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</row>
    <row r="132" s="76" customFormat="1" ht="16.15" customHeight="1" spans="1:27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</row>
    <row r="133" s="76" customFormat="1" ht="16.15" customHeight="1" spans="1:27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</row>
    <row r="134" s="76" customFormat="1" ht="16.15" customHeight="1" spans="1:27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</row>
    <row r="135" s="76" customFormat="1" ht="16.15" customHeight="1" spans="1:27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</row>
    <row r="136" s="76" customFormat="1" ht="16.15" customHeight="1" spans="1:27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</row>
    <row r="137" s="76" customFormat="1" ht="16.15" customHeight="1" spans="1:27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</row>
    <row r="138" s="76" customFormat="1" ht="16.15" customHeight="1" spans="1:27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</row>
    <row r="139" s="76" customFormat="1" ht="16.15" customHeight="1" spans="1:27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</row>
    <row r="140" s="76" customFormat="1" ht="16.15" customHeight="1" spans="1:27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</row>
    <row r="141" s="76" customFormat="1" ht="16.15" customHeight="1" spans="1:27">
      <c r="A141" s="116"/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</row>
    <row r="142" s="76" customFormat="1" ht="16.15" customHeight="1" spans="1:27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</row>
    <row r="143" s="76" customFormat="1" ht="16.15" customHeight="1" spans="1:27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</row>
    <row r="144" s="76" customFormat="1" ht="16.15" customHeight="1" spans="1:27">
      <c r="A144" s="116"/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</row>
    <row r="145" s="76" customFormat="1" ht="16.15" customHeight="1" spans="1:27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</row>
    <row r="146" s="76" customFormat="1" ht="16.15" customHeight="1" spans="1:27">
      <c r="A146" s="116"/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</row>
    <row r="147" s="76" customFormat="1" ht="16.15" customHeight="1" spans="1:27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</row>
    <row r="148" s="76" customFormat="1" ht="16.15" customHeight="1" spans="1:27">
      <c r="A148" s="116"/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</row>
    <row r="149" s="76" customFormat="1" ht="16.15" customHeight="1" spans="1:27">
      <c r="A149" s="116"/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</row>
    <row r="150" s="76" customFormat="1" ht="16.15" customHeight="1" spans="1:27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</row>
    <row r="151" s="76" customFormat="1" ht="16.15" customHeight="1" spans="1:27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</row>
    <row r="152" s="76" customFormat="1" ht="16.15" customHeight="1" spans="1:27">
      <c r="A152" s="116"/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</row>
    <row r="153" s="76" customFormat="1" ht="16.15" customHeight="1" spans="1:27">
      <c r="A153" s="116"/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</row>
    <row r="154" s="76" customFormat="1" ht="16.15" customHeight="1" spans="1:27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</row>
    <row r="155" s="76" customFormat="1" ht="16.15" customHeight="1" spans="1:27">
      <c r="A155" s="116"/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</row>
    <row r="156" s="76" customFormat="1" ht="16.15" customHeight="1" spans="1:27">
      <c r="A156" s="116"/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</row>
    <row r="157" s="76" customFormat="1" ht="16.15" customHeight="1" spans="1:27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</row>
    <row r="158" s="76" customFormat="1" ht="16.15" customHeight="1" spans="1:27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</row>
    <row r="159" s="76" customFormat="1" ht="16.15" customHeight="1" spans="1:27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</row>
    <row r="160" s="76" customFormat="1" ht="16.15" customHeight="1" spans="1:27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</row>
    <row r="161" s="76" customFormat="1" ht="16.15" customHeight="1" spans="1:27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</row>
    <row r="162" s="76" customFormat="1" ht="16.15" customHeight="1" spans="1:27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</row>
    <row r="163" s="76" customFormat="1" ht="16.15" customHeight="1" spans="1:27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</row>
    <row r="164" s="76" customFormat="1" ht="16.15" customHeight="1" spans="1:27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</row>
    <row r="165" s="76" customFormat="1" ht="16.15" customHeight="1" spans="1:27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</row>
    <row r="166" s="76" customFormat="1" ht="16.15" customHeight="1" spans="1:27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</row>
    <row r="167" s="76" customFormat="1" ht="16.15" customHeight="1" spans="1:27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</row>
    <row r="168" s="76" customFormat="1" ht="16.15" customHeight="1" spans="1:27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</row>
    <row r="169" s="76" customFormat="1" ht="16.15" customHeight="1" spans="1:27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</row>
    <row r="170" s="76" customFormat="1" ht="16.15" customHeight="1" spans="1:27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</row>
    <row r="171" s="76" customFormat="1" ht="16.15" customHeight="1" spans="1:27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</row>
    <row r="172" s="76" customFormat="1" ht="16.15" customHeight="1" spans="1:27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</row>
    <row r="173" s="76" customFormat="1" ht="16.15" customHeight="1" spans="1:27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</row>
    <row r="174" s="76" customFormat="1" ht="16.15" customHeight="1" spans="1:27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</row>
    <row r="175" s="76" customFormat="1" ht="16.15" customHeight="1" spans="1:27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</row>
    <row r="176" s="76" customFormat="1" ht="16.15" customHeight="1" spans="1:27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</row>
    <row r="177" s="76" customFormat="1" ht="16.15" customHeight="1" spans="1:27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</row>
    <row r="178" s="76" customFormat="1" ht="16.15" customHeight="1" spans="1:27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</row>
    <row r="179" s="76" customFormat="1" ht="16.15" customHeight="1" spans="1:27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</row>
    <row r="180" s="76" customFormat="1" ht="16.15" customHeight="1" spans="1:27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</row>
    <row r="181" s="76" customFormat="1" ht="16.15" customHeight="1" spans="1:27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</row>
    <row r="182" s="76" customFormat="1" ht="16.15" customHeight="1" spans="1:27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</row>
    <row r="183" s="76" customFormat="1" ht="16.15" customHeight="1" spans="1:27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</row>
    <row r="184" s="76" customFormat="1" ht="16.15" customHeight="1" spans="1:27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</row>
    <row r="185" s="76" customFormat="1" ht="16.15" customHeight="1" spans="1:27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</row>
    <row r="186" s="76" customFormat="1" ht="16.15" customHeight="1" spans="1:27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</row>
    <row r="187" s="76" customFormat="1" ht="16.15" customHeight="1" spans="1:27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</row>
    <row r="188" s="76" customFormat="1" ht="16.15" customHeight="1" spans="1:27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</row>
    <row r="189" s="76" customFormat="1" ht="16.15" customHeight="1" spans="1:27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</row>
    <row r="190" s="76" customFormat="1" ht="16.15" customHeight="1" spans="1:27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</row>
    <row r="191" s="76" customFormat="1" ht="16.15" customHeight="1" spans="1:27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</row>
    <row r="192" s="76" customFormat="1" ht="16.15" customHeight="1" spans="1:27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</row>
    <row r="193" s="76" customFormat="1" ht="16.15" customHeight="1" spans="1:27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</row>
    <row r="194" s="76" customFormat="1" ht="16.15" customHeight="1" spans="1:27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</row>
    <row r="195" s="76" customFormat="1" ht="16.15" customHeight="1" spans="1:27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</row>
    <row r="196" s="76" customFormat="1" ht="16.15" customHeight="1" spans="1:27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</row>
    <row r="197" s="76" customFormat="1" ht="16.15" customHeight="1" spans="1:27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</row>
    <row r="198" s="76" customFormat="1" ht="16.15" customHeight="1" spans="1:27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</row>
    <row r="199" s="76" customFormat="1" ht="16.15" customHeight="1" spans="1:27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</row>
    <row r="200" s="76" customFormat="1" ht="16.15" customHeight="1" spans="1:27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</row>
    <row r="201" s="76" customFormat="1" ht="16.15" customHeight="1" spans="1:27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</row>
    <row r="202" s="76" customFormat="1" ht="16.15" customHeight="1" spans="1:27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</row>
    <row r="203" s="76" customFormat="1" ht="16.15" customHeight="1" spans="1:27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</row>
    <row r="204" s="76" customFormat="1" ht="16.15" customHeight="1" spans="1:27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</row>
    <row r="205" s="76" customFormat="1" ht="16.15" customHeight="1" spans="1:27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</row>
    <row r="206" s="76" customFormat="1" ht="16.15" customHeight="1" spans="1:27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</row>
    <row r="207" s="76" customFormat="1" ht="16.15" customHeight="1" spans="1:27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</row>
    <row r="208" s="76" customFormat="1" ht="16.15" customHeight="1" spans="1:27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</row>
    <row r="209" s="76" customFormat="1" ht="16.15" customHeight="1" spans="1:27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</row>
    <row r="210" s="76" customFormat="1" ht="16.15" customHeight="1" spans="1:27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</row>
    <row r="211" s="76" customFormat="1" ht="16.15" customHeight="1" spans="1:27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</row>
    <row r="212" s="76" customFormat="1" ht="16.15" customHeight="1" spans="1:27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</row>
    <row r="213" s="76" customFormat="1" ht="16.15" customHeight="1" spans="1:27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</row>
    <row r="214" s="76" customFormat="1" ht="16.15" customHeight="1" spans="1:27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</row>
    <row r="215" s="76" customFormat="1" ht="16.15" customHeight="1" spans="1:27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</row>
    <row r="216" s="76" customFormat="1" ht="16.15" customHeight="1" spans="1:27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</row>
    <row r="217" s="76" customFormat="1" ht="16.15" customHeight="1" spans="1:27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</row>
    <row r="218" s="76" customFormat="1" ht="16.15" customHeight="1" spans="1:27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</row>
    <row r="219" s="76" customFormat="1" ht="16.15" customHeight="1" spans="1:27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</row>
    <row r="220" s="76" customFormat="1" ht="16.15" customHeight="1" spans="1:27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</row>
    <row r="221" s="76" customFormat="1" ht="16.15" customHeight="1" spans="1:27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</row>
    <row r="222" s="76" customFormat="1" ht="16.15" customHeight="1" spans="1:27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</row>
    <row r="223" s="76" customFormat="1" ht="16.15" customHeight="1" spans="1:27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</row>
    <row r="224" s="76" customFormat="1" ht="16.15" customHeight="1" spans="1:27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</row>
    <row r="225" s="76" customFormat="1" ht="16.15" customHeight="1" spans="1:27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</row>
    <row r="226" s="76" customFormat="1" ht="16.15" customHeight="1" spans="1:27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</row>
    <row r="227" s="76" customFormat="1" ht="16.15" customHeight="1" spans="1:27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</row>
    <row r="228" s="76" customFormat="1" ht="16.15" customHeight="1" spans="1:27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</row>
    <row r="229" s="76" customFormat="1" ht="16.15" customHeight="1" spans="1:27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</row>
    <row r="230" s="76" customFormat="1" ht="16.15" customHeight="1" spans="1:27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</row>
    <row r="231" s="76" customFormat="1" ht="16.15" customHeight="1" spans="1:27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</row>
    <row r="232" s="76" customFormat="1" ht="16.15" customHeight="1" spans="1:27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</row>
    <row r="233" s="76" customFormat="1" ht="16.15" customHeight="1" spans="1:27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</row>
    <row r="234" s="76" customFormat="1" ht="16.15" customHeight="1" spans="1:27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</row>
    <row r="235" s="76" customFormat="1" ht="16.15" customHeight="1" spans="1:27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</row>
    <row r="236" s="76" customFormat="1" ht="16.15" customHeight="1" spans="1:27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</row>
    <row r="237" s="76" customFormat="1" ht="16.15" customHeight="1" spans="1:27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</row>
    <row r="238" s="76" customFormat="1" ht="16.15" customHeight="1" spans="1:27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</row>
    <row r="239" s="76" customFormat="1" ht="16.15" customHeight="1" spans="1:27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</row>
    <row r="240" s="76" customFormat="1" ht="16.15" customHeight="1" spans="1:27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</row>
    <row r="241" s="76" customFormat="1" ht="16.15" customHeight="1" spans="1:27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</row>
    <row r="242" s="76" customFormat="1" ht="16.15" customHeight="1" spans="1:27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</row>
    <row r="243" s="76" customFormat="1" ht="16.15" customHeight="1" spans="1:27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</row>
    <row r="244" s="76" customFormat="1" ht="16.15" customHeight="1" spans="1:27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</row>
    <row r="245" s="76" customFormat="1" ht="16.15" customHeight="1" spans="1:27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</row>
    <row r="246" s="76" customFormat="1" ht="16.15" customHeight="1" spans="1:27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</row>
    <row r="247" s="76" customFormat="1" ht="16.15" customHeight="1" spans="1:27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</row>
    <row r="248" s="76" customFormat="1" ht="16.15" customHeight="1" spans="1:27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</row>
    <row r="249" s="76" customFormat="1" ht="16.15" customHeight="1" spans="1:27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</row>
    <row r="250" s="76" customFormat="1" ht="16.15" customHeight="1" spans="1:27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</row>
    <row r="251" s="76" customFormat="1" ht="16.15" customHeight="1" spans="1:27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</row>
    <row r="252" s="76" customFormat="1" ht="16.15" customHeight="1" spans="1:27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</row>
    <row r="253" s="76" customFormat="1" ht="16.15" customHeight="1" spans="1:27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</row>
    <row r="254" s="76" customFormat="1" ht="16.15" customHeight="1" spans="1:27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</row>
    <row r="255" s="76" customFormat="1" ht="16.15" customHeight="1" spans="1:27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</row>
    <row r="256" s="76" customFormat="1" ht="16.15" customHeight="1" spans="1:27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</row>
    <row r="257" s="76" customFormat="1" ht="16.15" customHeight="1" spans="1:27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</row>
    <row r="258" s="76" customFormat="1" ht="16.15" customHeight="1" spans="1:27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</row>
    <row r="259" s="76" customFormat="1" ht="16.15" customHeight="1" spans="1:27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</row>
    <row r="260" s="76" customFormat="1" ht="16.15" customHeight="1" spans="1:27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</row>
    <row r="261" s="76" customFormat="1" ht="16.15" customHeight="1" spans="1:27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</row>
    <row r="262" s="76" customFormat="1" ht="16.15" customHeight="1" spans="1:27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</row>
    <row r="263" s="76" customFormat="1" ht="16.15" customHeight="1" spans="1:27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</row>
    <row r="264" s="76" customFormat="1" ht="16.15" customHeight="1" spans="1:27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</row>
    <row r="265" s="76" customFormat="1" ht="16.15" customHeight="1" spans="1:27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</row>
    <row r="266" s="76" customFormat="1" ht="16.15" customHeight="1" spans="1:27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</row>
    <row r="267" s="76" customFormat="1" ht="16.15" customHeight="1" spans="1:27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</row>
    <row r="268" s="76" customFormat="1" ht="16.15" customHeight="1" spans="1:27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</row>
    <row r="269" s="76" customFormat="1" ht="16.15" customHeight="1" spans="1:27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</row>
    <row r="270" s="76" customFormat="1" ht="16.15" customHeight="1" spans="1:27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</row>
    <row r="271" s="76" customFormat="1" ht="16.15" customHeight="1" spans="1:27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</row>
    <row r="272" s="76" customFormat="1" ht="16.15" customHeight="1" spans="1:27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</row>
    <row r="273" s="76" customFormat="1" ht="16.15" customHeight="1" spans="1:27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</row>
    <row r="274" s="76" customFormat="1" ht="16.15" customHeight="1" spans="1:27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</row>
    <row r="275" s="76" customFormat="1" ht="16.15" customHeight="1" spans="1:27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</row>
    <row r="276" s="76" customFormat="1" ht="16.15" customHeight="1" spans="1:27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</row>
    <row r="277" s="76" customFormat="1" ht="16.15" customHeight="1" spans="1:27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</row>
    <row r="278" s="76" customFormat="1" ht="16.15" customHeight="1" spans="1:27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</row>
    <row r="279" s="76" customFormat="1" ht="16.15" customHeight="1" spans="1:27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</row>
    <row r="280" s="76" customFormat="1" ht="16.15" customHeight="1" spans="1:27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</row>
    <row r="281" s="76" customFormat="1" ht="16.15" customHeight="1" spans="1:27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</row>
    <row r="282" s="76" customFormat="1" ht="16.15" customHeight="1" spans="1:27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</row>
    <row r="283" s="76" customFormat="1" ht="16.15" customHeight="1" spans="1:27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</row>
    <row r="284" s="76" customFormat="1" ht="16.15" customHeight="1" spans="1:27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</row>
    <row r="285" s="76" customFormat="1" ht="16.15" customHeight="1" spans="1:27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</row>
    <row r="286" s="76" customFormat="1" ht="16.15" customHeight="1" spans="1:27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</row>
    <row r="287" s="76" customFormat="1" ht="16.15" customHeight="1" spans="1:27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</row>
    <row r="288" s="76" customFormat="1" ht="16.15" customHeight="1" spans="1:27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</row>
    <row r="289" s="76" customFormat="1" ht="16.15" customHeight="1" spans="1:27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</row>
    <row r="290" s="76" customFormat="1" ht="16.15" customHeight="1" spans="1:27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</row>
    <row r="291" s="76" customFormat="1" ht="16.15" customHeight="1" spans="1:27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</row>
    <row r="292" s="76" customFormat="1" ht="16.15" customHeight="1" spans="1:27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</row>
    <row r="293" s="76" customFormat="1" ht="16.15" customHeight="1" spans="1:27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</row>
    <row r="294" s="76" customFormat="1" ht="16.15" customHeight="1" spans="1:27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</row>
    <row r="295" s="76" customFormat="1" ht="16.15" customHeight="1" spans="1:27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</row>
    <row r="296" s="76" customFormat="1" ht="16.15" customHeight="1" spans="1:27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</row>
    <row r="297" s="76" customFormat="1" ht="16.15" customHeight="1" spans="1:27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</row>
    <row r="298" s="76" customFormat="1" ht="16.15" customHeight="1" spans="1:27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</row>
    <row r="299" s="76" customFormat="1" ht="16.15" customHeight="1" spans="1:27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</row>
    <row r="300" s="76" customFormat="1" ht="16.15" customHeight="1" spans="1:27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</row>
    <row r="301" s="76" customFormat="1" ht="16.15" customHeight="1" spans="1:27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</row>
    <row r="302" s="76" customFormat="1" ht="16.15" customHeight="1" spans="1:27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</row>
    <row r="303" s="76" customFormat="1" ht="16.15" customHeight="1" spans="1:27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</row>
    <row r="304" s="76" customFormat="1" ht="16.15" customHeight="1" spans="1:27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</row>
    <row r="305" s="76" customFormat="1" ht="16.15" customHeight="1" spans="1:27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</row>
    <row r="306" s="76" customFormat="1" ht="16.15" customHeight="1" spans="1:27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</row>
    <row r="307" s="76" customFormat="1" ht="16.15" customHeight="1" spans="1:27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</row>
    <row r="308" s="76" customFormat="1" ht="16.15" customHeight="1" spans="1:27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</row>
    <row r="309" s="76" customFormat="1" ht="16.15" customHeight="1" spans="1:27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</row>
    <row r="310" s="76" customFormat="1" ht="16.15" customHeight="1" spans="1:27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</row>
    <row r="311" s="76" customFormat="1" ht="16.15" customHeight="1" spans="1:27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</row>
    <row r="312" s="76" customFormat="1" ht="16.15" customHeight="1" spans="1:27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</row>
    <row r="313" s="76" customFormat="1" ht="16.15" customHeight="1" spans="1:27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</row>
    <row r="314" s="76" customFormat="1" ht="16.15" customHeight="1" spans="1:27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</row>
    <row r="315" s="76" customFormat="1" ht="16.15" customHeight="1" spans="1:27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</row>
    <row r="316" s="76" customFormat="1" ht="16.15" customHeight="1" spans="1:27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</row>
    <row r="317" s="76" customFormat="1" ht="16.15" customHeight="1" spans="1:27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  <c r="AA317" s="116"/>
    </row>
    <row r="318" s="76" customFormat="1" ht="16.15" customHeight="1" spans="1:27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  <c r="AA318" s="116"/>
    </row>
    <row r="319" s="76" customFormat="1" ht="16.15" customHeight="1" spans="1:27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  <c r="AA319" s="116"/>
    </row>
    <row r="320" s="76" customFormat="1" ht="16.15" customHeight="1" spans="1:27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  <c r="AA320" s="116"/>
    </row>
    <row r="321" s="76" customFormat="1" ht="16.15" customHeight="1" spans="1:27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  <c r="AA321" s="116"/>
    </row>
    <row r="322" s="76" customFormat="1" ht="16.15" customHeight="1" spans="1:27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  <c r="AA322" s="116"/>
    </row>
    <row r="323" s="76" customFormat="1" ht="16.15" customHeight="1" spans="1:27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  <c r="AA323" s="116"/>
    </row>
    <row r="324" s="76" customFormat="1" ht="16.15" customHeight="1" spans="1:27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  <c r="AA324" s="116"/>
    </row>
    <row r="325" s="76" customFormat="1" ht="16.15" customHeight="1" spans="1:27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</row>
    <row r="326" s="76" customFormat="1" ht="16.15" customHeight="1" spans="1:27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  <c r="AA326" s="116"/>
    </row>
    <row r="327" s="76" customFormat="1" ht="16.15" customHeight="1" spans="1:27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  <c r="AA327" s="116"/>
    </row>
    <row r="328" s="76" customFormat="1" ht="16.15" customHeight="1" spans="1:27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</row>
    <row r="329" s="76" customFormat="1" ht="16.15" customHeight="1" spans="1:27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  <c r="AA329" s="116"/>
    </row>
    <row r="330" s="76" customFormat="1" ht="16.15" customHeight="1" spans="1:27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  <c r="AA330" s="116"/>
    </row>
    <row r="331" s="76" customFormat="1" ht="16.15" customHeight="1" spans="1:27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  <c r="AA331" s="116"/>
    </row>
    <row r="332" s="76" customFormat="1" ht="16.15" customHeight="1" spans="1:27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</row>
    <row r="333" s="76" customFormat="1" ht="16.15" customHeight="1" spans="1:27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  <c r="AA333" s="116"/>
    </row>
    <row r="334" s="76" customFormat="1" ht="16.15" customHeight="1" spans="1:27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</row>
    <row r="335" s="76" customFormat="1" ht="16.15" customHeight="1" spans="1:27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  <c r="AA335" s="116"/>
    </row>
    <row r="336" s="76" customFormat="1" ht="16.15" customHeight="1" spans="1:27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  <c r="AA336" s="116"/>
    </row>
    <row r="337" s="76" customFormat="1" ht="16.15" customHeight="1" spans="1:27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  <c r="AA337" s="116"/>
    </row>
    <row r="338" s="76" customFormat="1" ht="16.15" customHeight="1" spans="1:27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  <c r="AA338" s="116"/>
    </row>
    <row r="339" s="76" customFormat="1" ht="16.15" customHeight="1" spans="1:27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  <c r="AA339" s="116"/>
    </row>
    <row r="340" s="76" customFormat="1" ht="16.15" customHeight="1" spans="1:27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  <c r="AA340" s="116"/>
    </row>
    <row r="341" s="76" customFormat="1" ht="16.15" customHeight="1" spans="1:27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  <c r="AA341" s="116"/>
    </row>
    <row r="342" s="76" customFormat="1" ht="16.15" customHeight="1" spans="1:27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  <c r="AA342" s="116"/>
    </row>
    <row r="343" s="76" customFormat="1" ht="16.15" customHeight="1" spans="1:27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</row>
    <row r="344" s="76" customFormat="1" ht="16.15" customHeight="1" spans="1:27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  <c r="AA344" s="116"/>
    </row>
    <row r="345" s="76" customFormat="1" ht="16.15" customHeight="1" spans="1:27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  <c r="AA345" s="116"/>
    </row>
    <row r="346" s="76" customFormat="1" ht="16.15" customHeight="1" spans="1:27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  <c r="AA346" s="116"/>
    </row>
    <row r="347" s="76" customFormat="1" ht="16.15" customHeight="1" spans="1:27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  <c r="AA347" s="116"/>
    </row>
    <row r="348" s="76" customFormat="1" ht="16.15" customHeight="1" spans="1:27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  <c r="AA348" s="116"/>
    </row>
    <row r="349" s="76" customFormat="1" ht="16.15" customHeight="1" spans="1:27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  <c r="AA349" s="116"/>
    </row>
    <row r="350" s="76" customFormat="1" ht="16.15" customHeight="1" spans="1:27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  <c r="AA350" s="116"/>
    </row>
    <row r="351" s="76" customFormat="1" ht="16.15" customHeight="1" spans="1:27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  <c r="AA351" s="116"/>
    </row>
    <row r="352" s="76" customFormat="1" ht="16.15" customHeight="1" spans="1:27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</row>
    <row r="353" s="76" customFormat="1" ht="16.15" customHeight="1" spans="1:27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  <c r="AA353" s="116"/>
    </row>
    <row r="354" s="76" customFormat="1" ht="16.15" customHeight="1" spans="1:27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  <c r="AA354" s="116"/>
    </row>
    <row r="355" s="76" customFormat="1" ht="16.15" customHeight="1" spans="1:27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  <c r="AA355" s="116"/>
    </row>
    <row r="356" s="76" customFormat="1" ht="16.15" customHeight="1" spans="1:27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  <c r="AA356" s="116"/>
    </row>
    <row r="357" s="76" customFormat="1" ht="16.15" customHeight="1" spans="1:27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  <c r="AA357" s="116"/>
    </row>
    <row r="358" s="76" customFormat="1" ht="16.15" customHeight="1" spans="1:27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  <c r="AA358" s="116"/>
    </row>
    <row r="359" s="76" customFormat="1" ht="16.15" customHeight="1" spans="1:27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  <c r="AA359" s="116"/>
    </row>
    <row r="360" s="76" customFormat="1" ht="16.15" customHeight="1" spans="1:27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  <c r="AA360" s="116"/>
    </row>
    <row r="361" s="76" customFormat="1" ht="16.15" customHeight="1" spans="1:27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  <c r="AA361" s="116"/>
    </row>
    <row r="362" s="76" customFormat="1" ht="16.15" customHeight="1" spans="1:27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  <c r="AA362" s="116"/>
    </row>
    <row r="363" s="76" customFormat="1" ht="16.15" customHeight="1" spans="1:27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  <c r="AA363" s="116"/>
    </row>
    <row r="364" s="76" customFormat="1" ht="16.15" customHeight="1" spans="1:27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  <c r="AA364" s="116"/>
    </row>
    <row r="365" s="76" customFormat="1" ht="16.15" customHeight="1" spans="1:27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  <c r="AA365" s="116"/>
    </row>
    <row r="366" s="76" customFormat="1" ht="16.15" customHeight="1" spans="1:27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  <c r="AA366" s="116"/>
    </row>
    <row r="367" s="76" customFormat="1" ht="16.15" customHeight="1" spans="1:27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  <c r="AA367" s="116"/>
    </row>
    <row r="368" s="76" customFormat="1" ht="16.15" customHeight="1" spans="1:27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  <c r="AA368" s="116"/>
    </row>
    <row r="369" s="76" customFormat="1" ht="16.15" customHeight="1" spans="1:27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  <c r="AA369" s="116"/>
    </row>
    <row r="370" s="76" customFormat="1" ht="16.15" customHeight="1" spans="1:27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  <c r="AA370" s="116"/>
    </row>
    <row r="371" s="76" customFormat="1" ht="16.15" customHeight="1" spans="1:27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  <c r="AA371" s="116"/>
    </row>
    <row r="372" s="76" customFormat="1" ht="16.15" customHeight="1" spans="1:27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  <c r="AA372" s="116"/>
    </row>
    <row r="373" s="76" customFormat="1" ht="16.15" customHeight="1" spans="1:27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  <c r="AA373" s="116"/>
    </row>
    <row r="374" s="76" customFormat="1" ht="16.15" customHeight="1" spans="1:27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  <c r="AA374" s="116"/>
    </row>
    <row r="375" s="76" customFormat="1" ht="16.15" customHeight="1" spans="1:27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  <c r="AA375" s="116"/>
    </row>
    <row r="376" s="76" customFormat="1" ht="16.15" customHeight="1" spans="1:27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  <c r="AA376" s="116"/>
    </row>
    <row r="377" s="76" customFormat="1" ht="16.15" customHeight="1" spans="1:27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  <c r="AA377" s="116"/>
    </row>
    <row r="378" s="76" customFormat="1" ht="16.15" customHeight="1" spans="1:27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  <c r="AA378" s="116"/>
    </row>
    <row r="379" s="76" customFormat="1" ht="16.15" customHeight="1" spans="1:27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  <c r="AA379" s="116"/>
    </row>
    <row r="380" s="76" customFormat="1" ht="16.15" customHeight="1" spans="1:27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  <c r="AA380" s="116"/>
    </row>
    <row r="381" s="76" customFormat="1" ht="16.15" customHeight="1" spans="1:27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  <c r="AA381" s="116"/>
    </row>
    <row r="382" s="76" customFormat="1" ht="16.15" customHeight="1" spans="1:27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  <c r="AA382" s="116"/>
    </row>
    <row r="383" s="76" customFormat="1" ht="16.15" customHeight="1" spans="1:27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  <c r="AA383" s="116"/>
    </row>
    <row r="384" s="76" customFormat="1" ht="16.15" customHeight="1" spans="1:27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  <c r="AA384" s="116"/>
    </row>
    <row r="385" s="76" customFormat="1" ht="16.15" customHeight="1" spans="1:27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  <c r="AA385" s="116"/>
    </row>
    <row r="386" s="76" customFormat="1" ht="16.15" customHeight="1" spans="1:27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  <c r="AA386" s="116"/>
    </row>
    <row r="387" s="76" customFormat="1" ht="16.15" customHeight="1" spans="1:27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  <c r="AA387" s="116"/>
    </row>
    <row r="388" s="76" customFormat="1" ht="16.15" customHeight="1" spans="1:27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  <c r="AA388" s="116"/>
    </row>
    <row r="389" s="76" customFormat="1" ht="16.15" customHeight="1" spans="1:27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  <c r="AA389" s="116"/>
    </row>
    <row r="390" s="76" customFormat="1" ht="16.15" customHeight="1" spans="1:27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  <c r="AA390" s="116"/>
    </row>
    <row r="391" s="76" customFormat="1" ht="16.15" customHeight="1" spans="1:27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  <c r="AA391" s="116"/>
    </row>
    <row r="392" s="76" customFormat="1" ht="16.15" customHeight="1" spans="1:27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  <c r="AA392" s="116"/>
    </row>
    <row r="393" s="76" customFormat="1" ht="16.15" customHeight="1" spans="1:27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  <c r="AA393" s="116"/>
    </row>
    <row r="394" s="76" customFormat="1" ht="16.15" customHeight="1" spans="1:27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  <c r="AA394" s="116"/>
    </row>
    <row r="395" s="76" customFormat="1" ht="16.15" customHeight="1" spans="1:27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  <c r="AA395" s="116"/>
    </row>
    <row r="396" s="76" customFormat="1" ht="16.15" customHeight="1" spans="1:27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  <c r="AA396" s="116"/>
    </row>
    <row r="397" s="76" customFormat="1" ht="16.15" customHeight="1" spans="1:27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  <c r="AA397" s="116"/>
    </row>
    <row r="398" s="76" customFormat="1" ht="16.15" customHeight="1" spans="1:27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  <c r="AA398" s="116"/>
    </row>
    <row r="399" s="76" customFormat="1" ht="16.15" customHeight="1" spans="1:27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  <c r="AA399" s="116"/>
    </row>
    <row r="400" s="76" customFormat="1" ht="16.15" customHeight="1" spans="1:27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  <c r="AA400" s="116"/>
    </row>
    <row r="401" s="76" customFormat="1" ht="16.15" customHeight="1" spans="1:27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  <c r="AA401" s="116"/>
    </row>
    <row r="402" s="76" customFormat="1" ht="16.15" customHeight="1" spans="1:27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  <c r="AA402" s="116"/>
    </row>
    <row r="403" s="76" customFormat="1" ht="16.15" customHeight="1" spans="1:27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  <c r="AA403" s="116"/>
    </row>
    <row r="404" s="76" customFormat="1" ht="16.15" customHeight="1" spans="1:27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  <c r="AA404" s="116"/>
    </row>
    <row r="405" s="76" customFormat="1" ht="16.15" customHeight="1" spans="1:27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  <c r="AA405" s="116"/>
    </row>
    <row r="406" s="76" customFormat="1" ht="16.15" customHeight="1" spans="1:27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  <c r="AA406" s="116"/>
    </row>
    <row r="407" s="76" customFormat="1" ht="16.15" customHeight="1" spans="1:27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  <c r="AA407" s="116"/>
    </row>
    <row r="408" s="76" customFormat="1" ht="16.15" customHeight="1" spans="1:27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  <c r="AA408" s="116"/>
    </row>
    <row r="409" s="76" customFormat="1" ht="16.15" customHeight="1" spans="1:27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  <c r="AA409" s="116"/>
    </row>
    <row r="410" s="76" customFormat="1" ht="16.15" customHeight="1" spans="1:27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  <c r="AA410" s="116"/>
    </row>
    <row r="411" s="76" customFormat="1" ht="16.15" customHeight="1" spans="1:27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  <c r="AA411" s="116"/>
    </row>
    <row r="412" s="76" customFormat="1" ht="16.15" customHeight="1" spans="1:27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  <c r="AA412" s="116"/>
    </row>
    <row r="413" s="76" customFormat="1" ht="16.15" customHeight="1" spans="1:27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  <c r="AA413" s="116"/>
    </row>
    <row r="414" s="76" customFormat="1" ht="16.15" customHeight="1" spans="1:27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  <c r="AA414" s="116"/>
    </row>
    <row r="415" s="76" customFormat="1" ht="16.15" customHeight="1" spans="1:27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  <c r="AA415" s="116"/>
    </row>
    <row r="416" s="76" customFormat="1" ht="16.15" customHeight="1" spans="1:27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  <c r="AA416" s="116"/>
    </row>
    <row r="417" s="76" customFormat="1" ht="16.15" customHeight="1" spans="1:27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  <c r="AA417" s="116"/>
    </row>
    <row r="418" s="76" customFormat="1" ht="16.15" customHeight="1" spans="1:27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  <c r="AA418" s="116"/>
    </row>
    <row r="419" s="76" customFormat="1" ht="16.15" customHeight="1" spans="1:27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  <c r="AA419" s="116"/>
    </row>
    <row r="420" s="76" customFormat="1" ht="16.15" customHeight="1" spans="1:27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  <c r="AA420" s="116"/>
    </row>
    <row r="421" s="76" customFormat="1" ht="16.15" customHeight="1" spans="1:27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  <c r="AA421" s="116"/>
    </row>
    <row r="422" s="76" customFormat="1" ht="16.15" customHeight="1" spans="1:27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  <c r="AA422" s="116"/>
    </row>
    <row r="423" s="76" customFormat="1" ht="16.15" customHeight="1" spans="1:27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  <c r="AA423" s="116"/>
    </row>
    <row r="424" s="76" customFormat="1" ht="16.15" customHeight="1" spans="1:27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  <c r="AA424" s="116"/>
    </row>
    <row r="425" s="76" customFormat="1" ht="16.15" customHeight="1" spans="1:27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  <c r="AA425" s="116"/>
    </row>
    <row r="426" s="76" customFormat="1" ht="16.15" customHeight="1" spans="1:27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  <c r="AA426" s="116"/>
    </row>
    <row r="427" s="76" customFormat="1" ht="16.15" customHeight="1" spans="1:27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  <c r="AA427" s="116"/>
    </row>
    <row r="428" s="76" customFormat="1" ht="16.15" customHeight="1" spans="1:27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  <c r="AA428" s="116"/>
    </row>
    <row r="429" s="76" customFormat="1" ht="16.15" customHeight="1" spans="1:27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  <c r="AA429" s="116"/>
    </row>
    <row r="430" s="76" customFormat="1" ht="16.15" customHeight="1" spans="1:27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  <c r="AA430" s="116"/>
    </row>
    <row r="431" s="76" customFormat="1" ht="16.15" customHeight="1" spans="1:27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  <c r="AA431" s="116"/>
    </row>
    <row r="432" s="76" customFormat="1" ht="16.15" customHeight="1" spans="1:27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  <c r="AA432" s="116"/>
    </row>
    <row r="433" s="76" customFormat="1" ht="16.15" customHeight="1" spans="1:27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  <c r="AA433" s="116"/>
    </row>
    <row r="434" s="76" customFormat="1" ht="16.15" customHeight="1" spans="1:27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  <c r="AA434" s="116"/>
    </row>
    <row r="435" s="76" customFormat="1" ht="16.15" customHeight="1" spans="1:27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  <c r="AA435" s="116"/>
    </row>
    <row r="436" s="76" customFormat="1" ht="16.15" customHeight="1" spans="1:27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  <c r="AA436" s="116"/>
    </row>
    <row r="437" s="76" customFormat="1" ht="16.15" customHeight="1" spans="1:27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  <c r="AA437" s="116"/>
    </row>
    <row r="438" s="76" customFormat="1" ht="16.15" customHeight="1" spans="1:27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  <c r="AA438" s="116"/>
    </row>
    <row r="439" s="76" customFormat="1" ht="16.15" customHeight="1" spans="1:27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  <c r="AA439" s="116"/>
    </row>
    <row r="440" s="76" customFormat="1" ht="16.15" customHeight="1" spans="1:27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  <c r="AA440" s="116"/>
    </row>
    <row r="441" s="76" customFormat="1" ht="16.15" customHeight="1" spans="1:27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  <c r="AA441" s="116"/>
    </row>
    <row r="442" s="76" customFormat="1" ht="16.15" customHeight="1" spans="1:27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  <c r="AA442" s="116"/>
    </row>
    <row r="443" s="76" customFormat="1" ht="16.15" customHeight="1" spans="1:27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  <c r="AA443" s="116"/>
    </row>
    <row r="444" s="76" customFormat="1" ht="16.15" customHeight="1" spans="1:27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  <c r="AA444" s="116"/>
    </row>
    <row r="445" s="76" customFormat="1" ht="16.15" customHeight="1" spans="1:27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  <c r="AA445" s="116"/>
    </row>
    <row r="446" s="76" customFormat="1" ht="16.15" customHeight="1" spans="1:27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  <c r="AA446" s="116"/>
    </row>
    <row r="447" s="76" customFormat="1" ht="16.15" customHeight="1" spans="1:27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  <c r="AA447" s="116"/>
    </row>
    <row r="448" s="76" customFormat="1" ht="16.15" customHeight="1" spans="1:27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  <c r="AA448" s="116"/>
    </row>
    <row r="449" s="76" customFormat="1" ht="16.15" customHeight="1" spans="1:27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  <c r="AA449" s="116"/>
    </row>
    <row r="450" s="76" customFormat="1" ht="16.15" customHeight="1" spans="1:27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  <c r="AA450" s="116"/>
    </row>
    <row r="451" s="76" customFormat="1" ht="16.15" customHeight="1" spans="1:27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  <c r="AA451" s="116"/>
    </row>
    <row r="452" s="76" customFormat="1" ht="16.15" customHeight="1" spans="1:27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  <c r="AA452" s="116"/>
    </row>
    <row r="453" s="76" customFormat="1" ht="16.15" customHeight="1" spans="1:27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  <c r="AA453" s="116"/>
    </row>
    <row r="454" s="76" customFormat="1" ht="16.15" customHeight="1" spans="1:27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  <c r="AA454" s="116"/>
    </row>
    <row r="455" s="76" customFormat="1" ht="16.15" customHeight="1" spans="1:27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  <c r="AA455" s="116"/>
    </row>
    <row r="456" s="76" customFormat="1" ht="16.15" customHeight="1" spans="1:27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  <c r="AA456" s="116"/>
    </row>
    <row r="457" s="76" customFormat="1" ht="16.15" customHeight="1" spans="1:27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  <c r="AA457" s="116"/>
    </row>
    <row r="458" s="76" customFormat="1" ht="16.15" customHeight="1" spans="1:27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  <c r="AA458" s="116"/>
    </row>
    <row r="459" s="76" customFormat="1" ht="16.15" customHeight="1" spans="1:27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  <c r="AA459" s="116"/>
    </row>
    <row r="460" s="76" customFormat="1" ht="16.15" customHeight="1" spans="1:27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  <c r="AA460" s="116"/>
    </row>
    <row r="461" s="76" customFormat="1" ht="16.15" customHeight="1" spans="1:27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  <c r="AA461" s="116"/>
    </row>
    <row r="462" s="76" customFormat="1" ht="16.15" customHeight="1" spans="1:27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  <c r="AA462" s="116"/>
    </row>
    <row r="463" s="76" customFormat="1" ht="16.15" customHeight="1" spans="1:27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  <c r="AA463" s="116"/>
    </row>
    <row r="464" s="76" customFormat="1" ht="16.15" customHeight="1" spans="1:27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  <c r="AA464" s="116"/>
    </row>
    <row r="465" s="76" customFormat="1" ht="16.15" customHeight="1" spans="1:27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  <c r="AA465" s="116"/>
    </row>
    <row r="466" s="76" customFormat="1" ht="16.15" customHeight="1" spans="1:27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  <c r="AA466" s="116"/>
    </row>
    <row r="467" s="76" customFormat="1" ht="16.15" customHeight="1" spans="1:27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  <c r="AA467" s="116"/>
    </row>
    <row r="468" s="76" customFormat="1" ht="16.15" customHeight="1" spans="1:27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  <c r="AA468" s="116"/>
    </row>
    <row r="469" s="76" customFormat="1" ht="16.15" customHeight="1" spans="1:27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  <c r="AA469" s="116"/>
    </row>
    <row r="470" s="76" customFormat="1" ht="16.15" customHeight="1" spans="1:27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  <c r="AA470" s="116"/>
    </row>
    <row r="471" s="76" customFormat="1" ht="16.15" customHeight="1" spans="1:27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  <c r="AA471" s="116"/>
    </row>
    <row r="472" s="76" customFormat="1" ht="16.15" customHeight="1" spans="1:27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  <c r="AA472" s="116"/>
    </row>
    <row r="473" s="76" customFormat="1" ht="16.15" customHeight="1" spans="1:27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  <c r="AA473" s="116"/>
    </row>
    <row r="474" s="76" customFormat="1" ht="16.15" customHeight="1" spans="1:27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  <c r="AA474" s="116"/>
    </row>
    <row r="475" s="76" customFormat="1" ht="16.15" customHeight="1" spans="1:27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  <c r="AA475" s="116"/>
    </row>
    <row r="476" s="76" customFormat="1" ht="16.15" customHeight="1" spans="1:27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  <c r="AA476" s="116"/>
    </row>
    <row r="477" s="76" customFormat="1" ht="16.15" customHeight="1" spans="1:27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  <c r="AA477" s="116"/>
    </row>
    <row r="478" s="76" customFormat="1" ht="16.15" customHeight="1" spans="1:27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  <c r="AA478" s="116"/>
    </row>
    <row r="479" s="76" customFormat="1" ht="16.15" customHeight="1" spans="1:27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  <c r="AA479" s="116"/>
    </row>
    <row r="480" s="76" customFormat="1" ht="16.15" customHeight="1" spans="1:27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  <c r="AA480" s="116"/>
    </row>
    <row r="481" s="76" customFormat="1" ht="16.15" customHeight="1" spans="1:27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  <c r="AA481" s="116"/>
    </row>
    <row r="482" s="76" customFormat="1" ht="16.15" customHeight="1" spans="1:27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  <c r="AA482" s="116"/>
    </row>
    <row r="483" s="76" customFormat="1" ht="16.15" customHeight="1" spans="1:27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  <c r="AA483" s="116"/>
    </row>
    <row r="484" s="76" customFormat="1" ht="16.15" customHeight="1" spans="1:27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  <c r="AA484" s="116"/>
    </row>
    <row r="485" s="76" customFormat="1" ht="16.15" customHeight="1" spans="1:27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  <c r="AA485" s="116"/>
    </row>
    <row r="486" s="76" customFormat="1" ht="16.15" customHeight="1" spans="1:27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  <c r="AA486" s="116"/>
    </row>
    <row r="487" s="76" customFormat="1" ht="16.15" customHeight="1" spans="1:27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  <c r="AA487" s="116"/>
    </row>
    <row r="488" s="76" customFormat="1" ht="16.15" customHeight="1" spans="1:27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  <c r="AA488" s="116"/>
    </row>
    <row r="489" s="76" customFormat="1" ht="16.15" customHeight="1" spans="1:27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  <c r="AA489" s="116"/>
    </row>
    <row r="490" s="76" customFormat="1" ht="16.15" customHeight="1" spans="1:27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  <c r="AA490" s="116"/>
    </row>
    <row r="491" s="76" customFormat="1" ht="16.15" customHeight="1" spans="1:27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  <c r="AA491" s="116"/>
    </row>
    <row r="492" s="76" customFormat="1" ht="16.15" customHeight="1" spans="1:27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  <c r="AA492" s="116"/>
    </row>
    <row r="493" s="76" customFormat="1" ht="16.15" customHeight="1" spans="1:27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  <c r="AA493" s="116"/>
    </row>
    <row r="494" s="76" customFormat="1" ht="16.15" customHeight="1" spans="1:27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  <c r="AA494" s="116"/>
    </row>
    <row r="495" s="76" customFormat="1" ht="16.15" customHeight="1" spans="1:27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  <c r="AA495" s="116"/>
    </row>
    <row r="496" s="76" customFormat="1" ht="16.15" customHeight="1" spans="1:27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  <c r="AA496" s="116"/>
    </row>
    <row r="497" s="76" customFormat="1" ht="16.15" customHeight="1" spans="1:27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  <c r="AA497" s="116"/>
    </row>
    <row r="498" s="76" customFormat="1" ht="16.15" customHeight="1" spans="1:27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  <c r="AA498" s="116"/>
    </row>
    <row r="499" s="76" customFormat="1" ht="16.15" customHeight="1" spans="1:27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  <c r="AA499" s="116"/>
    </row>
    <row r="500" s="76" customFormat="1" ht="16.15" customHeight="1" spans="1:27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  <c r="AA500" s="116"/>
    </row>
    <row r="501" s="76" customFormat="1" ht="16.15" customHeight="1" spans="1:27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  <c r="AA501" s="116"/>
    </row>
    <row r="502" s="76" customFormat="1" ht="16.15" customHeight="1" spans="1:27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  <c r="AA502" s="116"/>
    </row>
    <row r="503" s="76" customFormat="1" ht="16.15" customHeight="1" spans="1:27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  <c r="AA503" s="116"/>
    </row>
    <row r="504" s="76" customFormat="1" ht="16.15" customHeight="1" spans="1:27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  <c r="AA504" s="116"/>
    </row>
    <row r="505" s="76" customFormat="1" ht="16.15" customHeight="1" spans="1:27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  <c r="AA505" s="116"/>
    </row>
    <row r="506" s="76" customFormat="1" ht="16.15" customHeight="1" spans="1:27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  <c r="AA506" s="116"/>
    </row>
    <row r="507" s="76" customFormat="1" ht="16.15" customHeight="1" spans="1:27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  <c r="AA507" s="116"/>
    </row>
    <row r="508" s="76" customFormat="1" ht="16.15" customHeight="1" spans="1:27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  <c r="AA508" s="116"/>
    </row>
    <row r="509" s="76" customFormat="1" ht="16.15" customHeight="1" spans="1:27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  <c r="AA509" s="116"/>
    </row>
    <row r="510" s="76" customFormat="1" ht="16.15" customHeight="1" spans="1:27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  <c r="AA510" s="116"/>
    </row>
    <row r="511" s="76" customFormat="1" ht="16.15" customHeight="1" spans="1:27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  <c r="AA511" s="116"/>
    </row>
    <row r="512" s="76" customFormat="1" ht="16.15" customHeight="1" spans="1:27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  <c r="AA512" s="116"/>
    </row>
    <row r="513" s="76" customFormat="1" ht="16.15" customHeight="1" spans="1:27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  <c r="AA513" s="116"/>
    </row>
    <row r="514" s="76" customFormat="1" ht="16.15" customHeight="1" spans="1:27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  <c r="AA514" s="116"/>
    </row>
    <row r="515" s="76" customFormat="1" ht="16.15" customHeight="1" spans="1:27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  <c r="AA515" s="116"/>
    </row>
    <row r="516" s="76" customFormat="1" ht="16.15" customHeight="1" spans="1:27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  <c r="AA516" s="116"/>
    </row>
    <row r="517" s="76" customFormat="1" ht="16.15" customHeight="1" spans="1:27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  <c r="AA517" s="116"/>
    </row>
    <row r="518" s="76" customFormat="1" ht="16.15" customHeight="1" spans="1:27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  <c r="AA518" s="116"/>
    </row>
    <row r="519" s="76" customFormat="1" ht="16.15" customHeight="1" spans="1:27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  <c r="AA519" s="116"/>
    </row>
    <row r="520" s="76" customFormat="1" ht="16.15" customHeight="1" spans="1:27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  <c r="AA520" s="116"/>
    </row>
    <row r="521" s="76" customFormat="1" ht="16.15" customHeight="1" spans="1:27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  <c r="AA521" s="116"/>
    </row>
    <row r="522" s="76" customFormat="1" ht="16.15" customHeight="1" spans="1:27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  <c r="AA522" s="116"/>
    </row>
    <row r="523" s="76" customFormat="1" ht="16.15" customHeight="1" spans="1:27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  <c r="AA523" s="116"/>
    </row>
    <row r="524" s="76" customFormat="1" ht="16.15" customHeight="1" spans="1:27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  <c r="AA524" s="116"/>
    </row>
    <row r="525" s="76" customFormat="1" ht="16.15" customHeight="1" spans="1:27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  <c r="AA525" s="116"/>
    </row>
    <row r="526" s="76" customFormat="1" ht="16.15" customHeight="1" spans="1:27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  <c r="AA526" s="116"/>
    </row>
    <row r="527" s="76" customFormat="1" ht="16.15" customHeight="1" spans="1:27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  <c r="AA527" s="116"/>
    </row>
    <row r="528" s="76" customFormat="1" ht="16.15" customHeight="1" spans="1:27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  <c r="AA528" s="116"/>
    </row>
    <row r="529" s="76" customFormat="1" ht="16.15" customHeight="1" spans="1:27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  <c r="AA529" s="116"/>
    </row>
    <row r="530" s="76" customFormat="1" ht="16.15" customHeight="1" spans="1:27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  <c r="AA530" s="116"/>
    </row>
    <row r="531" s="76" customFormat="1" ht="16.15" customHeight="1" spans="1:27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  <c r="AA531" s="116"/>
    </row>
    <row r="532" s="76" customFormat="1" ht="16.15" customHeight="1" spans="1:27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  <c r="AA532" s="116"/>
    </row>
    <row r="533" s="76" customFormat="1" ht="16.15" customHeight="1" spans="1:27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  <c r="AA533" s="116"/>
    </row>
    <row r="534" s="76" customFormat="1" ht="16.15" customHeight="1" spans="1:27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  <c r="AA534" s="116"/>
    </row>
    <row r="535" s="76" customFormat="1" ht="16.15" customHeight="1" spans="1:27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  <c r="AA535" s="116"/>
    </row>
    <row r="536" s="76" customFormat="1" ht="16.15" customHeight="1" spans="1:27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  <c r="AA536" s="116"/>
    </row>
    <row r="537" s="76" customFormat="1" ht="16.15" customHeight="1" spans="1:27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  <c r="AA537" s="116"/>
    </row>
    <row r="538" s="76" customFormat="1" ht="16.15" customHeight="1" spans="1:27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  <c r="AA538" s="116"/>
    </row>
    <row r="539" s="76" customFormat="1" ht="16.15" customHeight="1" spans="1:27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  <c r="AA539" s="116"/>
    </row>
    <row r="540" s="76" customFormat="1" ht="16.15" customHeight="1" spans="1:27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  <c r="AA540" s="116"/>
    </row>
    <row r="541" s="76" customFormat="1" ht="16.15" customHeight="1" spans="1:27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  <c r="AA541" s="116"/>
    </row>
    <row r="542" s="76" customFormat="1" ht="16.15" customHeight="1" spans="1:27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  <c r="AA542" s="116"/>
    </row>
    <row r="543" s="76" customFormat="1" ht="16.15" customHeight="1" spans="1:27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  <c r="AA543" s="116"/>
    </row>
    <row r="544" s="76" customFormat="1" ht="16.15" customHeight="1" spans="1:27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  <c r="AA544" s="116"/>
    </row>
    <row r="545" s="76" customFormat="1" ht="16.15" customHeight="1" spans="1:27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  <c r="AA545" s="116"/>
    </row>
    <row r="546" s="76" customFormat="1" ht="16.15" customHeight="1" spans="1:27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  <c r="AA546" s="116"/>
    </row>
    <row r="547" s="76" customFormat="1" ht="16.15" customHeight="1" spans="1:27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  <c r="AA547" s="116"/>
    </row>
    <row r="548" s="76" customFormat="1" ht="16.15" customHeight="1" spans="1:27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  <c r="AA548" s="116"/>
    </row>
    <row r="549" s="76" customFormat="1" ht="16.15" customHeight="1" spans="1:27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  <c r="AA549" s="116"/>
    </row>
    <row r="550" s="76" customFormat="1" ht="16.15" customHeight="1" spans="1:27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  <c r="AA550" s="116"/>
    </row>
    <row r="551" s="76" customFormat="1" ht="16.15" customHeight="1" spans="1:27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  <c r="AA551" s="116"/>
    </row>
    <row r="552" s="76" customFormat="1" ht="16.15" customHeight="1" spans="1:27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  <c r="AA552" s="116"/>
    </row>
    <row r="553" s="76" customFormat="1" ht="16.15" customHeight="1" spans="1:27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  <c r="AA553" s="116"/>
    </row>
    <row r="554" s="76" customFormat="1" ht="16.15" customHeight="1" spans="1:27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  <c r="AA554" s="116"/>
    </row>
    <row r="555" s="76" customFormat="1" ht="16.15" customHeight="1" spans="1:27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  <c r="AA555" s="116"/>
    </row>
    <row r="556" s="76" customFormat="1" ht="16.15" customHeight="1" spans="1:27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  <c r="AA556" s="116"/>
    </row>
    <row r="557" s="76" customFormat="1" ht="16.15" customHeight="1" spans="1:27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  <c r="AA557" s="116"/>
    </row>
    <row r="558" s="76" customFormat="1" ht="16.15" customHeight="1" spans="1:27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  <c r="AA558" s="116"/>
    </row>
    <row r="559" s="76" customFormat="1" ht="16.15" customHeight="1" spans="1:27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  <c r="AA559" s="116"/>
    </row>
    <row r="560" s="76" customFormat="1" ht="16.15" customHeight="1" spans="1:27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  <c r="AA560" s="116"/>
    </row>
    <row r="561" s="76" customFormat="1" ht="16.15" customHeight="1" spans="1:27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  <c r="AA561" s="116"/>
    </row>
    <row r="562" s="76" customFormat="1" ht="16.15" customHeight="1" spans="1:27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  <c r="AA562" s="116"/>
    </row>
    <row r="563" s="76" customFormat="1" ht="16.15" customHeight="1" spans="1:27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  <c r="AA563" s="116"/>
    </row>
    <row r="564" s="76" customFormat="1" ht="16.15" customHeight="1" spans="1:27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  <c r="AA564" s="116"/>
    </row>
    <row r="565" s="76" customFormat="1" ht="16.15" customHeight="1" spans="1:27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  <c r="AA565" s="116"/>
    </row>
    <row r="566" s="76" customFormat="1" ht="16.15" customHeight="1" spans="1:27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  <c r="AA566" s="116"/>
    </row>
    <row r="567" s="76" customFormat="1" ht="16.15" customHeight="1" spans="1:27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  <c r="AA567" s="116"/>
    </row>
    <row r="568" s="76" customFormat="1" ht="16.15" customHeight="1" spans="1:27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  <c r="AA568" s="116"/>
    </row>
    <row r="569" s="76" customFormat="1" ht="16.15" customHeight="1" spans="1:27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  <c r="AA569" s="116"/>
    </row>
    <row r="570" s="76" customFormat="1" ht="16.15" customHeight="1" spans="1:27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  <c r="AA570" s="116"/>
    </row>
    <row r="571" s="76" customFormat="1" ht="16.15" customHeight="1" spans="1:27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  <c r="AA571" s="116"/>
    </row>
    <row r="572" s="76" customFormat="1" ht="16.15" customHeight="1" spans="1:27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  <c r="AA572" s="116"/>
    </row>
    <row r="573" s="76" customFormat="1" ht="16.15" customHeight="1" spans="1:27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  <c r="AA573" s="116"/>
    </row>
    <row r="574" s="76" customFormat="1" ht="16.15" customHeight="1" spans="1:27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  <c r="AA574" s="116"/>
    </row>
    <row r="575" s="76" customFormat="1" ht="16.15" customHeight="1" spans="1:27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  <c r="AA575" s="116"/>
    </row>
    <row r="576" s="76" customFormat="1" ht="16.15" customHeight="1" spans="1:27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  <c r="AA576" s="116"/>
    </row>
    <row r="577" s="76" customFormat="1" ht="16.15" customHeight="1" spans="1:27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  <c r="AA577" s="116"/>
    </row>
    <row r="578" s="76" customFormat="1" ht="16.15" customHeight="1" spans="1:27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  <c r="AA578" s="116"/>
    </row>
    <row r="579" s="76" customFormat="1" ht="16.15" customHeight="1" spans="1:27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  <c r="AA579" s="116"/>
    </row>
    <row r="580" s="76" customFormat="1" ht="16.15" customHeight="1" spans="1:27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  <c r="AA580" s="116"/>
    </row>
    <row r="581" s="76" customFormat="1" ht="16.15" customHeight="1" spans="1:27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  <c r="AA581" s="116"/>
    </row>
    <row r="582" s="76" customFormat="1" ht="16.15" customHeight="1" spans="1:27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  <c r="AA582" s="116"/>
    </row>
    <row r="583" s="76" customFormat="1" ht="16.15" customHeight="1" spans="1:27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  <c r="AA583" s="116"/>
    </row>
    <row r="584" s="76" customFormat="1" ht="16.15" customHeight="1" spans="1:27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  <c r="AA584" s="116"/>
    </row>
    <row r="585" s="76" customFormat="1" ht="16.15" customHeight="1" spans="1:27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  <c r="AA585" s="116"/>
    </row>
    <row r="586" s="76" customFormat="1" ht="16.15" customHeight="1" spans="1:27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  <c r="AA586" s="116"/>
    </row>
    <row r="587" s="76" customFormat="1" ht="16.15" customHeight="1" spans="1:27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  <c r="AA587" s="116"/>
    </row>
    <row r="588" s="76" customFormat="1" ht="16.15" customHeight="1" spans="1:27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  <c r="AA588" s="116"/>
    </row>
    <row r="589" s="76" customFormat="1" ht="16.15" customHeight="1" spans="1:27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  <c r="AA589" s="116"/>
    </row>
    <row r="590" s="76" customFormat="1" ht="16.15" customHeight="1" spans="1:27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  <c r="AA590" s="116"/>
    </row>
    <row r="591" s="76" customFormat="1" ht="16.15" customHeight="1" spans="1:27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  <c r="AA591" s="116"/>
    </row>
    <row r="592" s="76" customFormat="1" ht="16.15" customHeight="1" spans="1:27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  <c r="AA592" s="116"/>
    </row>
    <row r="593" s="76" customFormat="1" ht="16.15" customHeight="1" spans="1:27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  <c r="AA593" s="116"/>
    </row>
    <row r="594" s="76" customFormat="1" ht="16.15" customHeight="1" spans="1:27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  <c r="AA594" s="116"/>
    </row>
    <row r="595" s="76" customFormat="1" ht="16.15" customHeight="1" spans="1:27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  <c r="AA595" s="116"/>
    </row>
    <row r="596" s="76" customFormat="1" ht="16.15" customHeight="1" spans="1:27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  <c r="AA596" s="116"/>
    </row>
    <row r="597" s="76" customFormat="1" ht="16.15" customHeight="1" spans="1:27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  <c r="AA597" s="116"/>
    </row>
    <row r="598" s="76" customFormat="1" ht="16.15" customHeight="1" spans="1:27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  <c r="AA598" s="116"/>
    </row>
    <row r="599" s="76" customFormat="1" ht="16.15" customHeight="1" spans="1:27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  <c r="AA599" s="116"/>
    </row>
    <row r="600" s="76" customFormat="1" ht="16.15" customHeight="1" spans="1:27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  <c r="AA600" s="116"/>
    </row>
    <row r="601" s="76" customFormat="1" ht="16.15" customHeight="1" spans="1:27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  <c r="AA601" s="116"/>
    </row>
    <row r="602" s="76" customFormat="1" ht="16.15" customHeight="1" spans="1:27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  <c r="AA602" s="116"/>
    </row>
    <row r="603" s="76" customFormat="1" ht="16.15" customHeight="1" spans="1:27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  <c r="AA603" s="116"/>
    </row>
    <row r="604" s="76" customFormat="1" ht="16.15" customHeight="1" spans="1:27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  <c r="AA604" s="116"/>
    </row>
    <row r="605" s="76" customFormat="1" ht="16.15" customHeight="1" spans="1:27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  <c r="AA605" s="116"/>
    </row>
    <row r="606" s="76" customFormat="1" ht="16.15" customHeight="1" spans="1:27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  <c r="AA606" s="116"/>
    </row>
    <row r="607" s="76" customFormat="1" ht="16.15" customHeight="1" spans="1:27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  <c r="AA607" s="116"/>
    </row>
    <row r="608" s="76" customFormat="1" ht="16.15" customHeight="1" spans="1:27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  <c r="AA608" s="116"/>
    </row>
    <row r="609" s="76" customFormat="1" ht="16.15" customHeight="1" spans="1:27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  <c r="AA609" s="116"/>
    </row>
    <row r="610" s="76" customFormat="1" ht="16.15" customHeight="1" spans="1:27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  <c r="AA610" s="116"/>
    </row>
    <row r="611" s="76" customFormat="1" ht="16.15" customHeight="1" spans="1:27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  <c r="AA611" s="116"/>
    </row>
    <row r="612" s="76" customFormat="1" ht="16.15" customHeight="1" spans="1:27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  <c r="AA612" s="116"/>
    </row>
    <row r="613" s="76" customFormat="1" ht="16.15" customHeight="1" spans="1:27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  <c r="AA613" s="116"/>
    </row>
    <row r="614" s="76" customFormat="1" ht="16.15" customHeight="1" spans="1:27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  <c r="AA614" s="116"/>
    </row>
    <row r="615" s="76" customFormat="1" ht="16.15" customHeight="1" spans="1:27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  <c r="AA615" s="116"/>
    </row>
    <row r="616" s="76" customFormat="1" ht="16.15" customHeight="1" spans="1:27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  <c r="AA616" s="116"/>
    </row>
    <row r="617" s="76" customFormat="1" ht="16.15" customHeight="1" spans="1:27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  <c r="AA617" s="116"/>
    </row>
    <row r="618" s="76" customFormat="1" ht="16.15" customHeight="1" spans="1:27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  <c r="AA618" s="116"/>
    </row>
    <row r="619" s="76" customFormat="1" ht="16.15" customHeight="1" spans="1:27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  <c r="AA619" s="116"/>
    </row>
    <row r="620" s="76" customFormat="1" ht="16.15" customHeight="1" spans="1:27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  <c r="AA620" s="116"/>
    </row>
    <row r="621" s="76" customFormat="1" ht="16.15" customHeight="1" spans="1:27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  <c r="AA621" s="116"/>
    </row>
    <row r="622" s="76" customFormat="1" ht="16.15" customHeight="1" spans="1:27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  <c r="AA622" s="116"/>
    </row>
    <row r="623" s="76" customFormat="1" ht="16.15" customHeight="1" spans="1:27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  <c r="AA623" s="116"/>
    </row>
    <row r="624" s="76" customFormat="1" ht="16.15" customHeight="1" spans="1:27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  <c r="AA624" s="116"/>
    </row>
    <row r="625" s="76" customFormat="1" ht="16.15" customHeight="1" spans="1:27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  <c r="AA625" s="116"/>
    </row>
    <row r="626" s="76" customFormat="1" ht="16.15" customHeight="1" spans="1:27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  <c r="AA626" s="116"/>
    </row>
    <row r="627" s="76" customFormat="1" ht="16.15" customHeight="1" spans="1:27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  <c r="AA627" s="116"/>
    </row>
    <row r="628" s="76" customFormat="1" ht="16.15" customHeight="1" spans="1:27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  <c r="AA628" s="116"/>
    </row>
    <row r="629" s="76" customFormat="1" ht="16.15" customHeight="1" spans="1:27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  <c r="AA629" s="116"/>
    </row>
    <row r="630" s="76" customFormat="1" ht="16.15" customHeight="1" spans="1:27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  <c r="AA630" s="116"/>
    </row>
    <row r="631" s="76" customFormat="1" ht="16.15" customHeight="1" spans="1:27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  <c r="AA631" s="116"/>
    </row>
    <row r="632" s="76" customFormat="1" ht="16.15" customHeight="1" spans="1:27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  <c r="AA632" s="116"/>
    </row>
    <row r="633" s="76" customFormat="1" ht="16.15" customHeight="1" spans="1:27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  <c r="AA633" s="116"/>
    </row>
    <row r="634" s="76" customFormat="1" ht="16.15" customHeight="1" spans="1:27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  <c r="AA634" s="116"/>
    </row>
    <row r="635" s="76" customFormat="1" ht="16.15" customHeight="1" spans="1:27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  <c r="AA635" s="116"/>
    </row>
    <row r="636" s="76" customFormat="1" ht="16.15" customHeight="1" spans="1:27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  <c r="AA636" s="116"/>
    </row>
    <row r="637" s="76" customFormat="1" ht="16.15" customHeight="1" spans="1:27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  <c r="AA637" s="116"/>
    </row>
    <row r="638" s="76" customFormat="1" ht="16.15" customHeight="1" spans="1:27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  <c r="AA638" s="116"/>
    </row>
    <row r="639" s="76" customFormat="1" ht="16.15" customHeight="1" spans="1:27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  <c r="AA639" s="116"/>
    </row>
    <row r="640" s="76" customFormat="1" ht="16.15" customHeight="1" spans="1:27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  <c r="AA640" s="116"/>
    </row>
    <row r="641" s="76" customFormat="1" ht="16.15" customHeight="1" spans="1:27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  <c r="AA641" s="116"/>
    </row>
    <row r="642" s="76" customFormat="1" ht="16.15" customHeight="1" spans="1:27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  <c r="AA642" s="116"/>
    </row>
    <row r="643" s="76" customFormat="1" ht="16.15" customHeight="1" spans="1:27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  <c r="AA643" s="116"/>
    </row>
    <row r="644" s="76" customFormat="1" ht="16.15" customHeight="1" spans="1:27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  <c r="AA644" s="116"/>
    </row>
    <row r="645" s="76" customFormat="1" ht="16.15" customHeight="1" spans="1:27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  <c r="AA645" s="116"/>
    </row>
    <row r="646" s="76" customFormat="1" ht="16.15" customHeight="1" spans="1:27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  <c r="AA646" s="116"/>
    </row>
    <row r="647" s="76" customFormat="1" ht="16.15" customHeight="1" spans="1:27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  <c r="AA647" s="116"/>
    </row>
    <row r="648" s="76" customFormat="1" ht="16.15" customHeight="1" spans="1:27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  <c r="AA648" s="116"/>
    </row>
    <row r="649" s="76" customFormat="1" ht="16.15" customHeight="1" spans="1:27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  <c r="AA649" s="116"/>
    </row>
    <row r="650" s="76" customFormat="1" ht="16.15" customHeight="1" spans="1:27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  <c r="AA650" s="116"/>
    </row>
    <row r="651" s="76" customFormat="1" ht="16.15" customHeight="1" spans="1:27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  <c r="AA651" s="116"/>
    </row>
    <row r="652" s="76" customFormat="1" ht="16.15" customHeight="1" spans="1:27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  <c r="AA652" s="116"/>
    </row>
    <row r="653" s="76" customFormat="1" ht="16.15" customHeight="1" spans="1:27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  <c r="AA653" s="116"/>
    </row>
    <row r="654" s="76" customFormat="1" ht="16.15" customHeight="1" spans="1:27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  <c r="AA654" s="116"/>
    </row>
    <row r="655" s="76" customFormat="1" ht="16.15" customHeight="1" spans="1:27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  <c r="AA655" s="116"/>
    </row>
    <row r="656" s="76" customFormat="1" ht="16.15" customHeight="1" spans="1:27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  <c r="AA656" s="116"/>
    </row>
    <row r="657" s="76" customFormat="1" ht="16.15" customHeight="1" spans="1:27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  <c r="AA657" s="116"/>
    </row>
    <row r="658" s="76" customFormat="1" ht="16.15" customHeight="1" spans="1:27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  <c r="AA658" s="116"/>
    </row>
    <row r="659" s="76" customFormat="1" ht="16.15" customHeight="1" spans="1:27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  <c r="AA659" s="116"/>
    </row>
    <row r="660" s="76" customFormat="1" ht="16.15" customHeight="1" spans="1:27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  <c r="AA660" s="116"/>
    </row>
    <row r="661" s="76" customFormat="1" ht="16.15" customHeight="1" spans="1:27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  <c r="AA661" s="116"/>
    </row>
    <row r="662" s="76" customFormat="1" ht="16.15" customHeight="1" spans="1:27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  <c r="AA662" s="116"/>
    </row>
    <row r="663" s="76" customFormat="1" ht="16.15" customHeight="1" spans="1:27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  <c r="AA663" s="116"/>
    </row>
    <row r="664" s="76" customFormat="1" ht="16.15" customHeight="1" spans="1:27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  <c r="AA664" s="116"/>
    </row>
    <row r="665" s="76" customFormat="1" ht="16.15" customHeight="1" spans="1:27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  <c r="AA665" s="116"/>
    </row>
    <row r="666" s="76" customFormat="1" ht="16.15" customHeight="1" spans="1:27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  <c r="AA666" s="116"/>
    </row>
    <row r="667" s="76" customFormat="1" ht="16.15" customHeight="1" spans="1:27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  <c r="AA667" s="116"/>
    </row>
    <row r="668" s="76" customFormat="1" ht="16.15" customHeight="1" spans="1:27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  <c r="AA668" s="116"/>
    </row>
    <row r="669" s="76" customFormat="1" ht="16.15" customHeight="1" spans="1:27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  <c r="AA669" s="116"/>
    </row>
    <row r="670" s="76" customFormat="1" ht="16.15" customHeight="1" spans="1:27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  <c r="AA670" s="116"/>
    </row>
    <row r="671" s="76" customFormat="1" ht="16.15" customHeight="1" spans="1:27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  <c r="AA671" s="116"/>
    </row>
    <row r="672" s="76" customFormat="1" ht="16.15" customHeight="1" spans="1:27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  <c r="AA672" s="116"/>
    </row>
    <row r="673" s="76" customFormat="1" ht="16.15" customHeight="1" spans="1:27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  <c r="AA673" s="116"/>
    </row>
    <row r="674" s="76" customFormat="1" ht="16.15" customHeight="1" spans="1:27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  <c r="AA674" s="116"/>
    </row>
    <row r="675" s="76" customFormat="1" ht="16.15" customHeight="1" spans="1:27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  <c r="AA675" s="116"/>
    </row>
    <row r="676" s="76" customFormat="1" ht="16.15" customHeight="1" spans="1:27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  <c r="AA676" s="116"/>
    </row>
    <row r="677" s="76" customFormat="1" ht="16.15" customHeight="1" spans="1:27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  <c r="AA677" s="116"/>
    </row>
    <row r="678" s="76" customFormat="1" ht="16.15" customHeight="1" spans="1:27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  <c r="AA678" s="116"/>
    </row>
    <row r="679" s="76" customFormat="1" ht="16.15" customHeight="1" spans="1:27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  <c r="AA679" s="116"/>
    </row>
    <row r="680" s="76" customFormat="1" ht="16.15" customHeight="1" spans="1:27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  <c r="AA680" s="116"/>
    </row>
    <row r="681" s="76" customFormat="1" ht="16.15" customHeight="1" spans="1:27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  <c r="AA681" s="116"/>
    </row>
    <row r="682" s="76" customFormat="1" ht="16.15" customHeight="1" spans="1:27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  <c r="AA682" s="116"/>
    </row>
    <row r="683" s="76" customFormat="1" ht="16.15" customHeight="1" spans="1:27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  <c r="AA683" s="116"/>
    </row>
    <row r="684" s="76" customFormat="1" ht="16.15" customHeight="1" spans="1:27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  <c r="AA684" s="116"/>
    </row>
    <row r="685" s="76" customFormat="1" ht="16.15" customHeight="1" spans="1:27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  <c r="AA685" s="116"/>
    </row>
    <row r="686" s="76" customFormat="1" ht="16.15" customHeight="1" spans="1:27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  <c r="AA686" s="116"/>
    </row>
    <row r="687" s="76" customFormat="1" ht="16.15" customHeight="1" spans="1:27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  <c r="AA687" s="116"/>
    </row>
    <row r="688" s="76" customFormat="1" ht="16.15" customHeight="1" spans="1:27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  <c r="AA688" s="116"/>
    </row>
    <row r="689" s="76" customFormat="1" ht="16.15" customHeight="1" spans="1:27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  <c r="AA689" s="116"/>
    </row>
    <row r="690" s="76" customFormat="1" ht="16.15" customHeight="1" spans="1:27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  <c r="AA690" s="116"/>
    </row>
    <row r="691" s="76" customFormat="1" ht="16.15" customHeight="1" spans="1:27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  <c r="AA691" s="116"/>
    </row>
    <row r="692" s="76" customFormat="1" ht="16.15" customHeight="1" spans="1:27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  <c r="AA692" s="116"/>
    </row>
    <row r="693" s="76" customFormat="1" ht="16.15" customHeight="1" spans="1:27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  <c r="AA693" s="116"/>
    </row>
    <row r="694" s="76" customFormat="1" ht="16.15" customHeight="1" spans="1:27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  <c r="AA694" s="116"/>
    </row>
    <row r="695" s="76" customFormat="1" ht="16.15" customHeight="1" spans="1:27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  <c r="AA695" s="116"/>
    </row>
    <row r="696" s="76" customFormat="1" ht="16.15" customHeight="1" spans="1:27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  <c r="AA696" s="116"/>
    </row>
    <row r="697" s="76" customFormat="1" ht="16.15" customHeight="1" spans="1:27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  <c r="AA697" s="116"/>
    </row>
    <row r="698" s="76" customFormat="1" ht="16.15" customHeight="1" spans="1:27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  <c r="AA698" s="116"/>
    </row>
    <row r="699" s="76" customFormat="1" ht="16.15" customHeight="1" spans="1:27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  <c r="AA699" s="116"/>
    </row>
    <row r="700" s="76" customFormat="1" ht="16.15" customHeight="1" spans="1:27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  <c r="AA700" s="116"/>
    </row>
    <row r="701" s="76" customFormat="1" ht="16.15" customHeight="1" spans="1:27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  <c r="AA701" s="116"/>
    </row>
    <row r="702" s="76" customFormat="1" ht="16.15" customHeight="1" spans="1:27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  <c r="AA702" s="116"/>
    </row>
    <row r="703" s="76" customFormat="1" ht="16.15" customHeight="1" spans="1:27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  <c r="AA703" s="116"/>
    </row>
    <row r="704" s="76" customFormat="1" ht="16.15" customHeight="1" spans="1:27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  <c r="AA704" s="116"/>
    </row>
    <row r="705" s="76" customFormat="1" ht="16.15" customHeight="1" spans="1:27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  <c r="AA705" s="116"/>
    </row>
    <row r="706" s="76" customFormat="1" ht="16.15" customHeight="1" spans="1:27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  <c r="AA706" s="116"/>
    </row>
    <row r="707" s="76" customFormat="1" ht="16.15" customHeight="1" spans="1:27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  <c r="AA707" s="116"/>
    </row>
    <row r="708" s="76" customFormat="1" ht="16.15" customHeight="1" spans="1:27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  <c r="AA708" s="116"/>
    </row>
    <row r="709" s="76" customFormat="1" ht="16.15" customHeight="1" spans="1:27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  <c r="AA709" s="116"/>
    </row>
    <row r="710" s="76" customFormat="1" ht="16.15" customHeight="1" spans="1:27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  <c r="AA710" s="116"/>
    </row>
    <row r="711" s="76" customFormat="1" ht="16.15" customHeight="1" spans="1:27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  <c r="AA711" s="116"/>
    </row>
    <row r="712" s="76" customFormat="1" ht="16.15" customHeight="1" spans="1:27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  <c r="AA712" s="116"/>
    </row>
    <row r="713" s="76" customFormat="1" ht="16.15" customHeight="1" spans="1:27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  <c r="AA713" s="116"/>
    </row>
    <row r="714" s="76" customFormat="1" ht="16.15" customHeight="1" spans="1:27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  <c r="AA714" s="116"/>
    </row>
    <row r="715" s="76" customFormat="1" ht="16.15" customHeight="1" spans="1:27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  <c r="AA715" s="116"/>
    </row>
    <row r="716" s="76" customFormat="1" ht="16.15" customHeight="1" spans="1:27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  <c r="AA716" s="116"/>
    </row>
    <row r="717" s="76" customFormat="1" ht="16.15" customHeight="1" spans="1:27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  <c r="AA717" s="116"/>
    </row>
    <row r="718" s="76" customFormat="1" ht="16.15" customHeight="1" spans="1:27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  <c r="AA718" s="116"/>
    </row>
    <row r="719" s="76" customFormat="1" ht="16.15" customHeight="1" spans="1:27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  <c r="AA719" s="116"/>
    </row>
    <row r="720" s="76" customFormat="1" ht="16.15" customHeight="1" spans="1:27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  <c r="AA720" s="116"/>
    </row>
    <row r="721" s="76" customFormat="1" ht="16.15" customHeight="1" spans="1:27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  <c r="AA721" s="116"/>
    </row>
    <row r="722" s="76" customFormat="1" ht="16.15" customHeight="1" spans="1:27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  <c r="AA722" s="116"/>
    </row>
    <row r="723" s="76" customFormat="1" ht="16.15" customHeight="1" spans="1:27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  <c r="AA723" s="116"/>
    </row>
    <row r="724" s="76" customFormat="1" ht="16.15" customHeight="1" spans="1:27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  <c r="AA724" s="116"/>
    </row>
    <row r="725" s="76" customFormat="1" ht="16.15" customHeight="1" spans="1:27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  <c r="AA725" s="116"/>
    </row>
    <row r="726" s="76" customFormat="1" ht="16.15" customHeight="1" spans="1:27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  <c r="AA726" s="116"/>
    </row>
    <row r="727" s="76" customFormat="1" ht="16.15" customHeight="1" spans="1:27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  <c r="AA727" s="116"/>
    </row>
    <row r="728" s="76" customFormat="1" ht="16.15" customHeight="1" spans="1:27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  <c r="AA728" s="116"/>
    </row>
    <row r="729" s="76" customFormat="1" ht="16.15" customHeight="1" spans="1:27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  <c r="AA729" s="116"/>
    </row>
    <row r="730" s="76" customFormat="1" ht="16.15" customHeight="1" spans="1:27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  <c r="AA730" s="116"/>
    </row>
    <row r="731" s="76" customFormat="1" ht="16.15" customHeight="1" spans="1:27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  <c r="AA731" s="116"/>
    </row>
    <row r="732" s="76" customFormat="1" ht="16.15" customHeight="1" spans="1:27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  <c r="AA732" s="116"/>
    </row>
    <row r="733" s="76" customFormat="1" ht="16.15" customHeight="1" spans="1:27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  <c r="AA733" s="116"/>
    </row>
    <row r="734" s="76" customFormat="1" ht="16.15" customHeight="1" spans="1:27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  <c r="AA734" s="116"/>
    </row>
    <row r="735" s="76" customFormat="1" ht="16.15" customHeight="1" spans="1:27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  <c r="AA735" s="116"/>
    </row>
    <row r="736" s="76" customFormat="1" ht="16.15" customHeight="1" spans="1:27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  <c r="AA736" s="116"/>
    </row>
    <row r="737" s="76" customFormat="1" ht="16.15" customHeight="1" spans="1:27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  <c r="AA737" s="116"/>
    </row>
    <row r="738" s="76" customFormat="1" ht="16.15" customHeight="1" spans="1:27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  <c r="AA738" s="116"/>
    </row>
    <row r="739" s="76" customFormat="1" ht="16.15" customHeight="1" spans="1:27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  <c r="AA739" s="116"/>
    </row>
    <row r="740" s="76" customFormat="1" ht="16.15" customHeight="1" spans="1:27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  <c r="AA740" s="116"/>
    </row>
    <row r="741" s="76" customFormat="1" ht="16.15" customHeight="1" spans="1:27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  <c r="AA741" s="116"/>
    </row>
    <row r="742" s="76" customFormat="1" ht="16.15" customHeight="1" spans="1:27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  <c r="AA742" s="116"/>
    </row>
    <row r="743" s="76" customFormat="1" ht="16.15" customHeight="1" spans="1:27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  <c r="AA743" s="116"/>
    </row>
    <row r="744" s="76" customFormat="1" ht="16.15" customHeight="1" spans="1:27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  <c r="AA744" s="116"/>
    </row>
    <row r="745" s="76" customFormat="1" ht="16.15" customHeight="1" spans="1:27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  <c r="AA745" s="116"/>
    </row>
    <row r="746" s="76" customFormat="1" ht="16.15" customHeight="1" spans="1:27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  <c r="AA746" s="116"/>
    </row>
    <row r="747" s="76" customFormat="1" ht="16.15" customHeight="1" spans="1:27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  <c r="AA747" s="116"/>
    </row>
    <row r="748" s="76" customFormat="1" ht="16.15" customHeight="1" spans="1:27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  <c r="AA748" s="116"/>
    </row>
    <row r="749" s="76" customFormat="1" ht="16.15" customHeight="1" spans="1:27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  <c r="AA749" s="116"/>
    </row>
    <row r="750" s="76" customFormat="1" ht="16.15" customHeight="1" spans="1:27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  <c r="AA750" s="116"/>
    </row>
    <row r="751" s="76" customFormat="1" ht="16.15" customHeight="1" spans="1:27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  <c r="AA751" s="116"/>
    </row>
    <row r="752" s="76" customFormat="1" ht="16.15" customHeight="1" spans="1:27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  <c r="AA752" s="116"/>
    </row>
    <row r="753" s="76" customFormat="1" ht="16.15" customHeight="1" spans="1:27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  <c r="AA753" s="116"/>
    </row>
    <row r="754" s="76" customFormat="1" ht="16.15" customHeight="1" spans="1:27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  <c r="AA754" s="116"/>
    </row>
    <row r="755" s="76" customFormat="1" ht="16.15" customHeight="1" spans="1:27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  <c r="AA755" s="116"/>
    </row>
    <row r="756" s="76" customFormat="1" ht="16.15" customHeight="1" spans="1:27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  <c r="AA756" s="116"/>
    </row>
    <row r="757" s="76" customFormat="1" ht="16.15" customHeight="1" spans="1:27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  <c r="AA757" s="116"/>
    </row>
    <row r="758" s="76" customFormat="1" ht="16.15" customHeight="1" spans="1:27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  <c r="AA758" s="116"/>
    </row>
    <row r="759" s="76" customFormat="1" ht="16.15" customHeight="1" spans="1:27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  <c r="AA759" s="116"/>
    </row>
    <row r="760" s="76" customFormat="1" ht="16.15" customHeight="1" spans="1:27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  <c r="AA760" s="116"/>
    </row>
    <row r="761" s="76" customFormat="1" ht="16.15" customHeight="1" spans="1:27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  <c r="AA761" s="116"/>
    </row>
    <row r="762" s="76" customFormat="1" ht="16.15" customHeight="1" spans="1:27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  <c r="AA762" s="116"/>
    </row>
    <row r="763" s="76" customFormat="1" ht="16.15" customHeight="1" spans="1:27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  <c r="AA763" s="116"/>
    </row>
    <row r="764" s="76" customFormat="1" ht="16.15" customHeight="1" spans="1:27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  <c r="AA764" s="116"/>
    </row>
    <row r="765" s="76" customFormat="1" ht="16.15" customHeight="1" spans="1:27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  <c r="AA765" s="116"/>
    </row>
    <row r="766" s="76" customFormat="1" ht="16.15" customHeight="1" spans="1:27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  <c r="AA766" s="116"/>
    </row>
    <row r="767" s="76" customFormat="1" ht="16.15" customHeight="1" spans="1:27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  <c r="AA767" s="116"/>
    </row>
    <row r="768" s="76" customFormat="1" ht="16.15" customHeight="1" spans="1:27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  <c r="AA768" s="116"/>
    </row>
    <row r="769" s="76" customFormat="1" ht="16.15" customHeight="1" spans="1:27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  <c r="AA769" s="116"/>
    </row>
    <row r="770" s="76" customFormat="1" ht="16.15" customHeight="1" spans="1:27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  <c r="AA770" s="116"/>
    </row>
    <row r="771" s="76" customFormat="1" ht="16.15" customHeight="1" spans="1:27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  <c r="AA771" s="116"/>
    </row>
    <row r="772" s="76" customFormat="1" ht="16.15" customHeight="1" spans="1:27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  <c r="AA772" s="116"/>
    </row>
    <row r="773" s="76" customFormat="1" ht="16.15" customHeight="1" spans="1:27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  <c r="AA773" s="116"/>
    </row>
    <row r="774" s="76" customFormat="1" ht="16.15" customHeight="1" spans="1:27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  <c r="AA774" s="116"/>
    </row>
    <row r="775" s="76" customFormat="1" ht="16.15" customHeight="1" spans="1:27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  <c r="AA775" s="116"/>
    </row>
    <row r="776" s="76" customFormat="1" ht="16.15" customHeight="1" spans="1:27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  <c r="AA776" s="116"/>
    </row>
    <row r="777" s="76" customFormat="1" ht="16.15" customHeight="1" spans="1:27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  <c r="AA777" s="116"/>
    </row>
    <row r="778" s="76" customFormat="1" ht="16.15" customHeight="1" spans="1:27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  <c r="AA778" s="116"/>
    </row>
    <row r="779" s="76" customFormat="1" ht="16.15" customHeight="1" spans="1:27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  <c r="AA779" s="116"/>
    </row>
    <row r="780" s="76" customFormat="1" ht="16.15" customHeight="1" spans="1:27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  <c r="AA780" s="116"/>
    </row>
    <row r="781" s="76" customFormat="1" ht="16.15" customHeight="1" spans="1:27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  <c r="AA781" s="116"/>
    </row>
    <row r="782" s="76" customFormat="1" ht="16.15" customHeight="1" spans="1:27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  <c r="AA782" s="116"/>
    </row>
    <row r="783" s="76" customFormat="1" ht="16.15" customHeight="1" spans="1:27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  <c r="AA783" s="116"/>
    </row>
    <row r="784" s="76" customFormat="1" ht="16.15" customHeight="1" spans="1:27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  <c r="AA784" s="116"/>
    </row>
    <row r="785" s="76" customFormat="1" ht="16.15" customHeight="1" spans="1:27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  <c r="AA785" s="116"/>
    </row>
    <row r="786" s="76" customFormat="1" ht="16.15" customHeight="1" spans="1:27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  <c r="AA786" s="116"/>
    </row>
    <row r="787" s="76" customFormat="1" ht="16.15" customHeight="1" spans="1:27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  <c r="AA787" s="116"/>
    </row>
    <row r="788" s="76" customFormat="1" ht="16.15" customHeight="1" spans="1:27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  <c r="AA788" s="116"/>
    </row>
    <row r="789" s="76" customFormat="1" ht="16.15" customHeight="1" spans="1:27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  <c r="AA789" s="116"/>
    </row>
    <row r="790" s="76" customFormat="1" ht="16.15" customHeight="1" spans="1:27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  <c r="AA790" s="116"/>
    </row>
    <row r="791" s="76" customFormat="1" ht="16.15" customHeight="1" spans="1:27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  <c r="AA791" s="116"/>
    </row>
    <row r="792" s="76" customFormat="1" ht="16.15" customHeight="1" spans="1:27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  <c r="AA792" s="116"/>
    </row>
    <row r="793" s="76" customFormat="1" ht="16.15" customHeight="1" spans="1:27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  <c r="AA793" s="116"/>
    </row>
    <row r="794" s="76" customFormat="1" ht="16.15" customHeight="1" spans="1:27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  <c r="AA794" s="116"/>
    </row>
    <row r="795" s="76" customFormat="1" ht="16.15" customHeight="1" spans="1:27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  <c r="AA795" s="116"/>
    </row>
    <row r="796" s="76" customFormat="1" ht="16.15" customHeight="1" spans="1:27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  <c r="AA796" s="116"/>
    </row>
    <row r="797" s="76" customFormat="1" ht="16.15" customHeight="1" spans="1:27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  <c r="AA797" s="116"/>
    </row>
    <row r="798" s="76" customFormat="1" ht="16.15" customHeight="1" spans="1:27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  <c r="AA798" s="116"/>
    </row>
    <row r="799" s="76" customFormat="1" ht="16.15" customHeight="1" spans="1:27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  <c r="AA799" s="116"/>
    </row>
    <row r="800" s="76" customFormat="1" ht="16.15" customHeight="1" spans="1:27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  <c r="AA800" s="116"/>
    </row>
    <row r="801" s="76" customFormat="1" ht="16.15" customHeight="1" spans="1:27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  <c r="AA801" s="116"/>
    </row>
    <row r="802" s="76" customFormat="1" ht="16.15" customHeight="1" spans="1:27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  <c r="AA802" s="116"/>
    </row>
    <row r="803" s="76" customFormat="1" ht="16.15" customHeight="1" spans="1:27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  <c r="AA803" s="116"/>
    </row>
    <row r="804" s="76" customFormat="1" ht="16.15" customHeight="1" spans="1:27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  <c r="AA804" s="116"/>
    </row>
    <row r="805" s="76" customFormat="1" ht="16.15" customHeight="1" spans="1:27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  <c r="AA805" s="116"/>
    </row>
    <row r="806" s="76" customFormat="1" ht="16.15" customHeight="1" spans="1:27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  <c r="AA806" s="116"/>
    </row>
    <row r="807" s="76" customFormat="1" ht="16.15" customHeight="1" spans="1:27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  <c r="AA807" s="116"/>
    </row>
    <row r="808" s="76" customFormat="1" ht="16.15" customHeight="1" spans="1:27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  <c r="AA808" s="116"/>
    </row>
    <row r="809" s="76" customFormat="1" ht="16.15" customHeight="1" spans="1:27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  <c r="AA809" s="116"/>
    </row>
    <row r="810" s="76" customFormat="1" ht="16.15" customHeight="1" spans="1:27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  <c r="AA810" s="116"/>
    </row>
    <row r="811" s="76" customFormat="1" ht="16.15" customHeight="1" spans="1:27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  <c r="AA811" s="116"/>
    </row>
    <row r="812" s="76" customFormat="1" ht="16.15" customHeight="1" spans="1:27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  <c r="AA812" s="116"/>
    </row>
    <row r="813" s="76" customFormat="1" ht="16.15" customHeight="1" spans="1:27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  <c r="AA813" s="116"/>
    </row>
    <row r="814" s="76" customFormat="1" ht="16.15" customHeight="1" spans="1:27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  <c r="AA814" s="116"/>
    </row>
    <row r="815" s="76" customFormat="1" ht="16.15" customHeight="1" spans="1:27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  <c r="AA815" s="116"/>
    </row>
    <row r="816" s="76" customFormat="1" ht="16.15" customHeight="1" spans="1:27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  <c r="AA816" s="116"/>
    </row>
    <row r="817" s="76" customFormat="1" ht="16.15" customHeight="1" spans="1:27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  <c r="AA817" s="116"/>
    </row>
    <row r="818" s="76" customFormat="1" ht="16.15" customHeight="1" spans="1:27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  <c r="AA818" s="116"/>
    </row>
    <row r="819" s="76" customFormat="1" ht="16.15" customHeight="1" spans="1:27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  <c r="AA819" s="116"/>
    </row>
    <row r="820" s="76" customFormat="1" ht="16.15" customHeight="1" spans="1:27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  <c r="AA820" s="116"/>
    </row>
    <row r="821" s="76" customFormat="1" ht="16.15" customHeight="1" spans="1:27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  <c r="AA821" s="116"/>
    </row>
    <row r="822" s="76" customFormat="1" ht="16.15" customHeight="1" spans="1:27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  <c r="AA822" s="116"/>
    </row>
    <row r="823" s="76" customFormat="1" ht="16.15" customHeight="1" spans="1:27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  <c r="AA823" s="116"/>
    </row>
    <row r="824" s="76" customFormat="1" ht="16.15" customHeight="1" spans="1:27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  <c r="AA824" s="116"/>
    </row>
    <row r="825" s="76" customFormat="1" ht="16.15" customHeight="1" spans="1:27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  <c r="AA825" s="116"/>
    </row>
    <row r="826" s="76" customFormat="1" ht="16.15" customHeight="1" spans="1:27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  <c r="AA826" s="116"/>
    </row>
    <row r="827" s="76" customFormat="1" ht="16.15" customHeight="1" spans="1:27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  <c r="AA827" s="116"/>
    </row>
    <row r="828" s="76" customFormat="1" ht="16.15" customHeight="1" spans="1:27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  <c r="AA828" s="116"/>
    </row>
    <row r="829" s="76" customFormat="1" ht="16.15" customHeight="1" spans="1:27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  <c r="AA829" s="116"/>
    </row>
    <row r="830" s="76" customFormat="1" ht="16.15" customHeight="1" spans="1:27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  <c r="AA830" s="116"/>
    </row>
    <row r="831" s="76" customFormat="1" ht="16.15" customHeight="1" spans="1:27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  <c r="AA831" s="116"/>
    </row>
    <row r="832" s="76" customFormat="1" ht="16.15" customHeight="1" spans="1:27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  <c r="AA832" s="116"/>
    </row>
    <row r="833" s="76" customFormat="1" ht="16.15" customHeight="1" spans="1:27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  <c r="AA833" s="116"/>
    </row>
    <row r="834" s="76" customFormat="1" ht="16.15" customHeight="1" spans="1:27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  <c r="AA834" s="116"/>
    </row>
    <row r="835" s="76" customFormat="1" ht="16.15" customHeight="1" spans="1:27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  <c r="AA835" s="116"/>
    </row>
    <row r="836" s="76" customFormat="1" ht="16.15" customHeight="1" spans="1:27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  <c r="AA836" s="116"/>
    </row>
    <row r="837" s="76" customFormat="1" ht="16.15" customHeight="1" spans="1:27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  <c r="AA837" s="116"/>
    </row>
    <row r="838" s="76" customFormat="1" ht="16.15" customHeight="1" spans="1:27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  <c r="AA838" s="116"/>
    </row>
    <row r="839" s="76" customFormat="1" ht="16.15" customHeight="1" spans="1:27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  <c r="AA839" s="116"/>
    </row>
    <row r="840" s="76" customFormat="1" ht="16.15" customHeight="1" spans="1:27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  <c r="AA840" s="116"/>
    </row>
    <row r="841" s="76" customFormat="1" ht="16.15" customHeight="1" spans="1:27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  <c r="AA841" s="116"/>
    </row>
    <row r="842" s="76" customFormat="1" ht="16.15" customHeight="1" spans="1:27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  <c r="AA842" s="116"/>
    </row>
    <row r="843" s="76" customFormat="1" ht="16.15" customHeight="1" spans="1:27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  <c r="AA843" s="116"/>
    </row>
    <row r="844" s="76" customFormat="1" ht="16.15" customHeight="1" spans="1:27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  <c r="AA844" s="116"/>
    </row>
    <row r="845" s="76" customFormat="1" ht="16.15" customHeight="1" spans="1:27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  <c r="AA845" s="116"/>
    </row>
    <row r="846" s="76" customFormat="1" ht="16.15" customHeight="1" spans="1:27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  <c r="AA846" s="116"/>
    </row>
    <row r="847" s="76" customFormat="1" ht="16.15" customHeight="1" spans="1:27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  <c r="AA847" s="116"/>
    </row>
    <row r="848" s="76" customFormat="1" ht="16.15" customHeight="1" spans="1:27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  <c r="AA848" s="116"/>
    </row>
    <row r="849" s="76" customFormat="1" ht="16.15" customHeight="1" spans="1:27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  <c r="AA849" s="116"/>
    </row>
    <row r="850" s="76" customFormat="1" ht="16.15" customHeight="1" spans="1:27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  <c r="AA850" s="116"/>
    </row>
    <row r="851" s="76" customFormat="1" ht="16.15" customHeight="1" spans="1:27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  <c r="AA851" s="116"/>
    </row>
    <row r="852" s="76" customFormat="1" ht="16.15" customHeight="1" spans="1:27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  <c r="AA852" s="116"/>
    </row>
    <row r="853" s="76" customFormat="1" ht="16.15" customHeight="1" spans="1:27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  <c r="AA853" s="116"/>
    </row>
    <row r="854" s="76" customFormat="1" ht="16.15" customHeight="1" spans="1:27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  <c r="AA854" s="116"/>
    </row>
    <row r="855" s="76" customFormat="1" ht="16.15" customHeight="1" spans="1:27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  <c r="AA855" s="116"/>
    </row>
    <row r="856" s="76" customFormat="1" ht="16.15" customHeight="1" spans="1:27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  <c r="AA856" s="116"/>
    </row>
    <row r="857" s="76" customFormat="1" ht="16.15" customHeight="1" spans="1:27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  <c r="AA857" s="116"/>
    </row>
    <row r="858" s="76" customFormat="1" ht="16.15" customHeight="1" spans="1:27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  <c r="AA858" s="116"/>
    </row>
    <row r="859" s="76" customFormat="1" ht="16.15" customHeight="1" spans="1:27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  <c r="AA859" s="116"/>
    </row>
    <row r="860" s="76" customFormat="1" ht="16.15" customHeight="1" spans="1:27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  <c r="AA860" s="116"/>
    </row>
    <row r="861" s="76" customFormat="1" ht="16.15" customHeight="1" spans="1:27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  <c r="AA861" s="116"/>
    </row>
    <row r="862" s="76" customFormat="1" ht="16.15" customHeight="1" spans="1:27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  <c r="AA862" s="116"/>
    </row>
    <row r="863" s="76" customFormat="1" ht="16.15" customHeight="1" spans="1:27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  <c r="AA863" s="116"/>
    </row>
    <row r="864" s="76" customFormat="1" ht="16.15" customHeight="1" spans="1:27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  <c r="AA864" s="116"/>
    </row>
    <row r="865" s="76" customFormat="1" ht="16.15" customHeight="1" spans="1:27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  <c r="AA865" s="116"/>
    </row>
    <row r="866" s="76" customFormat="1" ht="16.15" customHeight="1" spans="1:27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  <c r="AA866" s="116"/>
    </row>
    <row r="867" s="76" customFormat="1" ht="16.15" customHeight="1" spans="1:27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  <c r="AA867" s="116"/>
    </row>
    <row r="868" s="76" customFormat="1" ht="16.15" customHeight="1" spans="1:27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  <c r="AA868" s="116"/>
    </row>
    <row r="869" s="76" customFormat="1" ht="16.15" customHeight="1" spans="1:27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  <c r="AA869" s="116"/>
    </row>
    <row r="870" s="76" customFormat="1" ht="16.15" customHeight="1" spans="1:27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  <c r="AA870" s="116"/>
    </row>
    <row r="871" s="76" customFormat="1" ht="16.15" customHeight="1" spans="1:27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  <c r="AA871" s="116"/>
    </row>
    <row r="872" s="76" customFormat="1" ht="16.15" customHeight="1" spans="1:27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  <c r="AA872" s="116"/>
    </row>
    <row r="873" s="76" customFormat="1" ht="16.15" customHeight="1" spans="1:27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  <c r="AA873" s="116"/>
    </row>
    <row r="874" s="76" customFormat="1" ht="16.15" customHeight="1" spans="1:27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  <c r="AA874" s="116"/>
    </row>
    <row r="875" s="76" customFormat="1" ht="16.15" customHeight="1" spans="1:27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  <c r="AA875" s="116"/>
    </row>
    <row r="876" s="76" customFormat="1" ht="16.15" customHeight="1" spans="1:27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  <c r="AA876" s="116"/>
    </row>
    <row r="877" s="76" customFormat="1" ht="16.15" customHeight="1" spans="1:27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  <c r="AA877" s="116"/>
    </row>
    <row r="878" s="76" customFormat="1" ht="16.15" customHeight="1" spans="1:27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  <c r="AA878" s="116"/>
    </row>
    <row r="879" s="76" customFormat="1" ht="16.15" customHeight="1" spans="1:27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  <c r="AA879" s="116"/>
    </row>
    <row r="880" s="76" customFormat="1" ht="16.15" customHeight="1" spans="1:27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  <c r="AA880" s="116"/>
    </row>
    <row r="881" s="76" customFormat="1" ht="16.15" customHeight="1" spans="1:27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  <c r="AA881" s="116"/>
    </row>
    <row r="882" s="76" customFormat="1" ht="16.15" customHeight="1" spans="1:27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  <c r="AA882" s="116"/>
    </row>
    <row r="883" s="76" customFormat="1" ht="16.15" customHeight="1" spans="1:27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  <c r="AA883" s="116"/>
    </row>
    <row r="884" s="76" customFormat="1" ht="16.15" customHeight="1" spans="1:27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  <c r="AA884" s="116"/>
    </row>
    <row r="885" s="76" customFormat="1" ht="16.15" customHeight="1" spans="1:27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  <c r="AA885" s="116"/>
    </row>
    <row r="886" s="76" customFormat="1" ht="16.15" customHeight="1" spans="1:27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  <c r="AA886" s="116"/>
    </row>
    <row r="887" s="76" customFormat="1" ht="16.15" customHeight="1" spans="1:27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  <c r="AA887" s="116"/>
    </row>
    <row r="888" s="76" customFormat="1" ht="16.15" customHeight="1" spans="1:27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  <c r="AA888" s="116"/>
    </row>
    <row r="889" s="76" customFormat="1" ht="16.15" customHeight="1" spans="1:27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  <c r="AA889" s="116"/>
    </row>
    <row r="890" s="76" customFormat="1" ht="16.15" customHeight="1" spans="1:27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  <c r="AA890" s="116"/>
    </row>
    <row r="891" s="76" customFormat="1" ht="16.15" customHeight="1" spans="1:27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  <c r="AA891" s="116"/>
    </row>
    <row r="892" s="76" customFormat="1" ht="16.15" customHeight="1" spans="1:27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  <c r="AA892" s="116"/>
    </row>
    <row r="893" s="76" customFormat="1" ht="16.15" customHeight="1" spans="1:27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  <c r="AA893" s="116"/>
    </row>
    <row r="894" s="76" customFormat="1" ht="16.15" customHeight="1" spans="1:27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  <c r="AA894" s="116"/>
    </row>
    <row r="895" s="76" customFormat="1" ht="16.15" customHeight="1" spans="1:27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  <c r="AA895" s="116"/>
    </row>
    <row r="896" s="76" customFormat="1" ht="16.15" customHeight="1" spans="1:27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  <c r="AA896" s="116"/>
    </row>
    <row r="897" s="76" customFormat="1" ht="16.15" customHeight="1" spans="1:27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  <c r="AA897" s="116"/>
    </row>
    <row r="898" s="76" customFormat="1" ht="16.15" customHeight="1" spans="1:27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  <c r="AA898" s="116"/>
    </row>
    <row r="899" s="76" customFormat="1" ht="16.15" customHeight="1" spans="1:27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  <c r="AA899" s="116"/>
    </row>
    <row r="900" s="76" customFormat="1" ht="16.15" customHeight="1" spans="1:27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  <c r="AA900" s="116"/>
    </row>
    <row r="901" s="76" customFormat="1" ht="16.15" customHeight="1" spans="1:27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  <c r="AA901" s="116"/>
    </row>
    <row r="902" s="76" customFormat="1" ht="16.15" customHeight="1" spans="1:27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  <c r="AA902" s="116"/>
    </row>
    <row r="903" s="76" customFormat="1" ht="16.15" customHeight="1" spans="1:27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  <c r="AA903" s="116"/>
    </row>
    <row r="904" s="76" customFormat="1" ht="16.15" customHeight="1" spans="1:27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  <c r="AA904" s="116"/>
    </row>
    <row r="905" s="76" customFormat="1" ht="16.15" customHeight="1" spans="1:27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  <c r="AA905" s="116"/>
    </row>
    <row r="906" s="76" customFormat="1" ht="16.15" customHeight="1" spans="1:27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  <c r="AA906" s="116"/>
    </row>
    <row r="907" s="76" customFormat="1" ht="16.15" customHeight="1" spans="1:27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  <c r="AA907" s="116"/>
    </row>
    <row r="908" s="76" customFormat="1" ht="16.15" customHeight="1" spans="1:27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  <c r="AA908" s="116"/>
    </row>
    <row r="909" s="76" customFormat="1" ht="16.15" customHeight="1" spans="1:27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  <c r="AA909" s="116"/>
    </row>
    <row r="910" s="76" customFormat="1" ht="16.15" customHeight="1" spans="1:27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  <c r="AA910" s="116"/>
    </row>
    <row r="911" s="76" customFormat="1" ht="16.15" customHeight="1" spans="1:27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  <c r="AA911" s="116"/>
    </row>
    <row r="912" s="76" customFormat="1" ht="16.15" customHeight="1" spans="1:27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  <c r="AA912" s="116"/>
    </row>
    <row r="913" s="76" customFormat="1" ht="16.15" customHeight="1" spans="1:27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  <c r="AA913" s="116"/>
    </row>
    <row r="914" s="76" customFormat="1" ht="16.15" customHeight="1" spans="1:27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  <c r="AA914" s="116"/>
    </row>
    <row r="915" s="76" customFormat="1" ht="16.15" customHeight="1" spans="1:27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  <c r="AA915" s="116"/>
    </row>
    <row r="916" s="76" customFormat="1" ht="16.15" customHeight="1" spans="1:27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  <c r="AA916" s="116"/>
    </row>
  </sheetData>
  <mergeCells count="34">
    <mergeCell ref="A1:E1"/>
    <mergeCell ref="G1:H1"/>
    <mergeCell ref="I1:N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conditionalFormatting sqref="S9:S13">
    <cfRule type="notContainsBlanks" dxfId="0" priority="3">
      <formula>LEN(TRIM(S9))&gt;0</formula>
    </cfRule>
  </conditionalFormatting>
  <conditionalFormatting sqref="W9:W13">
    <cfRule type="notContainsBlanks" dxfId="0" priority="4">
      <formula>LEN(TRIM(W9))&gt;0</formula>
    </cfRule>
  </conditionalFormatting>
  <conditionalFormatting sqref="K9:O12 O13">
    <cfRule type="notContainsBlanks" dxfId="0" priority="2">
      <formula>LEN(TRIM(K9))&gt;0</formula>
    </cfRule>
  </conditionalFormatting>
  <pageMargins left="0.306944444444444" right="0.306944444444444" top="0.357638888888889" bottom="0.357638888888889" header="0.298611111111111" footer="0.298611111111111"/>
  <pageSetup paperSize="9" scale="6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view="pageBreakPreview" zoomScaleNormal="100" topLeftCell="A5" workbookViewId="0">
      <selection activeCell="I13" sqref="I13"/>
    </sheetView>
  </sheetViews>
  <sheetFormatPr defaultColWidth="9" defaultRowHeight="13.5"/>
  <cols>
    <col min="2" max="2" width="7.04424778761062" customWidth="1"/>
    <col min="3" max="3" width="22.2477876106195" customWidth="1"/>
    <col min="4" max="4" width="14.0796460176991" customWidth="1"/>
    <col min="5" max="5" width="24.4955752212389" customWidth="1"/>
  </cols>
  <sheetData>
    <row r="1" ht="23.25" spans="1:9">
      <c r="A1" s="1" t="s">
        <v>0</v>
      </c>
      <c r="B1" s="2"/>
      <c r="C1" s="2"/>
      <c r="D1" s="3"/>
      <c r="E1" s="4" t="s">
        <v>1</v>
      </c>
      <c r="F1" s="5"/>
      <c r="G1" s="2"/>
      <c r="H1" s="2"/>
      <c r="I1" s="3"/>
    </row>
    <row r="2" spans="1:9">
      <c r="A2" s="6" t="s">
        <v>2</v>
      </c>
      <c r="B2" s="7"/>
      <c r="C2" s="8" t="s">
        <v>3</v>
      </c>
      <c r="D2" s="9" t="s">
        <v>61</v>
      </c>
      <c r="E2" s="10"/>
      <c r="F2" s="11"/>
      <c r="G2" s="12"/>
      <c r="H2" s="13"/>
      <c r="I2" s="64"/>
    </row>
    <row r="3" spans="1:9">
      <c r="A3" s="14" t="s">
        <v>6</v>
      </c>
      <c r="B3" s="15"/>
      <c r="C3" s="16"/>
      <c r="D3" s="17" t="s">
        <v>7</v>
      </c>
      <c r="E3" s="18"/>
      <c r="F3" s="19"/>
      <c r="G3" s="20"/>
      <c r="H3" s="21"/>
      <c r="I3" s="65"/>
    </row>
    <row r="4" spans="1:9">
      <c r="A4" s="14" t="s">
        <v>8</v>
      </c>
      <c r="B4" s="15"/>
      <c r="C4" s="8"/>
      <c r="D4" s="17" t="s">
        <v>9</v>
      </c>
      <c r="E4" s="18"/>
      <c r="F4" s="19"/>
      <c r="G4" s="20"/>
      <c r="H4" s="21"/>
      <c r="I4" s="65"/>
    </row>
    <row r="5" spans="1:9">
      <c r="A5" s="14" t="s">
        <v>11</v>
      </c>
      <c r="B5" s="15"/>
      <c r="C5" s="22"/>
      <c r="D5" s="17" t="s">
        <v>12</v>
      </c>
      <c r="E5" s="18"/>
      <c r="F5" s="19"/>
      <c r="G5" s="20"/>
      <c r="H5" s="21"/>
      <c r="I5" s="65"/>
    </row>
    <row r="6" spans="1:9">
      <c r="A6" s="14" t="s">
        <v>14</v>
      </c>
      <c r="B6" s="15"/>
      <c r="C6" s="23" t="s">
        <v>62</v>
      </c>
      <c r="D6" s="17" t="s">
        <v>16</v>
      </c>
      <c r="E6" s="18"/>
      <c r="F6" s="19"/>
      <c r="G6" s="24"/>
      <c r="H6" s="25"/>
      <c r="I6" s="66"/>
    </row>
    <row r="7" ht="18" spans="1:9">
      <c r="A7" s="26"/>
      <c r="B7" s="27" t="s">
        <v>18</v>
      </c>
      <c r="C7" s="28"/>
      <c r="D7" s="28"/>
      <c r="E7" s="29"/>
      <c r="F7" s="30" t="s">
        <v>19</v>
      </c>
      <c r="G7" s="31" t="s">
        <v>63</v>
      </c>
      <c r="H7" s="30" t="s">
        <v>64</v>
      </c>
      <c r="I7" s="67" t="s">
        <v>65</v>
      </c>
    </row>
    <row r="8" ht="18" spans="1:9">
      <c r="A8" s="32"/>
      <c r="B8" s="33"/>
      <c r="C8" s="34"/>
      <c r="D8" s="34"/>
      <c r="E8" s="35"/>
      <c r="F8" s="36"/>
      <c r="G8" s="36"/>
      <c r="H8" s="36"/>
      <c r="I8" s="36"/>
    </row>
    <row r="9" hidden="1" spans="1:9">
      <c r="A9" s="37">
        <v>1</v>
      </c>
      <c r="B9" s="38" t="s">
        <v>66</v>
      </c>
      <c r="C9" s="2"/>
      <c r="D9" s="2"/>
      <c r="E9" s="3"/>
      <c r="F9" s="39">
        <v>44934</v>
      </c>
      <c r="G9" s="40"/>
      <c r="H9" s="40"/>
      <c r="I9" s="68"/>
    </row>
    <row r="10" hidden="1" spans="1:9">
      <c r="A10" s="41">
        <v>2</v>
      </c>
      <c r="B10" s="42" t="s">
        <v>28</v>
      </c>
      <c r="C10" s="34"/>
      <c r="D10" s="34"/>
      <c r="E10" s="35"/>
      <c r="F10" s="43">
        <v>44930</v>
      </c>
      <c r="G10" s="40"/>
      <c r="H10" s="40"/>
      <c r="I10" s="68"/>
    </row>
    <row r="11" hidden="1" spans="1:9">
      <c r="A11" s="41">
        <v>3</v>
      </c>
      <c r="B11" s="42" t="s">
        <v>29</v>
      </c>
      <c r="C11" s="34"/>
      <c r="D11" s="34"/>
      <c r="E11" s="35"/>
      <c r="F11" s="43">
        <v>44930</v>
      </c>
      <c r="G11" s="44"/>
      <c r="H11" s="40"/>
      <c r="I11" s="68"/>
    </row>
    <row r="12" hidden="1" spans="1:9">
      <c r="A12" s="41">
        <v>4</v>
      </c>
      <c r="B12" s="42" t="s">
        <v>30</v>
      </c>
      <c r="C12" s="34"/>
      <c r="D12" s="34"/>
      <c r="E12" s="35"/>
      <c r="F12" s="43">
        <v>44930</v>
      </c>
      <c r="G12" s="40"/>
      <c r="H12" s="40"/>
      <c r="I12" s="68"/>
    </row>
    <row r="13" ht="15.75" spans="1:9">
      <c r="A13" s="41"/>
      <c r="B13" s="45" t="s">
        <v>67</v>
      </c>
      <c r="C13" s="46"/>
      <c r="D13" s="46"/>
      <c r="E13" s="47" t="s">
        <v>68</v>
      </c>
      <c r="F13" s="48">
        <v>44930</v>
      </c>
      <c r="G13" s="69">
        <v>12.25</v>
      </c>
      <c r="H13" s="40">
        <v>12.5</v>
      </c>
      <c r="I13" s="40">
        <v>12.75</v>
      </c>
    </row>
    <row r="14" ht="15.75" spans="1:9">
      <c r="A14" s="41"/>
      <c r="B14" s="38" t="s">
        <v>33</v>
      </c>
      <c r="C14" s="50"/>
      <c r="D14" s="50"/>
      <c r="E14" s="47" t="s">
        <v>69</v>
      </c>
      <c r="F14" s="48">
        <v>44930</v>
      </c>
      <c r="G14" s="69">
        <v>18.5</v>
      </c>
      <c r="H14" s="40">
        <v>18.75</v>
      </c>
      <c r="I14" s="40">
        <v>19</v>
      </c>
    </row>
    <row r="15" ht="15.75" spans="1:9">
      <c r="A15" s="41"/>
      <c r="B15" s="38" t="s">
        <v>35</v>
      </c>
      <c r="C15" s="50"/>
      <c r="D15" s="50"/>
      <c r="E15" s="51" t="s">
        <v>70</v>
      </c>
      <c r="F15" s="52">
        <v>44928</v>
      </c>
      <c r="G15" s="69">
        <v>44.625</v>
      </c>
      <c r="H15" s="40">
        <v>44.875</v>
      </c>
      <c r="I15" s="40">
        <v>45.125</v>
      </c>
    </row>
    <row r="16" ht="15.75" spans="1:9">
      <c r="A16" s="41"/>
      <c r="B16" s="38" t="s">
        <v>37</v>
      </c>
      <c r="C16" s="50"/>
      <c r="D16" s="50"/>
      <c r="E16" s="51" t="s">
        <v>71</v>
      </c>
      <c r="F16" s="43">
        <v>44928</v>
      </c>
      <c r="G16" s="69">
        <v>46.5</v>
      </c>
      <c r="H16" s="70">
        <v>49</v>
      </c>
      <c r="I16" s="70">
        <v>51.5</v>
      </c>
    </row>
    <row r="17" ht="15.75" hidden="1" spans="1:9">
      <c r="A17" s="41"/>
      <c r="B17" s="38"/>
      <c r="C17" s="50"/>
      <c r="D17" s="50"/>
      <c r="E17" s="51" t="s">
        <v>40</v>
      </c>
      <c r="F17" s="43">
        <v>44928</v>
      </c>
      <c r="G17" s="69">
        <v>41</v>
      </c>
      <c r="H17" s="70">
        <v>43.5</v>
      </c>
      <c r="I17" s="70">
        <v>46</v>
      </c>
    </row>
    <row r="18" ht="15.75" hidden="1" spans="1:9">
      <c r="A18" s="41"/>
      <c r="B18" s="38"/>
      <c r="C18" s="50"/>
      <c r="D18" s="50"/>
      <c r="E18" s="51" t="s">
        <v>72</v>
      </c>
      <c r="F18" s="53"/>
      <c r="G18" s="69">
        <v>52</v>
      </c>
      <c r="H18" s="71"/>
      <c r="I18" s="74"/>
    </row>
    <row r="19" ht="15.75" hidden="1" spans="1:9">
      <c r="A19" s="41"/>
      <c r="B19" s="38"/>
      <c r="C19" s="50"/>
      <c r="D19" s="50"/>
      <c r="E19" s="51" t="s">
        <v>44</v>
      </c>
      <c r="F19" s="53"/>
      <c r="G19" s="69">
        <v>92</v>
      </c>
      <c r="H19" s="71"/>
      <c r="I19" s="74"/>
    </row>
    <row r="20" ht="15.75" spans="1:9">
      <c r="A20" s="41"/>
      <c r="B20" s="38" t="s">
        <v>39</v>
      </c>
      <c r="C20" s="50"/>
      <c r="D20" s="50"/>
      <c r="E20" s="51" t="s">
        <v>40</v>
      </c>
      <c r="F20" s="43">
        <v>44928</v>
      </c>
      <c r="G20" s="69">
        <v>41</v>
      </c>
      <c r="H20" s="70">
        <v>43.5</v>
      </c>
      <c r="I20" s="70">
        <v>46</v>
      </c>
    </row>
    <row r="21" ht="15.75" spans="1:9">
      <c r="A21" s="41"/>
      <c r="B21" s="38" t="s">
        <v>41</v>
      </c>
      <c r="C21" s="50"/>
      <c r="D21" s="50"/>
      <c r="E21" s="51" t="s">
        <v>73</v>
      </c>
      <c r="F21" s="43">
        <v>44928</v>
      </c>
      <c r="G21" s="69">
        <v>52</v>
      </c>
      <c r="H21" s="70">
        <v>54.5</v>
      </c>
      <c r="I21" s="70">
        <v>57</v>
      </c>
    </row>
    <row r="22" ht="15.75" spans="1:9">
      <c r="A22" s="41"/>
      <c r="B22" s="38" t="s">
        <v>43</v>
      </c>
      <c r="C22" s="50"/>
      <c r="D22" s="50"/>
      <c r="E22" s="51" t="s">
        <v>44</v>
      </c>
      <c r="F22" s="43">
        <v>44928</v>
      </c>
      <c r="G22" s="72">
        <v>88</v>
      </c>
      <c r="H22" s="70">
        <v>90.5</v>
      </c>
      <c r="I22" s="70">
        <v>93</v>
      </c>
    </row>
    <row r="23" ht="15.75" spans="1:9">
      <c r="A23" s="41"/>
      <c r="B23" s="38" t="s">
        <v>45</v>
      </c>
      <c r="C23" s="50"/>
      <c r="D23" s="50"/>
      <c r="E23" s="51" t="s">
        <v>46</v>
      </c>
      <c r="F23" s="43">
        <v>44928</v>
      </c>
      <c r="G23" s="72">
        <v>79</v>
      </c>
      <c r="H23" s="70">
        <v>81.5</v>
      </c>
      <c r="I23" s="70">
        <v>84</v>
      </c>
    </row>
    <row r="24" ht="15.75" spans="1:9">
      <c r="A24" s="41"/>
      <c r="B24" s="38" t="s">
        <v>47</v>
      </c>
      <c r="C24" s="50"/>
      <c r="D24" s="50"/>
      <c r="E24" s="51" t="s">
        <v>48</v>
      </c>
      <c r="F24" s="53">
        <v>0.25</v>
      </c>
      <c r="G24" s="72">
        <v>31</v>
      </c>
      <c r="H24" s="71">
        <v>31</v>
      </c>
      <c r="I24" s="71">
        <v>31</v>
      </c>
    </row>
    <row r="25" ht="15.75" spans="1:9">
      <c r="A25" s="41"/>
      <c r="B25" s="38" t="s">
        <v>49</v>
      </c>
      <c r="C25" s="50"/>
      <c r="D25" s="50"/>
      <c r="E25" s="51" t="s">
        <v>50</v>
      </c>
      <c r="F25" s="54">
        <v>44930</v>
      </c>
      <c r="G25" s="72">
        <v>2.5</v>
      </c>
      <c r="H25" s="71">
        <v>2.5</v>
      </c>
      <c r="I25" s="71">
        <v>2.5</v>
      </c>
    </row>
    <row r="26" ht="15.75" spans="1:9">
      <c r="A26" s="41"/>
      <c r="B26" s="38" t="s">
        <v>51</v>
      </c>
      <c r="C26" s="50"/>
      <c r="D26" s="50"/>
      <c r="E26" s="51" t="s">
        <v>52</v>
      </c>
      <c r="F26" s="53">
        <v>0.25</v>
      </c>
      <c r="G26" s="72">
        <v>13.5</v>
      </c>
      <c r="H26" s="73">
        <v>14</v>
      </c>
      <c r="I26" s="75">
        <v>14</v>
      </c>
    </row>
    <row r="27" ht="15.75" spans="1:9">
      <c r="A27" s="55"/>
      <c r="B27" s="56"/>
      <c r="C27" s="57"/>
      <c r="D27" s="58"/>
      <c r="E27" s="59" t="s">
        <v>53</v>
      </c>
      <c r="F27" s="55"/>
      <c r="G27" s="72">
        <v>13.75</v>
      </c>
      <c r="H27" s="73">
        <v>14</v>
      </c>
      <c r="I27" s="75">
        <v>14.25</v>
      </c>
    </row>
    <row r="28" ht="15.75" spans="1:9">
      <c r="A28" s="60"/>
      <c r="B28" s="61"/>
      <c r="C28" s="62"/>
      <c r="D28" s="63"/>
      <c r="E28" s="59" t="s">
        <v>54</v>
      </c>
      <c r="F28" s="60"/>
      <c r="G28" s="72">
        <v>43.625</v>
      </c>
      <c r="H28" s="73">
        <v>43.875</v>
      </c>
      <c r="I28" s="75">
        <v>44.125</v>
      </c>
    </row>
    <row r="29" ht="15.75" spans="1:9">
      <c r="A29" s="60"/>
      <c r="B29" s="61"/>
      <c r="C29" s="62"/>
      <c r="D29" s="63"/>
      <c r="E29" s="59" t="s">
        <v>55</v>
      </c>
      <c r="F29" s="60"/>
      <c r="G29" s="72">
        <v>16.25</v>
      </c>
      <c r="H29" s="73">
        <v>16.75</v>
      </c>
      <c r="I29" s="75">
        <v>17.25</v>
      </c>
    </row>
    <row r="30" ht="15.75" spans="1:9">
      <c r="A30" s="60"/>
      <c r="B30" s="61"/>
      <c r="C30" s="62"/>
      <c r="D30" s="63"/>
      <c r="E30" s="59" t="s">
        <v>56</v>
      </c>
      <c r="F30" s="60"/>
      <c r="G30" s="72">
        <v>5.875</v>
      </c>
      <c r="H30" s="72">
        <v>5.875</v>
      </c>
      <c r="I30" s="72">
        <v>5.875</v>
      </c>
    </row>
    <row r="31" ht="15.75" spans="1:9">
      <c r="A31" s="60"/>
      <c r="B31" s="61"/>
      <c r="C31" s="62"/>
      <c r="D31" s="63"/>
      <c r="E31" s="59" t="s">
        <v>57</v>
      </c>
      <c r="F31" s="60"/>
      <c r="G31" s="72">
        <v>4.875</v>
      </c>
      <c r="H31" s="72">
        <v>4.875</v>
      </c>
      <c r="I31" s="72">
        <v>4.875</v>
      </c>
    </row>
    <row r="32" ht="15.75" spans="1:9">
      <c r="A32" s="60"/>
      <c r="B32" s="61"/>
      <c r="C32" s="62"/>
      <c r="D32" s="63"/>
      <c r="E32" s="59" t="s">
        <v>58</v>
      </c>
      <c r="F32" s="60"/>
      <c r="G32" s="72">
        <v>11.625</v>
      </c>
      <c r="H32" s="73">
        <v>12.25</v>
      </c>
      <c r="I32" s="75">
        <v>12.875</v>
      </c>
    </row>
    <row r="33" ht="15.75" spans="1:9">
      <c r="A33" s="60"/>
      <c r="B33" s="61"/>
      <c r="C33" s="62"/>
      <c r="D33" s="63"/>
      <c r="E33" s="59" t="s">
        <v>59</v>
      </c>
      <c r="F33" s="60"/>
      <c r="G33" s="72">
        <v>22.125</v>
      </c>
      <c r="H33" s="73">
        <v>23.375</v>
      </c>
      <c r="I33" s="75">
        <v>24.625</v>
      </c>
    </row>
    <row r="34" ht="15.75" spans="1:9">
      <c r="A34" s="60"/>
      <c r="B34" s="61"/>
      <c r="C34" s="62"/>
      <c r="D34" s="63"/>
      <c r="E34" s="59" t="s">
        <v>60</v>
      </c>
      <c r="F34" s="60"/>
      <c r="G34" s="72">
        <v>6.625</v>
      </c>
      <c r="H34" s="73">
        <v>7.375</v>
      </c>
      <c r="I34" s="75">
        <v>7.875</v>
      </c>
    </row>
  </sheetData>
  <mergeCells count="18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view="pageBreakPreview" zoomScaleNormal="100" workbookViewId="0">
      <selection activeCell="M2" sqref="M2"/>
    </sheetView>
  </sheetViews>
  <sheetFormatPr defaultColWidth="9" defaultRowHeight="13.5"/>
  <cols>
    <col min="2" max="2" width="7.04424778761062" customWidth="1"/>
    <col min="3" max="3" width="22.2477876106195" customWidth="1"/>
    <col min="4" max="4" width="14.0796460176991" customWidth="1"/>
    <col min="5" max="5" width="24.4955752212389" customWidth="1"/>
  </cols>
  <sheetData>
    <row r="1" ht="23.25" spans="1:9">
      <c r="A1" s="1" t="s">
        <v>0</v>
      </c>
      <c r="B1" s="2"/>
      <c r="C1" s="2"/>
      <c r="D1" s="3"/>
      <c r="E1" s="4" t="s">
        <v>1</v>
      </c>
      <c r="F1" s="5"/>
      <c r="G1" s="2"/>
      <c r="H1" s="2"/>
      <c r="I1" s="3"/>
    </row>
    <row r="2" spans="1:9">
      <c r="A2" s="6" t="s">
        <v>2</v>
      </c>
      <c r="B2" s="7"/>
      <c r="C2" s="8" t="s">
        <v>3</v>
      </c>
      <c r="D2" s="9" t="s">
        <v>61</v>
      </c>
      <c r="E2" s="10"/>
      <c r="F2" s="11"/>
      <c r="G2" s="12"/>
      <c r="H2" s="13"/>
      <c r="I2" s="64"/>
    </row>
    <row r="3" spans="1:9">
      <c r="A3" s="14" t="s">
        <v>6</v>
      </c>
      <c r="B3" s="15"/>
      <c r="C3" s="16"/>
      <c r="D3" s="17" t="s">
        <v>7</v>
      </c>
      <c r="E3" s="18"/>
      <c r="F3" s="19"/>
      <c r="G3" s="20"/>
      <c r="H3" s="21"/>
      <c r="I3" s="65"/>
    </row>
    <row r="4" spans="1:9">
      <c r="A4" s="14" t="s">
        <v>8</v>
      </c>
      <c r="B4" s="15"/>
      <c r="C4" s="8"/>
      <c r="D4" s="17" t="s">
        <v>9</v>
      </c>
      <c r="E4" s="18"/>
      <c r="F4" s="19"/>
      <c r="G4" s="20"/>
      <c r="H4" s="21"/>
      <c r="I4" s="65"/>
    </row>
    <row r="5" spans="1:9">
      <c r="A5" s="14" t="s">
        <v>11</v>
      </c>
      <c r="B5" s="15"/>
      <c r="C5" s="22"/>
      <c r="D5" s="17" t="s">
        <v>12</v>
      </c>
      <c r="E5" s="18"/>
      <c r="F5" s="19"/>
      <c r="G5" s="20"/>
      <c r="H5" s="21"/>
      <c r="I5" s="65"/>
    </row>
    <row r="6" spans="1:9">
      <c r="A6" s="14" t="s">
        <v>14</v>
      </c>
      <c r="B6" s="15"/>
      <c r="C6" s="23" t="s">
        <v>62</v>
      </c>
      <c r="D6" s="17" t="s">
        <v>16</v>
      </c>
      <c r="E6" s="18"/>
      <c r="F6" s="19"/>
      <c r="G6" s="24"/>
      <c r="H6" s="25"/>
      <c r="I6" s="66"/>
    </row>
    <row r="7" ht="18" spans="1:9">
      <c r="A7" s="26"/>
      <c r="B7" s="27" t="s">
        <v>18</v>
      </c>
      <c r="C7" s="28"/>
      <c r="D7" s="28"/>
      <c r="E7" s="29"/>
      <c r="F7" s="30" t="s">
        <v>19</v>
      </c>
      <c r="G7" s="31" t="s">
        <v>63</v>
      </c>
      <c r="H7" s="30" t="s">
        <v>64</v>
      </c>
      <c r="I7" s="67" t="s">
        <v>65</v>
      </c>
    </row>
    <row r="8" ht="18" spans="1:9">
      <c r="A8" s="32"/>
      <c r="B8" s="33"/>
      <c r="C8" s="34"/>
      <c r="D8" s="34"/>
      <c r="E8" s="35"/>
      <c r="F8" s="36"/>
      <c r="G8" s="36"/>
      <c r="H8" s="36"/>
      <c r="I8" s="36"/>
    </row>
    <row r="9" hidden="1" spans="1:9">
      <c r="A9" s="37">
        <v>1</v>
      </c>
      <c r="B9" s="38" t="s">
        <v>66</v>
      </c>
      <c r="C9" s="2"/>
      <c r="D9" s="2"/>
      <c r="E9" s="3"/>
      <c r="F9" s="39">
        <v>44934</v>
      </c>
      <c r="G9" s="40"/>
      <c r="H9" s="40"/>
      <c r="I9" s="68"/>
    </row>
    <row r="10" hidden="1" spans="1:9">
      <c r="A10" s="41">
        <v>2</v>
      </c>
      <c r="B10" s="42" t="s">
        <v>28</v>
      </c>
      <c r="C10" s="34"/>
      <c r="D10" s="34"/>
      <c r="E10" s="35"/>
      <c r="F10" s="43">
        <v>44930</v>
      </c>
      <c r="G10" s="40"/>
      <c r="H10" s="40"/>
      <c r="I10" s="68"/>
    </row>
    <row r="11" hidden="1" spans="1:9">
      <c r="A11" s="41">
        <v>3</v>
      </c>
      <c r="B11" s="42" t="s">
        <v>29</v>
      </c>
      <c r="C11" s="34"/>
      <c r="D11" s="34"/>
      <c r="E11" s="35"/>
      <c r="F11" s="43">
        <v>44930</v>
      </c>
      <c r="G11" s="44"/>
      <c r="H11" s="40"/>
      <c r="I11" s="68"/>
    </row>
    <row r="12" hidden="1" spans="1:9">
      <c r="A12" s="41">
        <v>4</v>
      </c>
      <c r="B12" s="42" t="s">
        <v>30</v>
      </c>
      <c r="C12" s="34"/>
      <c r="D12" s="34"/>
      <c r="E12" s="35"/>
      <c r="F12" s="43">
        <v>44930</v>
      </c>
      <c r="G12" s="40"/>
      <c r="H12" s="40"/>
      <c r="I12" s="68"/>
    </row>
    <row r="13" ht="15.75" spans="1:9">
      <c r="A13" s="41"/>
      <c r="B13" s="45" t="s">
        <v>67</v>
      </c>
      <c r="C13" s="46"/>
      <c r="D13" s="46"/>
      <c r="E13" s="47" t="s">
        <v>68</v>
      </c>
      <c r="F13" s="48">
        <v>44930</v>
      </c>
      <c r="G13" s="49">
        <f>'1X-3X'!G13*2.54</f>
        <v>31.115</v>
      </c>
      <c r="H13" s="49">
        <f>'1X-3X'!H13*2.54</f>
        <v>31.75</v>
      </c>
      <c r="I13" s="49">
        <f>'1X-3X'!I13*2.54</f>
        <v>32.385</v>
      </c>
    </row>
    <row r="14" ht="15.75" spans="1:9">
      <c r="A14" s="41"/>
      <c r="B14" s="38" t="s">
        <v>33</v>
      </c>
      <c r="C14" s="50"/>
      <c r="D14" s="50"/>
      <c r="E14" s="47" t="s">
        <v>69</v>
      </c>
      <c r="F14" s="48">
        <v>44930</v>
      </c>
      <c r="G14" s="49">
        <f>'1X-3X'!G14*2.54</f>
        <v>46.99</v>
      </c>
      <c r="H14" s="49">
        <f>'1X-3X'!H14*2.54</f>
        <v>47.625</v>
      </c>
      <c r="I14" s="49">
        <f>'1X-3X'!I14*2.54</f>
        <v>48.26</v>
      </c>
    </row>
    <row r="15" ht="15.75" spans="1:9">
      <c r="A15" s="41"/>
      <c r="B15" s="38" t="s">
        <v>35</v>
      </c>
      <c r="C15" s="50"/>
      <c r="D15" s="50"/>
      <c r="E15" s="51" t="s">
        <v>70</v>
      </c>
      <c r="F15" s="52">
        <v>44928</v>
      </c>
      <c r="G15" s="49">
        <f>'1X-3X'!G15*2.54</f>
        <v>113.3475</v>
      </c>
      <c r="H15" s="49">
        <f>'1X-3X'!H15*2.54</f>
        <v>113.9825</v>
      </c>
      <c r="I15" s="49">
        <f>'1X-3X'!I15*2.54</f>
        <v>114.6175</v>
      </c>
    </row>
    <row r="16" ht="15.75" spans="1:9">
      <c r="A16" s="41"/>
      <c r="B16" s="38" t="s">
        <v>37</v>
      </c>
      <c r="C16" s="50"/>
      <c r="D16" s="50"/>
      <c r="E16" s="51" t="s">
        <v>71</v>
      </c>
      <c r="F16" s="43">
        <v>44928</v>
      </c>
      <c r="G16" s="49">
        <f>'1X-3X'!G16*2.54</f>
        <v>118.11</v>
      </c>
      <c r="H16" s="49">
        <f>'1X-3X'!H16*2.54</f>
        <v>124.46</v>
      </c>
      <c r="I16" s="49">
        <f>'1X-3X'!I16*2.54</f>
        <v>130.81</v>
      </c>
    </row>
    <row r="17" ht="15.75" hidden="1" spans="1:9">
      <c r="A17" s="41"/>
      <c r="B17" s="38"/>
      <c r="C17" s="50"/>
      <c r="D17" s="50"/>
      <c r="E17" s="51" t="s">
        <v>40</v>
      </c>
      <c r="F17" s="43">
        <v>44928</v>
      </c>
      <c r="G17" s="49">
        <f>'1X-3X'!G17*2.54</f>
        <v>104.14</v>
      </c>
      <c r="H17" s="49">
        <f>'1X-3X'!H17*2.54</f>
        <v>110.49</v>
      </c>
      <c r="I17" s="49">
        <f>'1X-3X'!I17*2.54</f>
        <v>116.84</v>
      </c>
    </row>
    <row r="18" ht="15.75" hidden="1" spans="1:9">
      <c r="A18" s="41"/>
      <c r="B18" s="38"/>
      <c r="C18" s="50"/>
      <c r="D18" s="50"/>
      <c r="E18" s="51" t="s">
        <v>72</v>
      </c>
      <c r="F18" s="53"/>
      <c r="G18" s="49">
        <f>'1X-3X'!G18*2.54</f>
        <v>132.08</v>
      </c>
      <c r="H18" s="49">
        <f>'1X-3X'!H18*2.54</f>
        <v>0</v>
      </c>
      <c r="I18" s="49">
        <f>'1X-3X'!I18*2.54</f>
        <v>0</v>
      </c>
    </row>
    <row r="19" ht="15.75" hidden="1" spans="1:9">
      <c r="A19" s="41"/>
      <c r="B19" s="38"/>
      <c r="C19" s="50"/>
      <c r="D19" s="50"/>
      <c r="E19" s="51" t="s">
        <v>44</v>
      </c>
      <c r="F19" s="53"/>
      <c r="G19" s="49">
        <f>'1X-3X'!G19*2.54</f>
        <v>233.68</v>
      </c>
      <c r="H19" s="49">
        <f>'1X-3X'!H19*2.54</f>
        <v>0</v>
      </c>
      <c r="I19" s="49">
        <f>'1X-3X'!I19*2.54</f>
        <v>0</v>
      </c>
    </row>
    <row r="20" ht="15.75" spans="1:9">
      <c r="A20" s="41"/>
      <c r="B20" s="38" t="s">
        <v>39</v>
      </c>
      <c r="C20" s="50"/>
      <c r="D20" s="50"/>
      <c r="E20" s="51" t="s">
        <v>40</v>
      </c>
      <c r="F20" s="43">
        <v>44928</v>
      </c>
      <c r="G20" s="49">
        <f>'1X-3X'!G20*2.54</f>
        <v>104.14</v>
      </c>
      <c r="H20" s="49">
        <f>'1X-3X'!H20*2.54</f>
        <v>110.49</v>
      </c>
      <c r="I20" s="49">
        <f>'1X-3X'!I20*2.54</f>
        <v>116.84</v>
      </c>
    </row>
    <row r="21" ht="15.75" spans="1:9">
      <c r="A21" s="41"/>
      <c r="B21" s="38" t="s">
        <v>41</v>
      </c>
      <c r="C21" s="50"/>
      <c r="D21" s="50"/>
      <c r="E21" s="51" t="s">
        <v>73</v>
      </c>
      <c r="F21" s="43">
        <v>44928</v>
      </c>
      <c r="G21" s="49">
        <f>'1X-3X'!G21*2.54</f>
        <v>132.08</v>
      </c>
      <c r="H21" s="49">
        <f>'1X-3X'!H21*2.54</f>
        <v>138.43</v>
      </c>
      <c r="I21" s="49">
        <f>'1X-3X'!I21*2.54</f>
        <v>144.78</v>
      </c>
    </row>
    <row r="22" ht="15.75" spans="1:9">
      <c r="A22" s="41"/>
      <c r="B22" s="38" t="s">
        <v>43</v>
      </c>
      <c r="C22" s="50"/>
      <c r="D22" s="50"/>
      <c r="E22" s="51" t="s">
        <v>44</v>
      </c>
      <c r="F22" s="43">
        <v>44928</v>
      </c>
      <c r="G22" s="49">
        <f>'1X-3X'!G22*2.54</f>
        <v>223.52</v>
      </c>
      <c r="H22" s="49">
        <f>'1X-3X'!H22*2.54</f>
        <v>229.87</v>
      </c>
      <c r="I22" s="49">
        <f>'1X-3X'!I22*2.54</f>
        <v>236.22</v>
      </c>
    </row>
    <row r="23" ht="15.75" spans="1:9">
      <c r="A23" s="41"/>
      <c r="B23" s="38" t="s">
        <v>45</v>
      </c>
      <c r="C23" s="50"/>
      <c r="D23" s="50"/>
      <c r="E23" s="51" t="s">
        <v>46</v>
      </c>
      <c r="F23" s="43">
        <v>44928</v>
      </c>
      <c r="G23" s="49">
        <f>'1X-3X'!G23*2.54</f>
        <v>200.66</v>
      </c>
      <c r="H23" s="49">
        <f>'1X-3X'!H23*2.54</f>
        <v>207.01</v>
      </c>
      <c r="I23" s="49">
        <f>'1X-3X'!I23*2.54</f>
        <v>213.36</v>
      </c>
    </row>
    <row r="24" ht="15.75" spans="1:9">
      <c r="A24" s="41"/>
      <c r="B24" s="38" t="s">
        <v>47</v>
      </c>
      <c r="C24" s="50"/>
      <c r="D24" s="50"/>
      <c r="E24" s="51" t="s">
        <v>48</v>
      </c>
      <c r="F24" s="53">
        <v>0.25</v>
      </c>
      <c r="G24" s="49">
        <f>'1X-3X'!G24*2.54</f>
        <v>78.74</v>
      </c>
      <c r="H24" s="49">
        <f>'1X-3X'!H24*2.54</f>
        <v>78.74</v>
      </c>
      <c r="I24" s="49">
        <f>'1X-3X'!I24*2.54</f>
        <v>78.74</v>
      </c>
    </row>
    <row r="25" ht="15.75" spans="1:9">
      <c r="A25" s="41"/>
      <c r="B25" s="38" t="s">
        <v>49</v>
      </c>
      <c r="C25" s="50"/>
      <c r="D25" s="50"/>
      <c r="E25" s="51" t="s">
        <v>50</v>
      </c>
      <c r="F25" s="54">
        <v>44930</v>
      </c>
      <c r="G25" s="49">
        <f>'1X-3X'!G25*2.54</f>
        <v>6.35</v>
      </c>
      <c r="H25" s="49">
        <f>'1X-3X'!H25*2.54</f>
        <v>6.35</v>
      </c>
      <c r="I25" s="49">
        <f>'1X-3X'!I25*2.54</f>
        <v>6.35</v>
      </c>
    </row>
    <row r="26" ht="15.75" spans="1:9">
      <c r="A26" s="41"/>
      <c r="B26" s="38" t="s">
        <v>51</v>
      </c>
      <c r="C26" s="50"/>
      <c r="D26" s="50"/>
      <c r="E26" s="51" t="s">
        <v>52</v>
      </c>
      <c r="F26" s="53">
        <v>0.25</v>
      </c>
      <c r="G26" s="49">
        <f>'1X-3X'!G26*2.54</f>
        <v>34.29</v>
      </c>
      <c r="H26" s="49">
        <f>'1X-3X'!H26*2.54</f>
        <v>35.56</v>
      </c>
      <c r="I26" s="49">
        <f>'1X-3X'!I26*2.54</f>
        <v>35.56</v>
      </c>
    </row>
    <row r="27" ht="15.75" spans="1:9">
      <c r="A27" s="55"/>
      <c r="B27" s="56"/>
      <c r="C27" s="57"/>
      <c r="D27" s="58"/>
      <c r="E27" s="59" t="s">
        <v>53</v>
      </c>
      <c r="F27" s="55"/>
      <c r="G27" s="49">
        <f>'1X-3X'!G27*2.54</f>
        <v>34.925</v>
      </c>
      <c r="H27" s="49">
        <f>'1X-3X'!H27*2.54</f>
        <v>35.56</v>
      </c>
      <c r="I27" s="49">
        <f>'1X-3X'!I27*2.54</f>
        <v>36.195</v>
      </c>
    </row>
    <row r="28" ht="15.75" spans="1:9">
      <c r="A28" s="60"/>
      <c r="B28" s="61"/>
      <c r="C28" s="62"/>
      <c r="D28" s="63"/>
      <c r="E28" s="59" t="s">
        <v>54</v>
      </c>
      <c r="F28" s="60"/>
      <c r="G28" s="49">
        <f>'1X-3X'!G28*2.54</f>
        <v>110.8075</v>
      </c>
      <c r="H28" s="49">
        <f>'1X-3X'!H28*2.54</f>
        <v>111.4425</v>
      </c>
      <c r="I28" s="49">
        <f>'1X-3X'!I28*2.54</f>
        <v>112.0775</v>
      </c>
    </row>
    <row r="29" ht="15.75" spans="1:9">
      <c r="A29" s="60"/>
      <c r="B29" s="61"/>
      <c r="C29" s="62"/>
      <c r="D29" s="63"/>
      <c r="E29" s="59" t="s">
        <v>55</v>
      </c>
      <c r="F29" s="60"/>
      <c r="G29" s="49">
        <f>'1X-3X'!G29*2.54</f>
        <v>41.275</v>
      </c>
      <c r="H29" s="49">
        <f>'1X-3X'!H29*2.54</f>
        <v>42.545</v>
      </c>
      <c r="I29" s="49">
        <f>'1X-3X'!I29*2.54</f>
        <v>43.815</v>
      </c>
    </row>
    <row r="30" ht="15.75" spans="1:9">
      <c r="A30" s="60"/>
      <c r="B30" s="61"/>
      <c r="C30" s="62"/>
      <c r="D30" s="63"/>
      <c r="E30" s="59" t="s">
        <v>56</v>
      </c>
      <c r="F30" s="60"/>
      <c r="G30" s="49">
        <f>'1X-3X'!G30*2.54</f>
        <v>14.9225</v>
      </c>
      <c r="H30" s="49">
        <f>'1X-3X'!H30*2.54</f>
        <v>14.9225</v>
      </c>
      <c r="I30" s="49">
        <f>'1X-3X'!I30*2.54</f>
        <v>14.9225</v>
      </c>
    </row>
    <row r="31" ht="15.75" spans="1:9">
      <c r="A31" s="60"/>
      <c r="B31" s="61"/>
      <c r="C31" s="62"/>
      <c r="D31" s="63"/>
      <c r="E31" s="59" t="s">
        <v>57</v>
      </c>
      <c r="F31" s="60"/>
      <c r="G31" s="49">
        <f>'1X-3X'!G31*2.54</f>
        <v>12.3825</v>
      </c>
      <c r="H31" s="49">
        <f>'1X-3X'!H31*2.54</f>
        <v>12.3825</v>
      </c>
      <c r="I31" s="49">
        <f>'1X-3X'!I31*2.54</f>
        <v>12.3825</v>
      </c>
    </row>
    <row r="32" ht="15.75" spans="1:9">
      <c r="A32" s="60"/>
      <c r="B32" s="61"/>
      <c r="C32" s="62"/>
      <c r="D32" s="63"/>
      <c r="E32" s="59" t="s">
        <v>58</v>
      </c>
      <c r="F32" s="60"/>
      <c r="G32" s="49">
        <f>'1X-3X'!G32*2.54</f>
        <v>29.5275</v>
      </c>
      <c r="H32" s="49">
        <f>'1X-3X'!H32*2.54</f>
        <v>31.115</v>
      </c>
      <c r="I32" s="49">
        <f>'1X-3X'!I32*2.54</f>
        <v>32.7025</v>
      </c>
    </row>
    <row r="33" ht="15.75" spans="1:9">
      <c r="A33" s="60"/>
      <c r="B33" s="61"/>
      <c r="C33" s="62"/>
      <c r="D33" s="63"/>
      <c r="E33" s="59" t="s">
        <v>59</v>
      </c>
      <c r="F33" s="60"/>
      <c r="G33" s="49">
        <f>'1X-3X'!G33*2.54</f>
        <v>56.1975</v>
      </c>
      <c r="H33" s="49">
        <f>'1X-3X'!H33*2.54</f>
        <v>59.3725</v>
      </c>
      <c r="I33" s="49">
        <f>'1X-3X'!I33*2.54</f>
        <v>62.5475</v>
      </c>
    </row>
    <row r="34" ht="15.75" spans="1:9">
      <c r="A34" s="60"/>
      <c r="B34" s="61"/>
      <c r="C34" s="62"/>
      <c r="D34" s="63"/>
      <c r="E34" s="59" t="s">
        <v>60</v>
      </c>
      <c r="F34" s="60"/>
      <c r="G34" s="49">
        <f>'1X-3X'!G34*2.54</f>
        <v>16.8275</v>
      </c>
      <c r="H34" s="49">
        <f>'1X-3X'!H34*2.54</f>
        <v>18.7325</v>
      </c>
      <c r="I34" s="49">
        <f>'1X-3X'!I34*2.54</f>
        <v>20.0025</v>
      </c>
    </row>
  </sheetData>
  <mergeCells count="18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2023-11-17T07:54:34Z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