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0605"/>
  </bookViews>
  <sheets>
    <sheet name="XS-XXL" sheetId="1" r:id="rId1"/>
    <sheet name="XS-XXL (CM)" sheetId="4" r:id="rId2"/>
    <sheet name="1X-3X" sheetId="2" r:id="rId3"/>
    <sheet name="1X-3X (cm)" sheetId="5" r:id="rId4"/>
  </sheets>
  <externalReferences>
    <externalReference r:id="rId5"/>
    <externalReference r:id="rId6"/>
  </externalReferences>
  <definedNames>
    <definedName name="_xlnm.Print_Area" localSheetId="0">'XS-XXL'!$A$1:$L$30</definedName>
    <definedName name="_xlnm.Print_Area" localSheetId="1">'XS-XXL (CM)'!$A$1:$L$30</definedName>
    <definedName name="_xlnm.Print_Area" localSheetId="3">'1X-3X (cm)'!$A$1:$J$28</definedName>
    <definedName name="_xlnm.Print_Area" localSheetId="2">'1X-3X'!$A$1:$J$29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<sst xmlns="http://schemas.openxmlformats.org/spreadsheetml/2006/main" count="254" uniqueCount="102">
  <si>
    <t>GRADED SPEC PAGE</t>
  </si>
  <si>
    <t>STYLE NAME:</t>
  </si>
  <si>
    <t>DESIGNER:</t>
  </si>
  <si>
    <t>DATE CREATED:</t>
  </si>
  <si>
    <t>TP COMPLETED BY:</t>
  </si>
  <si>
    <t>SEASON:</t>
  </si>
  <si>
    <t>TECH DESIGNER:</t>
  </si>
  <si>
    <t>HANNAH</t>
  </si>
  <si>
    <t>DELIVERY:</t>
  </si>
  <si>
    <t>VENDOR:</t>
  </si>
  <si>
    <t>MILLY</t>
  </si>
  <si>
    <t>SIZE RANGE:</t>
  </si>
  <si>
    <t>XS-XXL</t>
  </si>
  <si>
    <t>SAMPLE SIZE:</t>
  </si>
  <si>
    <t>S</t>
  </si>
  <si>
    <t>POINT OF MEASURE
(ALL BODY WIDTH POMS ARE TOTAL CIRCUMFERENCE)</t>
  </si>
  <si>
    <t>TOL +/-</t>
  </si>
  <si>
    <t>XS</t>
  </si>
  <si>
    <t>M</t>
  </si>
  <si>
    <t>L</t>
  </si>
  <si>
    <t>XL</t>
  </si>
  <si>
    <t>XXL</t>
  </si>
  <si>
    <t>FRONT BODICE LENGTH FROM HPS TO WAISTBAND SEAM ( INCL. WB)</t>
  </si>
  <si>
    <t>前上身长-肩高点到腰</t>
  </si>
  <si>
    <t>BACK BODICE LENGTH FROM CB NK TO WAIST SEAM</t>
  </si>
  <si>
    <t>后中上身长</t>
  </si>
  <si>
    <t>SKIRT FRONT LENGTH FROM WAIST SEAM  TO HEM EDGE AT CF</t>
  </si>
  <si>
    <t>前中裙长-腰缝到下摆边缘</t>
  </si>
  <si>
    <t>SKIRT SIDE SEAM  DROP FROM WAIST SEAM  TO HEM EDGE AT SS STRAIGHT</t>
  </si>
  <si>
    <t>侧缝裙长-腰缝到下摆边缘</t>
  </si>
  <si>
    <t>SKIRT BACK  LENGTH FROM WAIST SEAM  TO HEM EDGE AT CB</t>
  </si>
  <si>
    <t>后中裙长-腰缝到下摆边缘</t>
  </si>
  <si>
    <t>SHOULDER WIDTH STRAIGHT</t>
  </si>
  <si>
    <t>肩宽直量</t>
  </si>
  <si>
    <t>SHOULDER SLOPE</t>
  </si>
  <si>
    <t>肩斜</t>
  </si>
  <si>
    <t>SHOULDER SEAM FORWARD</t>
  </si>
  <si>
    <t>肩缝前移</t>
  </si>
  <si>
    <t>ARMHOLE DROP FROM HPS</t>
  </si>
  <si>
    <t>袖笼深-从肩高点</t>
  </si>
  <si>
    <t>CHEST 1" FROM ARMHOLE STRAIGHT SS TO SS</t>
  </si>
  <si>
    <t>胸围-袖笼下面1英寸侧缝到侧缝直量</t>
  </si>
  <si>
    <t>WAIST SEAM</t>
  </si>
  <si>
    <t>腰围</t>
  </si>
  <si>
    <t>HIPS 8 1/2" FROM BOTTOM WB SEAM STRAIGHT SS TO SS</t>
  </si>
  <si>
    <t>臀围-腰围下边往下8 1/2英寸侧缝到侧缝直量</t>
  </si>
  <si>
    <t>SWEEP WIDTH (SELF) - ALONG THE CURVE</t>
  </si>
  <si>
    <t>面布摆围，延边弯量</t>
  </si>
  <si>
    <t>SWEEP WIDTH (LINING) - ALONG THE CURVE</t>
  </si>
  <si>
    <t>里布摆围，延边弯量</t>
  </si>
  <si>
    <t>FRONT NECK WIDTH - PRINCESS SM TO PRINCESS SM</t>
  </si>
  <si>
    <t>前领宽-公主缝到公主缝</t>
  </si>
  <si>
    <t>FRONT NECK DROP - FRONT HPS TO CF NECKLINE</t>
  </si>
  <si>
    <t>前领深-从肩高点</t>
  </si>
  <si>
    <t>BACK NECK DROP - BACK HPS TO CB NECKLINE</t>
  </si>
  <si>
    <t>后领深-从肩高点</t>
  </si>
  <si>
    <t>SLIT HEIGHT</t>
  </si>
  <si>
    <t>开叉长</t>
  </si>
  <si>
    <t>ZIPPER LENGTH</t>
  </si>
  <si>
    <t>拉链长</t>
  </si>
  <si>
    <t>DETACHABLE SHOULDER STRAP LENGTH</t>
  </si>
  <si>
    <t>活动系带长</t>
  </si>
  <si>
    <t>SHOULDER STRAP WIDTH</t>
  </si>
  <si>
    <t>活动系带宽</t>
  </si>
  <si>
    <t xml:space="preserve">HEM HEIGHT  </t>
  </si>
  <si>
    <t>底摆高</t>
  </si>
  <si>
    <t>1X</t>
  </si>
  <si>
    <t>OX</t>
  </si>
  <si>
    <t>2X</t>
  </si>
  <si>
    <t>3X</t>
  </si>
  <si>
    <t>TOP BODICE LENGTH - HPS TO WAIST SEAM</t>
  </si>
  <si>
    <r>
      <rPr>
        <sz val="12"/>
        <rFont val="宋体"/>
        <charset val="134"/>
      </rPr>
      <t>前上身长</t>
    </r>
    <r>
      <rPr>
        <sz val="12"/>
        <rFont val="Calibri"/>
        <charset val="134"/>
      </rPr>
      <t>-</t>
    </r>
    <r>
      <rPr>
        <sz val="12"/>
        <rFont val="宋体"/>
        <charset val="134"/>
      </rPr>
      <t>肩高点到腰缝</t>
    </r>
  </si>
  <si>
    <t>CB BODICE LENGTH - CB NECKLINE TO WAIST SEAM</t>
  </si>
  <si>
    <t xml:space="preserve">CF SKIRT LENGTH - WAIST SEAM TO HEM </t>
  </si>
  <si>
    <t>前中裙长</t>
  </si>
  <si>
    <t xml:space="preserve">CB SKIRT LENGTH - WAIST SEAM TO HEM </t>
  </si>
  <si>
    <t>后中裙长</t>
  </si>
  <si>
    <t xml:space="preserve">BUST CIRC. - 1" BELOW A/H (SIDE SEAMS ALIGNED, CB TO CF) </t>
  </si>
  <si>
    <r>
      <rPr>
        <sz val="12"/>
        <color theme="1"/>
        <rFont val="宋体"/>
        <charset val="134"/>
      </rPr>
      <t>胸围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腋下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英寸</t>
    </r>
  </si>
  <si>
    <t>WAIST CIRC. - 6" BELOW A/H (OR 17" BLW HPS)</t>
  </si>
  <si>
    <t>LOW HIP CIRC. - 8 1/2" BLW WAIST</t>
  </si>
  <si>
    <r>
      <rPr>
        <sz val="12"/>
        <color theme="1"/>
        <rFont val="宋体"/>
        <charset val="134"/>
      </rPr>
      <t>臀围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腰缝下面</t>
    </r>
    <r>
      <rPr>
        <sz val="12"/>
        <color theme="1"/>
        <rFont val="Calibri"/>
        <charset val="134"/>
      </rPr>
      <t>8 1/2</t>
    </r>
    <r>
      <rPr>
        <sz val="12"/>
        <color theme="1"/>
        <rFont val="宋体"/>
        <charset val="134"/>
      </rPr>
      <t>英寸</t>
    </r>
  </si>
  <si>
    <t>SWEEP STRAIGHT/ OR ALONG EDGE (SHELL)</t>
  </si>
  <si>
    <r>
      <rPr>
        <sz val="12"/>
        <rFont val="宋体"/>
        <charset val="134"/>
      </rPr>
      <t>面布摆围</t>
    </r>
    <r>
      <rPr>
        <sz val="12"/>
        <rFont val="Calibri"/>
        <charset val="134"/>
      </rPr>
      <t>-</t>
    </r>
    <r>
      <rPr>
        <sz val="12"/>
        <rFont val="宋体"/>
        <charset val="134"/>
      </rPr>
      <t>直量</t>
    </r>
  </si>
  <si>
    <t>SWEEP STRAIGHT/ OR ALONG EDGE (LINING)</t>
  </si>
  <si>
    <r>
      <rPr>
        <sz val="12"/>
        <rFont val="宋体"/>
        <charset val="134"/>
      </rPr>
      <t>里布摆围</t>
    </r>
    <r>
      <rPr>
        <sz val="12"/>
        <rFont val="Calibri"/>
        <charset val="134"/>
      </rPr>
      <t>-</t>
    </r>
    <r>
      <rPr>
        <sz val="12"/>
        <rFont val="宋体"/>
        <charset val="134"/>
      </rPr>
      <t>直量</t>
    </r>
  </si>
  <si>
    <r>
      <rPr>
        <sz val="12"/>
        <color theme="1"/>
        <rFont val="宋体"/>
        <charset val="134"/>
      </rPr>
      <t>前领深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肩高点到变</t>
    </r>
  </si>
  <si>
    <t>FRONT ARMHOLE ALONG SEAM CURVE</t>
  </si>
  <si>
    <t>前袖笼延边弯量</t>
  </si>
  <si>
    <t>BACK ARMHOLE ALONG SEAM CURVE</t>
  </si>
  <si>
    <t>后袖笼延边弯量</t>
  </si>
  <si>
    <t>STRAP WIDTH</t>
  </si>
  <si>
    <t>肩缝宽</t>
  </si>
  <si>
    <t>BOW TIE LENGTH (TO LONGEST EDGE)</t>
  </si>
  <si>
    <r>
      <rPr>
        <sz val="12"/>
        <color theme="1"/>
        <rFont val="宋体"/>
        <charset val="134"/>
      </rPr>
      <t>蝴蝶结长度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到最长边</t>
    </r>
  </si>
  <si>
    <t>BOW TIE WIDTH</t>
  </si>
  <si>
    <t>蝴蝶结宽度</t>
  </si>
  <si>
    <t>LINING AND SELF DIFFERENCE</t>
  </si>
  <si>
    <t>里布和面布差</t>
  </si>
  <si>
    <t>叉长</t>
  </si>
  <si>
    <t xml:space="preserve">FRONT BODICE BONING LENGTH - AT PRINCESS SEAMS </t>
  </si>
  <si>
    <t>公主缝鱼骨长度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</si>
</sst>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/??"/>
    <numFmt numFmtId="177" formatCode="0.00_ "/>
    <numFmt numFmtId="178" formatCode="#\ ?/?"/>
  </numFmts>
  <fonts count="57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rgb="FF000000"/>
      <name val="Calibri"/>
      <charset val="134"/>
    </font>
    <font>
      <sz val="10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12"/>
      <color rgb="FF000000"/>
      <name val="Calibri"/>
      <charset val="134"/>
    </font>
    <font>
      <b/>
      <sz val="12"/>
      <color rgb="FFFF0000"/>
      <name val="Calibri"/>
      <charset val="134"/>
    </font>
    <font>
      <sz val="12"/>
      <name val="Calibri"/>
      <charset val="134"/>
    </font>
    <font>
      <sz val="12"/>
      <name val="宋体"/>
      <charset val="134"/>
    </font>
    <font>
      <sz val="12"/>
      <color rgb="FFFF0000"/>
      <name val="Calibri"/>
      <charset val="134"/>
    </font>
    <font>
      <sz val="12"/>
      <color theme="1"/>
      <name val="宋体"/>
      <charset val="134"/>
    </font>
    <font>
      <sz val="10"/>
      <color rgb="FF000000"/>
      <name val="Calibri"/>
      <charset val="134"/>
    </font>
    <font>
      <b/>
      <sz val="15"/>
      <color rgb="FF000000"/>
      <name val="Calibri"/>
      <charset val="134"/>
    </font>
    <font>
      <b/>
      <sz val="12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1"/>
      <color rgb="FFFF0000"/>
      <name val="Calibri"/>
      <charset val="134"/>
    </font>
    <font>
      <sz val="11"/>
      <color rgb="FF9C6500"/>
      <name val="Calibri"/>
      <charset val="134"/>
    </font>
    <font>
      <sz val="12"/>
      <color theme="1"/>
      <name val="Calibri"/>
      <charset val="134"/>
    </font>
    <font>
      <sz val="12"/>
      <color rgb="FF000000"/>
      <name val="Calibri"/>
      <charset val="134"/>
    </font>
    <font>
      <sz val="11"/>
      <name val="Calibri"/>
      <charset val="134"/>
    </font>
    <font>
      <sz val="12"/>
      <color rgb="FFE7E6E6"/>
      <name val="Calibri"/>
      <charset val="134"/>
    </font>
    <font>
      <b/>
      <sz val="16"/>
      <color rgb="FF000000"/>
      <name val="Calibri"/>
      <charset val="134"/>
    </font>
    <font>
      <b/>
      <sz val="16"/>
      <color rgb="FFFF0000"/>
      <name val="Calibri"/>
      <charset val="134"/>
    </font>
    <font>
      <sz val="16"/>
      <name val="Calibri"/>
      <charset val="134"/>
    </font>
    <font>
      <b/>
      <sz val="16"/>
      <name val="Calibri"/>
      <charset val="134"/>
    </font>
    <font>
      <sz val="9"/>
      <color rgb="FF7F7F7F"/>
      <name val="Calibri"/>
      <charset val="134"/>
    </font>
    <font>
      <sz val="16"/>
      <name val="宋体"/>
      <charset val="134"/>
      <scheme val="minor"/>
    </font>
    <font>
      <sz val="10"/>
      <color rgb="FFFF0000"/>
      <name val="Calibri"/>
      <charset val="134"/>
    </font>
    <font>
      <sz val="16"/>
      <color theme="1"/>
      <name val="Calibri"/>
      <charset val="134"/>
    </font>
    <font>
      <sz val="16"/>
      <color rgb="FF000000"/>
      <name val="宋体"/>
      <charset val="134"/>
      <scheme val="minor"/>
    </font>
    <font>
      <b/>
      <sz val="16"/>
      <color theme="1"/>
      <name val="Calibri"/>
      <charset val="134"/>
    </font>
    <font>
      <sz val="11"/>
      <color rgb="FF000000"/>
      <name val="Arial"/>
      <charset val="134"/>
    </font>
    <font>
      <sz val="16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7B7B2"/>
        <bgColor rgb="FFE7B7B2"/>
      </patternFill>
    </fill>
    <fill>
      <patternFill patternType="solid">
        <fgColor rgb="FFFFFF9A"/>
        <bgColor rgb="FFFFFF9A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3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3" borderId="37" applyNumberFormat="0" applyAlignment="0" applyProtection="0">
      <alignment vertical="center"/>
    </xf>
    <xf numFmtId="0" fontId="47" fillId="14" borderId="38" applyNumberFormat="0" applyAlignment="0" applyProtection="0">
      <alignment vertical="center"/>
    </xf>
    <xf numFmtId="0" fontId="48" fillId="14" borderId="37" applyNumberFormat="0" applyAlignment="0" applyProtection="0">
      <alignment vertical="center"/>
    </xf>
    <xf numFmtId="0" fontId="49" fillId="15" borderId="39" applyNumberFormat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51" fillId="0" borderId="41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/>
    <xf numFmtId="0" fontId="1" fillId="0" borderId="0"/>
    <xf numFmtId="0" fontId="1" fillId="0" borderId="0"/>
    <xf numFmtId="0" fontId="0" fillId="0" borderId="0"/>
  </cellStyleXfs>
  <cellXfs count="149">
    <xf numFmtId="0" fontId="0" fillId="0" borderId="0" xfId="0">
      <alignment vertical="center"/>
    </xf>
    <xf numFmtId="0" fontId="1" fillId="0" borderId="0" xfId="50" applyFont="1" applyFill="1" applyAlignment="1"/>
    <xf numFmtId="0" fontId="2" fillId="0" borderId="1" xfId="50" applyFont="1" applyFill="1" applyBorder="1" applyAlignment="1">
      <alignment horizontal="center" vertical="center"/>
    </xf>
    <xf numFmtId="0" fontId="3" fillId="0" borderId="2" xfId="50" applyFont="1" applyFill="1" applyBorder="1" applyAlignment="1"/>
    <xf numFmtId="0" fontId="3" fillId="0" borderId="3" xfId="50" applyFont="1" applyFill="1" applyBorder="1" applyAlignment="1"/>
    <xf numFmtId="0" fontId="3" fillId="0" borderId="4" xfId="50" applyFont="1" applyFill="1" applyBorder="1" applyAlignment="1"/>
    <xf numFmtId="0" fontId="4" fillId="2" borderId="5" xfId="50" applyFont="1" applyFill="1" applyBorder="1" applyAlignment="1">
      <alignment horizontal="center" vertical="center"/>
    </xf>
    <xf numFmtId="0" fontId="4" fillId="2" borderId="4" xfId="50" applyFont="1" applyFill="1" applyBorder="1" applyAlignment="1">
      <alignment horizontal="center" vertical="center"/>
    </xf>
    <xf numFmtId="0" fontId="5" fillId="3" borderId="6" xfId="50" applyFont="1" applyFill="1" applyBorder="1" applyAlignment="1">
      <alignment horizontal="left" vertical="center"/>
    </xf>
    <xf numFmtId="0" fontId="3" fillId="0" borderId="7" xfId="50" applyFont="1" applyFill="1" applyBorder="1" applyAlignment="1">
      <alignment horizontal="left"/>
    </xf>
    <xf numFmtId="0" fontId="6" fillId="0" borderId="8" xfId="50" applyFont="1" applyFill="1" applyBorder="1" applyAlignment="1">
      <alignment horizontal="left" vertical="center"/>
    </xf>
    <xf numFmtId="0" fontId="5" fillId="3" borderId="9" xfId="50" applyFont="1" applyFill="1" applyBorder="1" applyAlignment="1">
      <alignment horizontal="left" vertical="center"/>
    </xf>
    <xf numFmtId="0" fontId="5" fillId="3" borderId="9" xfId="50" applyFont="1" applyFill="1" applyBorder="1" applyAlignment="1">
      <alignment horizontal="right" vertical="center"/>
    </xf>
    <xf numFmtId="0" fontId="3" fillId="4" borderId="9" xfId="50" applyFont="1" applyFill="1" applyBorder="1" applyAlignment="1"/>
    <xf numFmtId="0" fontId="3" fillId="5" borderId="10" xfId="50" applyFont="1" applyFill="1" applyBorder="1" applyAlignment="1">
      <alignment horizontal="center"/>
    </xf>
    <xf numFmtId="0" fontId="3" fillId="5" borderId="11" xfId="50" applyFont="1" applyFill="1" applyBorder="1" applyAlignment="1">
      <alignment horizontal="center"/>
    </xf>
    <xf numFmtId="0" fontId="5" fillId="3" borderId="12" xfId="50" applyFont="1" applyFill="1" applyBorder="1" applyAlignment="1">
      <alignment horizontal="left" vertical="center"/>
    </xf>
    <xf numFmtId="0" fontId="3" fillId="0" borderId="2" xfId="50" applyFont="1" applyFill="1" applyBorder="1" applyAlignment="1">
      <alignment horizontal="left"/>
    </xf>
    <xf numFmtId="14" fontId="6" fillId="0" borderId="8" xfId="50" applyNumberFormat="1" applyFont="1" applyFill="1" applyBorder="1" applyAlignment="1">
      <alignment horizontal="left" vertical="center"/>
    </xf>
    <xf numFmtId="0" fontId="3" fillId="5" borderId="13" xfId="50" applyFont="1" applyFill="1" applyBorder="1" applyAlignment="1">
      <alignment horizontal="center"/>
    </xf>
    <xf numFmtId="0" fontId="3" fillId="5" borderId="0" xfId="50" applyFont="1" applyFill="1" applyBorder="1" applyAlignment="1">
      <alignment horizontal="center"/>
    </xf>
    <xf numFmtId="0" fontId="3" fillId="5" borderId="14" xfId="50" applyFont="1" applyFill="1" applyBorder="1" applyAlignment="1">
      <alignment horizontal="center"/>
    </xf>
    <xf numFmtId="0" fontId="3" fillId="5" borderId="15" xfId="50" applyFont="1" applyFill="1" applyBorder="1" applyAlignment="1">
      <alignment horizontal="center"/>
    </xf>
    <xf numFmtId="0" fontId="7" fillId="6" borderId="4" xfId="50" applyFont="1" applyFill="1" applyBorder="1" applyAlignment="1">
      <alignment horizontal="center" vertical="center" wrapText="1"/>
    </xf>
    <xf numFmtId="0" fontId="7" fillId="6" borderId="0" xfId="50" applyFont="1" applyFill="1" applyBorder="1" applyAlignment="1">
      <alignment horizontal="center" vertical="center" wrapText="1"/>
    </xf>
    <xf numFmtId="0" fontId="8" fillId="6" borderId="16" xfId="50" applyFont="1" applyFill="1" applyBorder="1" applyAlignment="1">
      <alignment horizontal="center" vertical="center" wrapText="1"/>
    </xf>
    <xf numFmtId="0" fontId="9" fillId="6" borderId="16" xfId="50" applyFont="1" applyFill="1" applyBorder="1" applyAlignment="1">
      <alignment horizontal="center" vertical="center" wrapText="1"/>
    </xf>
    <xf numFmtId="0" fontId="10" fillId="6" borderId="16" xfId="50" applyFont="1" applyFill="1" applyBorder="1" applyAlignment="1">
      <alignment horizontal="center" vertical="center" wrapText="1"/>
    </xf>
    <xf numFmtId="0" fontId="7" fillId="6" borderId="7" xfId="50" applyFont="1" applyFill="1" applyBorder="1" applyAlignment="1">
      <alignment horizontal="center" vertical="center" wrapText="1"/>
    </xf>
    <xf numFmtId="0" fontId="3" fillId="0" borderId="16" xfId="50" applyFont="1" applyFill="1" applyBorder="1" applyAlignment="1"/>
    <xf numFmtId="0" fontId="11" fillId="0" borderId="16" xfId="50" applyFont="1" applyFill="1" applyBorder="1" applyAlignment="1"/>
    <xf numFmtId="0" fontId="6" fillId="7" borderId="9" xfId="50" applyFont="1" applyFill="1" applyBorder="1" applyAlignment="1"/>
    <xf numFmtId="0" fontId="6" fillId="7" borderId="17" xfId="50" applyFont="1" applyFill="1" applyBorder="1" applyAlignment="1"/>
    <xf numFmtId="0" fontId="12" fillId="0" borderId="9" xfId="51" applyFont="1" applyBorder="1"/>
    <xf numFmtId="176" fontId="13" fillId="8" borderId="9" xfId="50" applyNumberFormat="1" applyFont="1" applyFill="1" applyBorder="1" applyAlignment="1">
      <alignment horizontal="center" wrapText="1"/>
    </xf>
    <xf numFmtId="177" fontId="11" fillId="8" borderId="9" xfId="50" applyNumberFormat="1" applyFont="1" applyFill="1" applyBorder="1" applyAlignment="1">
      <alignment horizontal="center" wrapText="1"/>
    </xf>
    <xf numFmtId="0" fontId="6" fillId="7" borderId="1" xfId="50" applyFont="1" applyFill="1" applyBorder="1" applyAlignment="1"/>
    <xf numFmtId="0" fontId="6" fillId="7" borderId="2" xfId="50" applyFont="1" applyFill="1" applyBorder="1" applyAlignment="1"/>
    <xf numFmtId="176" fontId="13" fillId="8" borderId="9" xfId="52" applyNumberFormat="1" applyFont="1" applyFill="1" applyBorder="1" applyAlignment="1">
      <alignment horizontal="center" wrapText="1"/>
    </xf>
    <xf numFmtId="176" fontId="13" fillId="0" borderId="9" xfId="52" applyNumberFormat="1" applyFont="1" applyBorder="1" applyAlignment="1">
      <alignment horizontal="center" wrapText="1"/>
    </xf>
    <xf numFmtId="0" fontId="14" fillId="0" borderId="9" xfId="51" applyFont="1" applyBorder="1" applyAlignment="1">
      <alignment horizontal="left" vertical="center"/>
    </xf>
    <xf numFmtId="0" fontId="12" fillId="0" borderId="9" xfId="51" applyFont="1" applyBorder="1" applyAlignment="1">
      <alignment horizontal="left" vertical="center"/>
    </xf>
    <xf numFmtId="0" fontId="6" fillId="0" borderId="17" xfId="51" applyFont="1" applyFill="1" applyBorder="1" applyAlignment="1">
      <alignment horizontal="left" vertical="center"/>
    </xf>
    <xf numFmtId="176" fontId="13" fillId="7" borderId="9" xfId="52" applyNumberFormat="1" applyFont="1" applyFill="1" applyBorder="1" applyAlignment="1">
      <alignment horizontal="center" wrapText="1"/>
    </xf>
    <xf numFmtId="0" fontId="15" fillId="4" borderId="8" xfId="50" applyFont="1" applyFill="1" applyBorder="1" applyAlignment="1">
      <alignment horizontal="left"/>
    </xf>
    <xf numFmtId="0" fontId="15" fillId="4" borderId="7" xfId="50" applyFont="1" applyFill="1" applyBorder="1" applyAlignment="1">
      <alignment horizontal="left"/>
    </xf>
    <xf numFmtId="0" fontId="15" fillId="0" borderId="0" xfId="50" applyFont="1" applyFill="1" applyAlignment="1"/>
    <xf numFmtId="0" fontId="16" fillId="0" borderId="0" xfId="50" applyFont="1" applyFill="1" applyAlignment="1"/>
    <xf numFmtId="0" fontId="3" fillId="5" borderId="18" xfId="50" applyFont="1" applyFill="1" applyBorder="1" applyAlignment="1">
      <alignment horizontal="center"/>
    </xf>
    <xf numFmtId="0" fontId="6" fillId="8" borderId="0" xfId="50" applyFont="1" applyFill="1" applyAlignment="1"/>
    <xf numFmtId="0" fontId="3" fillId="5" borderId="19" xfId="50" applyFont="1" applyFill="1" applyBorder="1" applyAlignment="1">
      <alignment horizontal="center"/>
    </xf>
    <xf numFmtId="0" fontId="3" fillId="5" borderId="20" xfId="50" applyFont="1" applyFill="1" applyBorder="1" applyAlignment="1">
      <alignment horizontal="center"/>
    </xf>
    <xf numFmtId="0" fontId="6" fillId="9" borderId="0" xfId="50" applyFont="1" applyFill="1" applyAlignment="1"/>
    <xf numFmtId="0" fontId="17" fillId="6" borderId="16" xfId="50" applyFont="1" applyFill="1" applyBorder="1" applyAlignment="1">
      <alignment horizontal="center" vertical="center" wrapText="1"/>
    </xf>
    <xf numFmtId="0" fontId="6" fillId="0" borderId="0" xfId="50" applyFont="1" applyFill="1" applyAlignment="1">
      <alignment vertical="center"/>
    </xf>
    <xf numFmtId="0" fontId="5" fillId="0" borderId="0" xfId="50" applyFont="1" applyFill="1" applyAlignment="1">
      <alignment horizontal="center" vertical="center"/>
    </xf>
    <xf numFmtId="0" fontId="8" fillId="0" borderId="0" xfId="50" applyFont="1" applyFill="1" applyAlignment="1">
      <alignment horizontal="center" vertical="center" wrapText="1"/>
    </xf>
    <xf numFmtId="0" fontId="18" fillId="0" borderId="0" xfId="50" applyFont="1" applyFill="1" applyAlignment="1">
      <alignment horizontal="center" vertical="center"/>
    </xf>
    <xf numFmtId="178" fontId="6" fillId="0" borderId="0" xfId="50" applyNumberFormat="1" applyFont="1" applyFill="1" applyAlignment="1">
      <alignment horizontal="center" vertical="center" wrapText="1"/>
    </xf>
    <xf numFmtId="178" fontId="19" fillId="0" borderId="0" xfId="50" applyNumberFormat="1" applyFont="1" applyFill="1" applyAlignment="1">
      <alignment horizontal="center" vertical="center" wrapText="1"/>
    </xf>
    <xf numFmtId="0" fontId="6" fillId="0" borderId="0" xfId="50" applyFont="1" applyFill="1" applyAlignment="1">
      <alignment horizontal="center" vertical="center"/>
    </xf>
    <xf numFmtId="178" fontId="20" fillId="0" borderId="0" xfId="50" applyNumberFormat="1" applyFont="1" applyFill="1" applyAlignment="1">
      <alignment horizontal="center" vertical="center" wrapText="1"/>
    </xf>
    <xf numFmtId="178" fontId="21" fillId="0" borderId="0" xfId="50" applyNumberFormat="1" applyFont="1" applyFill="1" applyAlignment="1">
      <alignment horizontal="center" vertical="center" wrapText="1"/>
    </xf>
    <xf numFmtId="0" fontId="6" fillId="0" borderId="0" xfId="50" applyFont="1" applyFill="1" applyAlignment="1"/>
    <xf numFmtId="0" fontId="6" fillId="0" borderId="21" xfId="50" applyFont="1" applyFill="1" applyBorder="1" applyAlignment="1"/>
    <xf numFmtId="178" fontId="6" fillId="0" borderId="21" xfId="50" applyNumberFormat="1" applyFont="1" applyFill="1" applyBorder="1" applyAlignment="1"/>
    <xf numFmtId="0" fontId="22" fillId="0" borderId="0" xfId="50" applyFont="1" applyFill="1" applyAlignment="1"/>
    <xf numFmtId="176" fontId="11" fillId="0" borderId="9" xfId="50" applyNumberFormat="1" applyFont="1" applyFill="1" applyBorder="1" applyAlignment="1">
      <alignment horizontal="center" wrapText="1"/>
    </xf>
    <xf numFmtId="176" fontId="11" fillId="0" borderId="9" xfId="52" applyNumberFormat="1" applyFont="1" applyFill="1" applyBorder="1" applyAlignment="1">
      <alignment horizontal="center" wrapText="1"/>
    </xf>
    <xf numFmtId="176" fontId="22" fillId="0" borderId="9" xfId="50" applyNumberFormat="1" applyFont="1" applyFill="1" applyBorder="1" applyAlignment="1">
      <alignment horizontal="center" wrapText="1"/>
    </xf>
    <xf numFmtId="176" fontId="23" fillId="8" borderId="9" xfId="50" applyNumberFormat="1" applyFont="1" applyFill="1" applyBorder="1" applyAlignment="1">
      <alignment horizontal="center" wrapText="1"/>
    </xf>
    <xf numFmtId="176" fontId="22" fillId="8" borderId="9" xfId="50" applyNumberFormat="1" applyFont="1" applyFill="1" applyBorder="1" applyAlignment="1">
      <alignment horizontal="center" wrapText="1"/>
    </xf>
    <xf numFmtId="176" fontId="22" fillId="4" borderId="9" xfId="50" applyNumberFormat="1" applyFont="1" applyFill="1" applyBorder="1" applyAlignment="1">
      <alignment horizontal="center" wrapText="1"/>
    </xf>
    <xf numFmtId="176" fontId="22" fillId="7" borderId="9" xfId="50" applyNumberFormat="1" applyFont="1" applyFill="1" applyBorder="1" applyAlignment="1">
      <alignment horizontal="center" wrapText="1"/>
    </xf>
    <xf numFmtId="0" fontId="0" fillId="0" borderId="0" xfId="49" applyFont="1" applyFill="1" applyAlignment="1"/>
    <xf numFmtId="0" fontId="2" fillId="0" borderId="1" xfId="49" applyFont="1" applyFill="1" applyBorder="1" applyAlignment="1">
      <alignment horizontal="center" vertical="center"/>
    </xf>
    <xf numFmtId="0" fontId="24" fillId="0" borderId="2" xfId="49" applyFont="1" applyFill="1" applyBorder="1" applyAlignment="1"/>
    <xf numFmtId="0" fontId="4" fillId="10" borderId="1" xfId="49" applyFont="1" applyFill="1" applyBorder="1" applyAlignment="1">
      <alignment horizontal="center" vertical="center"/>
    </xf>
    <xf numFmtId="0" fontId="5" fillId="3" borderId="12" xfId="49" applyFont="1" applyFill="1" applyBorder="1" applyAlignment="1">
      <alignment horizontal="right" vertical="center"/>
    </xf>
    <xf numFmtId="0" fontId="5" fillId="3" borderId="22" xfId="49" applyFont="1" applyFill="1" applyBorder="1" applyAlignment="1">
      <alignment horizontal="right" vertical="center"/>
    </xf>
    <xf numFmtId="0" fontId="15" fillId="0" borderId="23" xfId="49" applyFont="1" applyFill="1" applyBorder="1" applyAlignment="1">
      <alignment vertical="center"/>
    </xf>
    <xf numFmtId="0" fontId="5" fillId="3" borderId="8" xfId="49" applyFont="1" applyFill="1" applyBorder="1" applyAlignment="1">
      <alignment horizontal="right" vertical="center"/>
    </xf>
    <xf numFmtId="0" fontId="15" fillId="0" borderId="8" xfId="49" applyFont="1" applyFill="1" applyBorder="1" applyAlignment="1">
      <alignment horizontal="left" vertical="center"/>
    </xf>
    <xf numFmtId="0" fontId="25" fillId="0" borderId="24" xfId="49" applyFont="1" applyFill="1" applyBorder="1" applyAlignment="1"/>
    <xf numFmtId="0" fontId="24" fillId="5" borderId="0" xfId="49" applyFont="1" applyFill="1" applyAlignment="1"/>
    <xf numFmtId="14" fontId="15" fillId="0" borderId="23" xfId="49" applyNumberFormat="1" applyFont="1" applyFill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0" fontId="25" fillId="0" borderId="22" xfId="49" applyFont="1" applyFill="1" applyBorder="1" applyAlignment="1"/>
    <xf numFmtId="0" fontId="0" fillId="5" borderId="0" xfId="49" applyFont="1" applyFill="1" applyAlignment="1"/>
    <xf numFmtId="14" fontId="15" fillId="0" borderId="25" xfId="49" applyNumberFormat="1" applyFont="1" applyFill="1" applyBorder="1" applyAlignment="1">
      <alignment horizontal="left" vertical="center"/>
    </xf>
    <xf numFmtId="0" fontId="24" fillId="5" borderId="7" xfId="49" applyFont="1" applyFill="1" applyBorder="1" applyAlignment="1"/>
    <xf numFmtId="0" fontId="4" fillId="0" borderId="0" xfId="49" applyFont="1" applyFill="1" applyAlignment="1">
      <alignment vertical="center"/>
    </xf>
    <xf numFmtId="0" fontId="7" fillId="6" borderId="21" xfId="49" applyFont="1" applyFill="1" applyBorder="1" applyAlignment="1">
      <alignment horizontal="center" vertical="center" wrapText="1"/>
    </xf>
    <xf numFmtId="0" fontId="24" fillId="0" borderId="0" xfId="49" applyFont="1" applyFill="1" applyAlignment="1"/>
    <xf numFmtId="0" fontId="24" fillId="0" borderId="26" xfId="49" applyFont="1" applyFill="1" applyBorder="1" applyAlignment="1"/>
    <xf numFmtId="0" fontId="8" fillId="6" borderId="16" xfId="49" applyFont="1" applyFill="1" applyBorder="1" applyAlignment="1">
      <alignment horizontal="center" vertical="center" wrapText="1"/>
    </xf>
    <xf numFmtId="0" fontId="26" fillId="6" borderId="16" xfId="49" applyFont="1" applyFill="1" applyBorder="1" applyAlignment="1">
      <alignment horizontal="center" vertical="center" wrapText="1"/>
    </xf>
    <xf numFmtId="0" fontId="27" fillId="6" borderId="16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vertical="center"/>
    </xf>
    <xf numFmtId="0" fontId="24" fillId="0" borderId="8" xfId="49" applyFont="1" applyFill="1" applyBorder="1" applyAlignment="1"/>
    <xf numFmtId="0" fontId="24" fillId="0" borderId="7" xfId="49" applyFont="1" applyFill="1" applyBorder="1" applyAlignment="1"/>
    <xf numFmtId="0" fontId="24" fillId="0" borderId="24" xfId="49" applyFont="1" applyFill="1" applyBorder="1" applyAlignment="1"/>
    <xf numFmtId="0" fontId="24" fillId="0" borderId="23" xfId="49" applyFont="1" applyFill="1" applyBorder="1" applyAlignment="1"/>
    <xf numFmtId="0" fontId="28" fillId="0" borderId="23" xfId="49" applyFont="1" applyFill="1" applyBorder="1" applyAlignment="1"/>
    <xf numFmtId="0" fontId="29" fillId="0" borderId="23" xfId="49" applyFont="1" applyFill="1" applyBorder="1" applyAlignment="1"/>
    <xf numFmtId="0" fontId="30" fillId="0" borderId="23" xfId="49" applyFont="1" applyFill="1" applyBorder="1" applyAlignment="1">
      <alignment horizontal="center"/>
    </xf>
    <xf numFmtId="0" fontId="3" fillId="0" borderId="27" xfId="51" applyFont="1" applyFill="1" applyBorder="1" applyAlignment="1">
      <alignment horizontal="left" vertical="top"/>
    </xf>
    <xf numFmtId="0" fontId="3" fillId="0" borderId="28" xfId="51" applyFont="1" applyFill="1" applyBorder="1" applyAlignment="1">
      <alignment horizontal="left" vertical="top"/>
    </xf>
    <xf numFmtId="0" fontId="31" fillId="0" borderId="29" xfId="0" applyFont="1" applyFill="1" applyBorder="1" applyAlignment="1">
      <alignment horizontal="left" vertical="top"/>
    </xf>
    <xf numFmtId="176" fontId="32" fillId="8" borderId="23" xfId="49" applyNumberFormat="1" applyFont="1" applyFill="1" applyBorder="1" applyAlignment="1">
      <alignment horizontal="center" wrapText="1"/>
    </xf>
    <xf numFmtId="177" fontId="33" fillId="0" borderId="22" xfId="49" applyNumberFormat="1" applyFont="1" applyFill="1" applyBorder="1" applyAlignment="1">
      <alignment horizontal="center" wrapText="1"/>
    </xf>
    <xf numFmtId="0" fontId="3" fillId="0" borderId="30" xfId="51" applyFont="1" applyFill="1" applyBorder="1" applyAlignment="1">
      <alignment horizontal="left" vertical="top"/>
    </xf>
    <xf numFmtId="0" fontId="3" fillId="0" borderId="31" xfId="51" applyFont="1" applyFill="1" applyBorder="1" applyAlignment="1">
      <alignment horizontal="left" vertical="top"/>
    </xf>
    <xf numFmtId="0" fontId="31" fillId="0" borderId="29" xfId="0" applyFont="1" applyFill="1" applyBorder="1" applyAlignment="1">
      <alignment horizontal="left" vertical="top" wrapText="1"/>
    </xf>
    <xf numFmtId="0" fontId="3" fillId="0" borderId="32" xfId="51" applyFont="1" applyFill="1" applyBorder="1" applyAlignment="1">
      <alignment horizontal="left" vertical="top"/>
    </xf>
    <xf numFmtId="0" fontId="3" fillId="0" borderId="33" xfId="51" applyFont="1" applyFill="1" applyBorder="1" applyAlignment="1">
      <alignment horizontal="left" vertical="top"/>
    </xf>
    <xf numFmtId="0" fontId="15" fillId="4" borderId="1" xfId="49" applyFont="1" applyFill="1" applyBorder="1" applyAlignment="1">
      <alignment horizontal="left"/>
    </xf>
    <xf numFmtId="0" fontId="15" fillId="4" borderId="2" xfId="49" applyFont="1" applyFill="1" applyBorder="1" applyAlignment="1">
      <alignment horizontal="left"/>
    </xf>
    <xf numFmtId="0" fontId="3" fillId="0" borderId="17" xfId="51" applyFont="1" applyFill="1" applyBorder="1" applyAlignment="1">
      <alignment horizontal="left" vertical="top"/>
    </xf>
    <xf numFmtId="0" fontId="30" fillId="4" borderId="23" xfId="49" applyFont="1" applyFill="1" applyBorder="1" applyAlignment="1">
      <alignment horizontal="center"/>
    </xf>
    <xf numFmtId="0" fontId="3" fillId="0" borderId="7" xfId="51" applyFont="1" applyFill="1" applyBorder="1" applyAlignment="1">
      <alignment horizontal="left" vertical="top"/>
    </xf>
    <xf numFmtId="0" fontId="34" fillId="0" borderId="29" xfId="0" applyFont="1" applyFill="1" applyBorder="1" applyAlignment="1">
      <alignment horizontal="left" vertical="top"/>
    </xf>
    <xf numFmtId="0" fontId="34" fillId="0" borderId="23" xfId="0" applyFont="1" applyFill="1" applyBorder="1" applyAlignment="1">
      <alignment horizontal="left" vertical="top"/>
    </xf>
    <xf numFmtId="0" fontId="15" fillId="0" borderId="23" xfId="49" applyFont="1" applyFill="1" applyBorder="1" applyAlignment="1"/>
    <xf numFmtId="0" fontId="15" fillId="0" borderId="25" xfId="49" applyFont="1" applyFill="1" applyBorder="1" applyAlignment="1"/>
    <xf numFmtId="0" fontId="15" fillId="0" borderId="0" xfId="49" applyFont="1" applyFill="1" applyAlignment="1"/>
    <xf numFmtId="0" fontId="24" fillId="0" borderId="22" xfId="49" applyFont="1" applyFill="1" applyBorder="1" applyAlignment="1"/>
    <xf numFmtId="0" fontId="16" fillId="0" borderId="0" xfId="49" applyFont="1" applyFill="1" applyAlignment="1"/>
    <xf numFmtId="0" fontId="24" fillId="5" borderId="26" xfId="49" applyFont="1" applyFill="1" applyBorder="1" applyAlignment="1"/>
    <xf numFmtId="0" fontId="6" fillId="8" borderId="0" xfId="49" applyFont="1" applyFill="1" applyAlignment="1"/>
    <xf numFmtId="0" fontId="24" fillId="5" borderId="24" xfId="49" applyFont="1" applyFill="1" applyBorder="1" applyAlignment="1"/>
    <xf numFmtId="0" fontId="35" fillId="6" borderId="16" xfId="49" applyFont="1" applyFill="1" applyBorder="1" applyAlignment="1">
      <alignment horizontal="center" vertical="center" wrapText="1"/>
    </xf>
    <xf numFmtId="0" fontId="6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18" fillId="0" borderId="0" xfId="49" applyFont="1" applyFill="1" applyAlignment="1">
      <alignment horizontal="center" vertical="center"/>
    </xf>
    <xf numFmtId="0" fontId="8" fillId="0" borderId="0" xfId="49" applyFont="1" applyFill="1" applyAlignment="1">
      <alignment horizontal="center" vertical="center" wrapText="1"/>
    </xf>
    <xf numFmtId="178" fontId="6" fillId="0" borderId="0" xfId="49" applyNumberFormat="1" applyFont="1" applyFill="1" applyAlignment="1">
      <alignment horizontal="center" vertical="center" wrapText="1"/>
    </xf>
    <xf numFmtId="0" fontId="36" fillId="0" borderId="0" xfId="50" applyFont="1" applyFill="1" applyAlignment="1"/>
    <xf numFmtId="178" fontId="19" fillId="0" borderId="0" xfId="49" applyNumberFormat="1" applyFont="1" applyFill="1" applyAlignment="1">
      <alignment horizontal="center" vertical="center" wrapText="1"/>
    </xf>
    <xf numFmtId="0" fontId="6" fillId="9" borderId="0" xfId="49" applyFont="1" applyFill="1" applyAlignment="1"/>
    <xf numFmtId="0" fontId="6" fillId="0" borderId="0" xfId="49" applyFont="1" applyFill="1" applyAlignment="1">
      <alignment horizontal="center" vertical="center"/>
    </xf>
    <xf numFmtId="0" fontId="6" fillId="0" borderId="0" xfId="49" applyFont="1" applyFill="1" applyAlignment="1"/>
    <xf numFmtId="178" fontId="21" fillId="0" borderId="0" xfId="49" applyNumberFormat="1" applyFont="1" applyFill="1" applyAlignment="1">
      <alignment horizontal="center" vertical="center" wrapText="1"/>
    </xf>
    <xf numFmtId="0" fontId="22" fillId="0" borderId="0" xfId="49" applyFont="1" applyFill="1" applyAlignment="1"/>
    <xf numFmtId="176" fontId="33" fillId="0" borderId="22" xfId="49" applyNumberFormat="1" applyFont="1" applyFill="1" applyBorder="1" applyAlignment="1">
      <alignment horizontal="center" wrapText="1"/>
    </xf>
    <xf numFmtId="176" fontId="35" fillId="11" borderId="22" xfId="49" applyNumberFormat="1" applyFont="1" applyFill="1" applyBorder="1" applyAlignment="1">
      <alignment horizontal="center" wrapText="1"/>
    </xf>
    <xf numFmtId="176" fontId="37" fillId="0" borderId="25" xfId="49" applyNumberFormat="1" applyFont="1" applyFill="1" applyBorder="1" applyAlignment="1">
      <alignment horizontal="center" wrapText="1"/>
    </xf>
    <xf numFmtId="176" fontId="37" fillId="0" borderId="22" xfId="49" applyNumberFormat="1" applyFont="1" applyFill="1" applyBorder="1" applyAlignment="1">
      <alignment horizontal="center" wrapText="1"/>
    </xf>
    <xf numFmtId="176" fontId="37" fillId="4" borderId="25" xfId="49" applyNumberFormat="1" applyFont="1" applyFill="1" applyBorder="1" applyAlignment="1">
      <alignment horizont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3" xfId="49"/>
    <cellStyle name="Normal 2 2" xfId="50"/>
    <cellStyle name="Normal 8" xfId="51"/>
    <cellStyle name="Normal 3 4" xfId="52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eetMetadata" Target="metadata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086866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0868660" y="76200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12</xdr:col>
      <xdr:colOff>66675</xdr:colOff>
      <xdr:row>3</xdr:row>
      <xdr:rowOff>113478</xdr:rowOff>
    </xdr:from>
    <xdr:to>
      <xdr:col>16</xdr:col>
      <xdr:colOff>238125</xdr:colOff>
      <xdr:row>15</xdr:row>
      <xdr:rowOff>404943</xdr:rowOff>
    </xdr:to>
    <xdr:pic>
      <xdr:nvPicPr>
        <xdr:cNvPr id="4" name="Picture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72005" y="894080"/>
          <a:ext cx="2486660" cy="4431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086866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0868660" y="76200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12</xdr:col>
      <xdr:colOff>66675</xdr:colOff>
      <xdr:row>3</xdr:row>
      <xdr:rowOff>113478</xdr:rowOff>
    </xdr:from>
    <xdr:to>
      <xdr:col>16</xdr:col>
      <xdr:colOff>238125</xdr:colOff>
      <xdr:row>15</xdr:row>
      <xdr:rowOff>404943</xdr:rowOff>
    </xdr:to>
    <xdr:pic>
      <xdr:nvPicPr>
        <xdr:cNvPr id="4" name="Picture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772005" y="894080"/>
          <a:ext cx="2486660" cy="44316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495415" y="76200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7</xdr:col>
      <xdr:colOff>406402</xdr:colOff>
      <xdr:row>1</xdr:row>
      <xdr:rowOff>25400</xdr:rowOff>
    </xdr:from>
    <xdr:to>
      <xdr:col>8</xdr:col>
      <xdr:colOff>295912</xdr:colOff>
      <xdr:row>5</xdr:row>
      <xdr:rowOff>161925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90535" y="406400"/>
          <a:ext cx="541655" cy="936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495415" y="76200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7</xdr:col>
      <xdr:colOff>406402</xdr:colOff>
      <xdr:row>1</xdr:row>
      <xdr:rowOff>25400</xdr:rowOff>
    </xdr:from>
    <xdr:to>
      <xdr:col>8</xdr:col>
      <xdr:colOff>295912</xdr:colOff>
      <xdr:row>5</xdr:row>
      <xdr:rowOff>161925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90535" y="406400"/>
          <a:ext cx="541655" cy="936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Downloads\BG5209%20ALEX%20DRESS,%20MATTE%20SATIN,%20MILLY,%20REG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Downloads\BG5209%20ALEX%20DRESS,%20MATTE%20SATIN,%20MILLY,%20CURVE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Internal Boning Construction"/>
      <sheetName val="Construction (2)"/>
      <sheetName val="Lining &amp; Facing Construction"/>
      <sheetName val="Construction Ref Images"/>
      <sheetName val="Reference Images"/>
      <sheetName val="Print and Artwork Placement"/>
      <sheetName val="Fabrics"/>
      <sheetName val="Trims"/>
      <sheetName val="BOM"/>
      <sheetName val="1ST FIT (S) 7-3-24"/>
      <sheetName val="3RD FIT (S) 9.11.24"/>
      <sheetName val="PP REVIEW 10.28.24"/>
      <sheetName val="SPEC SHEET"/>
      <sheetName val="GRADED SPEC (REG)"/>
      <sheetName val="Sheet1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>
        <row r="2">
          <cell r="B2" t="str">
            <v>ALEX DRESS</v>
          </cell>
        </row>
        <row r="2">
          <cell r="D2" t="str">
            <v>SARAH PUNTER</v>
          </cell>
        </row>
        <row r="3">
          <cell r="B3">
            <v>45232</v>
          </cell>
        </row>
        <row r="3">
          <cell r="D3" t="str">
            <v>SARAH P/SOPHIA S</v>
          </cell>
        </row>
        <row r="4">
          <cell r="B4" t="str">
            <v>SPRING 25</v>
          </cell>
        </row>
        <row r="5">
          <cell r="B5" t="str">
            <v>SPRING 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Internal Boning Construction"/>
      <sheetName val="Construction (2)"/>
      <sheetName val="Lining &amp; Facing Construction"/>
      <sheetName val="Construction Ref Images"/>
      <sheetName val="Reference Images"/>
      <sheetName val="Print and Artwork Placement"/>
      <sheetName val="Fabrics"/>
      <sheetName val="Trims"/>
      <sheetName val="BOM"/>
      <sheetName val="1ST FIT (1X) 6-27-24"/>
      <sheetName val="2ND FIT (1X) 9.13.24"/>
      <sheetName val="PP FIT (1X) 10.16.24"/>
      <sheetName val="SPEC SHEET"/>
      <sheetName val="GRADED SPEC (CURVE)"/>
      <sheetName val="GRADED SPEC (REG)"/>
      <sheetName val="ALEX VELVET - DEV (S) REF SPECS"/>
      <sheetName val="ALEX CREPE -DEV (S) - REF"/>
      <sheetName val="SPEC SHEET CHECKUP"/>
      <sheetName val="Sheet1"/>
      <sheetName val="Pattern Card"/>
      <sheetName val="Sample Specs"/>
      <sheetName val=" Development Comments"/>
      <sheetName val=" 1st Proto"/>
      <sheetName val=" Fit 1"/>
      <sheetName val=" PP 1"/>
      <sheetName val="TOP"/>
    </sheetNames>
    <sheetDataSet>
      <sheetData sheetId="0">
        <row r="2">
          <cell r="B2" t="str">
            <v>ALEX DRESS</v>
          </cell>
        </row>
        <row r="2">
          <cell r="D2" t="str">
            <v>SARAH PUNTER</v>
          </cell>
        </row>
        <row r="3">
          <cell r="B3">
            <v>45232</v>
          </cell>
        </row>
        <row r="3">
          <cell r="D3" t="str">
            <v>SARAH P/SOPHIA S</v>
          </cell>
        </row>
        <row r="4">
          <cell r="B4" t="str">
            <v>SPRING 25</v>
          </cell>
        </row>
        <row r="5">
          <cell r="B5" t="str">
            <v>SPRING 25</v>
          </cell>
        </row>
        <row r="6">
          <cell r="B6" t="str">
            <v>1X-3X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Q8">
            <v>0.375</v>
          </cell>
        </row>
        <row r="10">
          <cell r="Q10">
            <v>7</v>
          </cell>
        </row>
        <row r="11">
          <cell r="Q11">
            <v>45</v>
          </cell>
        </row>
        <row r="12">
          <cell r="Q12">
            <v>45.5</v>
          </cell>
        </row>
        <row r="14">
          <cell r="Q14">
            <v>41</v>
          </cell>
        </row>
        <row r="15">
          <cell r="Q15">
            <v>53</v>
          </cell>
        </row>
        <row r="16">
          <cell r="Q16">
            <v>93</v>
          </cell>
        </row>
        <row r="17">
          <cell r="Q17">
            <v>92</v>
          </cell>
        </row>
        <row r="18">
          <cell r="Q18">
            <v>7.625</v>
          </cell>
        </row>
        <row r="21">
          <cell r="Q21">
            <v>1.5</v>
          </cell>
        </row>
        <row r="22">
          <cell r="Q22">
            <v>53.5</v>
          </cell>
        </row>
        <row r="23">
          <cell r="Q23">
            <v>1.5</v>
          </cell>
        </row>
        <row r="24">
          <cell r="Q24">
            <v>13.5</v>
          </cell>
        </row>
        <row r="25">
          <cell r="Q25">
            <v>1</v>
          </cell>
        </row>
        <row r="26">
          <cell r="Q26">
            <v>31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05"/>
  <sheetViews>
    <sheetView tabSelected="1" view="pageBreakPreview" zoomScale="55" zoomScaleNormal="70" workbookViewId="0">
      <selection activeCell="G12" sqref="G12:L12"/>
    </sheetView>
  </sheetViews>
  <sheetFormatPr defaultColWidth="14.4513274336283" defaultRowHeight="15" customHeight="1"/>
  <cols>
    <col min="1" max="1" width="4.63716814159292" style="74" customWidth="1"/>
    <col min="2" max="2" width="18.6371681415929" style="74" customWidth="1"/>
    <col min="3" max="3" width="28.6371681415929" style="74" customWidth="1"/>
    <col min="4" max="4" width="23.3628318584071" style="74" customWidth="1"/>
    <col min="5" max="5" width="46.0796460176991" style="74" customWidth="1"/>
    <col min="6" max="6" width="10.6371681415929" style="74" customWidth="1"/>
    <col min="7" max="7" width="12.0442477876106" style="74" customWidth="1"/>
    <col min="8" max="8" width="12.0530973451327" style="74" customWidth="1"/>
    <col min="9" max="9" width="12.4336283185841" style="74" customWidth="1"/>
    <col min="10" max="10" width="11.4778761061947" style="74" customWidth="1"/>
    <col min="11" max="11" width="12.2300884955752" style="74" customWidth="1"/>
    <col min="12" max="12" width="12.7079646017699" style="74" customWidth="1"/>
    <col min="13" max="13" width="6.45132743362832" style="74" customWidth="1"/>
    <col min="14" max="14" width="6.36283185840708" style="74" customWidth="1"/>
    <col min="15" max="15" width="9.8141592920354" style="74" customWidth="1"/>
    <col min="16" max="17" width="9.63716814159292" style="74" customWidth="1"/>
    <col min="18" max="18" width="7.45132743362832" style="74" customWidth="1"/>
    <col min="19" max="19" width="11.4513274336283" style="74" customWidth="1"/>
    <col min="20" max="20" width="32.6371681415929" style="74" customWidth="1"/>
    <col min="21" max="22" width="13.6371681415929" style="74" customWidth="1"/>
    <col min="23" max="16384" width="14.4513274336283" style="74"/>
  </cols>
  <sheetData>
    <row r="1" s="74" customFormat="1" ht="30" customHeight="1" spans="1:22">
      <c r="A1" s="75" t="s">
        <v>0</v>
      </c>
      <c r="B1" s="76"/>
      <c r="C1" s="76"/>
      <c r="D1" s="76"/>
      <c r="E1" s="76"/>
      <c r="F1" s="76"/>
      <c r="G1" s="77"/>
      <c r="H1" s="76"/>
      <c r="I1" s="76"/>
      <c r="J1" s="76"/>
      <c r="K1" s="76"/>
      <c r="L1" s="126"/>
      <c r="M1" s="127"/>
      <c r="N1" s="127"/>
      <c r="O1" s="127"/>
      <c r="P1" s="127"/>
      <c r="Q1" s="127"/>
      <c r="R1" s="127"/>
      <c r="S1" s="127"/>
      <c r="T1" s="125"/>
      <c r="U1" s="125"/>
      <c r="V1" s="125"/>
    </row>
    <row r="2" s="74" customFormat="1" ht="15.75" customHeight="1" spans="1:22">
      <c r="A2" s="78" t="s">
        <v>1</v>
      </c>
      <c r="B2" s="79"/>
      <c r="C2" s="80" t="str">
        <f>'[1]Style Summary Cover Page'!B2</f>
        <v>ALEX DRESS</v>
      </c>
      <c r="D2" s="81" t="s">
        <v>2</v>
      </c>
      <c r="E2" s="82" t="str" cm="1">
        <f t="array" ref="E2:F2">'[1]Style Summary Cover Page'!D2:E2</f>
        <v>SARAH PUNTER</v>
      </c>
      <c r="F2" s="83">
        <v>0</v>
      </c>
      <c r="G2" s="84"/>
      <c r="H2" s="84"/>
      <c r="I2" s="84"/>
      <c r="J2" s="84"/>
      <c r="K2" s="84"/>
      <c r="L2" s="128"/>
      <c r="M2" s="129"/>
      <c r="N2" s="129"/>
      <c r="O2" s="129"/>
      <c r="P2" s="129"/>
      <c r="Q2" s="129"/>
      <c r="R2" s="129"/>
      <c r="S2" s="129"/>
      <c r="T2" s="125"/>
      <c r="U2" s="125"/>
      <c r="V2" s="125"/>
    </row>
    <row r="3" s="74" customFormat="1" ht="15.75" customHeight="1" spans="1:22">
      <c r="A3" s="78" t="s">
        <v>3</v>
      </c>
      <c r="B3" s="79"/>
      <c r="C3" s="85">
        <f>'[1]Style Summary Cover Page'!B3</f>
        <v>45232</v>
      </c>
      <c r="D3" s="86" t="s">
        <v>4</v>
      </c>
      <c r="E3" s="82" t="str" cm="1">
        <f t="array" ref="E3:F3">'[1]Style Summary Cover Page'!D3:E3</f>
        <v>SARAH P/SOPHIA S</v>
      </c>
      <c r="F3" s="87">
        <v>0</v>
      </c>
      <c r="G3" s="88"/>
      <c r="H3" s="88"/>
      <c r="I3" s="88"/>
      <c r="J3" s="88"/>
      <c r="K3" s="88"/>
      <c r="L3" s="128"/>
      <c r="M3" s="129"/>
      <c r="N3" s="129"/>
      <c r="O3" s="129"/>
      <c r="P3" s="129"/>
      <c r="Q3" s="129"/>
      <c r="R3" s="129"/>
      <c r="S3" s="129"/>
      <c r="T3" s="125"/>
      <c r="U3" s="125"/>
      <c r="V3" s="125"/>
    </row>
    <row r="4" s="74" customFormat="1" ht="15.75" customHeight="1" spans="1:22">
      <c r="A4" s="78" t="s">
        <v>5</v>
      </c>
      <c r="B4" s="79"/>
      <c r="C4" s="80" t="str">
        <f>'[1]Style Summary Cover Page'!B4</f>
        <v>SPRING 25</v>
      </c>
      <c r="D4" s="86" t="s">
        <v>6</v>
      </c>
      <c r="E4" s="82" t="s">
        <v>7</v>
      </c>
      <c r="F4" s="87"/>
      <c r="G4" s="88"/>
      <c r="H4" s="88"/>
      <c r="I4" s="88"/>
      <c r="J4" s="88"/>
      <c r="K4" s="88"/>
      <c r="L4" s="128"/>
      <c r="M4" s="129"/>
      <c r="N4" s="129"/>
      <c r="O4" s="129"/>
      <c r="P4" s="129"/>
      <c r="Q4" s="129"/>
      <c r="R4" s="129"/>
      <c r="S4" s="129"/>
      <c r="T4" s="125"/>
      <c r="U4" s="125"/>
      <c r="V4" s="125"/>
    </row>
    <row r="5" s="74" customFormat="1" ht="15.75" customHeight="1" spans="1:22">
      <c r="A5" s="78" t="s">
        <v>8</v>
      </c>
      <c r="B5" s="79"/>
      <c r="C5" s="80" t="str">
        <f>'[1]Style Summary Cover Page'!B5</f>
        <v>SPRING 25</v>
      </c>
      <c r="D5" s="86" t="s">
        <v>9</v>
      </c>
      <c r="E5" s="82" t="s">
        <v>10</v>
      </c>
      <c r="F5" s="87"/>
      <c r="G5" s="88"/>
      <c r="H5" s="88"/>
      <c r="I5" s="88"/>
      <c r="J5" s="88"/>
      <c r="K5" s="88"/>
      <c r="L5" s="128"/>
      <c r="M5" s="129"/>
      <c r="N5" s="129"/>
      <c r="O5" s="129"/>
      <c r="P5" s="129"/>
      <c r="Q5" s="129"/>
      <c r="R5" s="129"/>
      <c r="S5" s="129"/>
      <c r="T5" s="125"/>
      <c r="U5" s="125"/>
      <c r="V5" s="125"/>
    </row>
    <row r="6" s="74" customFormat="1" ht="15.75" customHeight="1" spans="1:22">
      <c r="A6" s="78" t="s">
        <v>11</v>
      </c>
      <c r="B6" s="79"/>
      <c r="C6" s="89" t="s">
        <v>12</v>
      </c>
      <c r="D6" s="86" t="s">
        <v>13</v>
      </c>
      <c r="E6" s="82" t="s">
        <v>14</v>
      </c>
      <c r="F6" s="87"/>
      <c r="G6" s="90"/>
      <c r="H6" s="90"/>
      <c r="I6" s="90"/>
      <c r="J6" s="90"/>
      <c r="K6" s="90"/>
      <c r="L6" s="130"/>
      <c r="M6" s="129"/>
      <c r="N6" s="129"/>
      <c r="O6" s="129"/>
      <c r="P6" s="129"/>
      <c r="Q6" s="129"/>
      <c r="R6" s="129"/>
      <c r="S6" s="139"/>
      <c r="T6" s="125"/>
      <c r="U6" s="125"/>
      <c r="V6" s="125"/>
    </row>
    <row r="7" s="74" customFormat="1" ht="15.75" customHeight="1" spans="1:22">
      <c r="A7" s="91"/>
      <c r="B7" s="92" t="s">
        <v>15</v>
      </c>
      <c r="C7" s="93"/>
      <c r="D7" s="93"/>
      <c r="E7" s="94"/>
      <c r="F7" s="95" t="s">
        <v>16</v>
      </c>
      <c r="G7" s="96" t="s">
        <v>17</v>
      </c>
      <c r="H7" s="97" t="s">
        <v>14</v>
      </c>
      <c r="I7" s="131" t="s">
        <v>18</v>
      </c>
      <c r="J7" s="96" t="s">
        <v>19</v>
      </c>
      <c r="K7" s="96" t="s">
        <v>20</v>
      </c>
      <c r="L7" s="96" t="s">
        <v>21</v>
      </c>
      <c r="M7" s="132"/>
      <c r="N7" s="132"/>
      <c r="O7" s="132"/>
      <c r="P7" s="133"/>
      <c r="Q7" s="132"/>
      <c r="R7" s="132"/>
      <c r="S7" s="133"/>
      <c r="T7" s="135"/>
      <c r="U7" s="125"/>
      <c r="V7" s="125"/>
    </row>
    <row r="8" s="74" customFormat="1" ht="18" spans="1:22">
      <c r="A8" s="98"/>
      <c r="B8" s="99"/>
      <c r="C8" s="100"/>
      <c r="D8" s="100"/>
      <c r="E8" s="101"/>
      <c r="F8" s="102"/>
      <c r="G8" s="103"/>
      <c r="H8" s="104"/>
      <c r="I8" s="103"/>
      <c r="J8" s="103"/>
      <c r="K8" s="103"/>
      <c r="L8" s="103"/>
      <c r="M8" s="134"/>
      <c r="N8" s="134"/>
      <c r="O8" s="135"/>
      <c r="P8" s="135"/>
      <c r="Q8" s="135"/>
      <c r="R8" s="134"/>
      <c r="S8" s="135"/>
      <c r="T8" s="135"/>
      <c r="U8" s="125"/>
      <c r="V8" s="125"/>
    </row>
    <row r="9" s="74" customFormat="1" ht="35" customHeight="1" spans="1:22">
      <c r="A9" s="105"/>
      <c r="B9" s="106" t="s">
        <v>22</v>
      </c>
      <c r="C9" s="107"/>
      <c r="D9" s="107"/>
      <c r="E9" s="108" t="s">
        <v>23</v>
      </c>
      <c r="F9" s="109">
        <v>0.25</v>
      </c>
      <c r="G9" s="144">
        <v>14.25</v>
      </c>
      <c r="H9" s="145">
        <v>14.5</v>
      </c>
      <c r="I9" s="144">
        <v>14.75</v>
      </c>
      <c r="J9" s="144">
        <v>15</v>
      </c>
      <c r="K9" s="144">
        <v>15.25</v>
      </c>
      <c r="L9" s="144">
        <v>15.5</v>
      </c>
      <c r="M9" s="136"/>
      <c r="N9" s="136"/>
      <c r="O9" s="136"/>
      <c r="P9" s="136"/>
      <c r="Q9" s="138"/>
      <c r="R9" s="136"/>
      <c r="S9" s="136"/>
      <c r="T9" s="140"/>
      <c r="U9" s="125"/>
      <c r="V9" s="125"/>
    </row>
    <row r="10" s="74" customFormat="1" ht="35" customHeight="1" spans="1:22">
      <c r="A10" s="105"/>
      <c r="B10" s="111" t="s">
        <v>24</v>
      </c>
      <c r="C10" s="112"/>
      <c r="D10" s="112"/>
      <c r="E10" s="108" t="s">
        <v>25</v>
      </c>
      <c r="F10" s="109">
        <v>0.25</v>
      </c>
      <c r="G10" s="144">
        <v>5.375</v>
      </c>
      <c r="H10" s="145">
        <v>5.5</v>
      </c>
      <c r="I10" s="144">
        <v>5.625</v>
      </c>
      <c r="J10" s="144">
        <v>5.75</v>
      </c>
      <c r="K10" s="144">
        <v>5.875</v>
      </c>
      <c r="L10" s="144">
        <v>6</v>
      </c>
      <c r="M10" s="136"/>
      <c r="N10" s="136"/>
      <c r="O10" s="136"/>
      <c r="P10" s="136"/>
      <c r="Q10" s="138"/>
      <c r="R10" s="136"/>
      <c r="S10" s="136"/>
      <c r="T10" s="140"/>
      <c r="U10" s="125"/>
      <c r="V10" s="125"/>
    </row>
    <row r="11" s="74" customFormat="1" ht="35" customHeight="1" spans="1:22">
      <c r="A11" s="105"/>
      <c r="B11" s="106" t="s">
        <v>26</v>
      </c>
      <c r="C11" s="107"/>
      <c r="D11" s="107"/>
      <c r="E11" s="113" t="s">
        <v>27</v>
      </c>
      <c r="F11" s="109">
        <v>0.5</v>
      </c>
      <c r="G11" s="144">
        <v>44.75</v>
      </c>
      <c r="H11" s="145">
        <v>45</v>
      </c>
      <c r="I11" s="144">
        <v>45.25</v>
      </c>
      <c r="J11" s="144">
        <v>45.5</v>
      </c>
      <c r="K11" s="144">
        <v>45.5</v>
      </c>
      <c r="L11" s="144">
        <v>45.5</v>
      </c>
      <c r="M11" s="136"/>
      <c r="N11" s="136"/>
      <c r="O11" s="136"/>
      <c r="P11" s="136"/>
      <c r="Q11" s="138"/>
      <c r="R11" s="136"/>
      <c r="S11" s="136"/>
      <c r="T11" s="140"/>
      <c r="U11" s="125"/>
      <c r="V11" s="125"/>
    </row>
    <row r="12" s="74" customFormat="1" ht="35" customHeight="1" spans="1:22">
      <c r="A12" s="105"/>
      <c r="B12" s="114" t="s">
        <v>28</v>
      </c>
      <c r="C12" s="115"/>
      <c r="D12" s="115"/>
      <c r="E12" s="108" t="s">
        <v>29</v>
      </c>
      <c r="F12" s="109">
        <v>0.5</v>
      </c>
      <c r="G12" s="144">
        <v>44.75</v>
      </c>
      <c r="H12" s="145">
        <v>45</v>
      </c>
      <c r="I12" s="144">
        <v>45.25</v>
      </c>
      <c r="J12" s="144">
        <v>45.5</v>
      </c>
      <c r="K12" s="144">
        <v>45.5</v>
      </c>
      <c r="L12" s="144">
        <v>45.5</v>
      </c>
      <c r="M12" s="136"/>
      <c r="N12" s="136"/>
      <c r="O12" s="136"/>
      <c r="P12" s="136"/>
      <c r="Q12" s="138"/>
      <c r="R12" s="136"/>
      <c r="S12" s="136"/>
      <c r="T12" s="140"/>
      <c r="U12" s="125"/>
      <c r="V12" s="125"/>
    </row>
    <row r="13" s="74" customFormat="1" ht="35" customHeight="1" spans="1:22">
      <c r="A13" s="105"/>
      <c r="B13" s="111" t="s">
        <v>30</v>
      </c>
      <c r="C13" s="112"/>
      <c r="D13" s="112"/>
      <c r="E13" s="113" t="s">
        <v>31</v>
      </c>
      <c r="F13" s="109">
        <v>0.5</v>
      </c>
      <c r="G13" s="144">
        <v>44.75</v>
      </c>
      <c r="H13" s="145">
        <v>45</v>
      </c>
      <c r="I13" s="144">
        <v>45.25</v>
      </c>
      <c r="J13" s="144">
        <v>45.5</v>
      </c>
      <c r="K13" s="144">
        <v>45.5</v>
      </c>
      <c r="L13" s="144">
        <v>45.5</v>
      </c>
      <c r="M13" s="136"/>
      <c r="N13" s="136"/>
      <c r="O13" s="136"/>
      <c r="P13" s="136"/>
      <c r="Q13" s="138"/>
      <c r="R13" s="136"/>
      <c r="S13" s="136"/>
      <c r="T13" s="140"/>
      <c r="U13" s="125"/>
      <c r="V13" s="125"/>
    </row>
    <row r="14" s="74" customFormat="1" ht="35" customHeight="1" spans="1:22">
      <c r="A14" s="105"/>
      <c r="B14" s="116" t="s">
        <v>32</v>
      </c>
      <c r="C14" s="117"/>
      <c r="D14" s="117"/>
      <c r="E14" s="108" t="s">
        <v>33</v>
      </c>
      <c r="F14" s="109">
        <v>0.125</v>
      </c>
      <c r="G14" s="146">
        <v>13.125</v>
      </c>
      <c r="H14" s="145">
        <v>13.625</v>
      </c>
      <c r="I14" s="146">
        <v>14.125</v>
      </c>
      <c r="J14" s="146">
        <v>14.625</v>
      </c>
      <c r="K14" s="146">
        <v>15.125</v>
      </c>
      <c r="L14" s="146">
        <v>15.625</v>
      </c>
      <c r="M14" s="136"/>
      <c r="N14" s="136"/>
      <c r="O14" s="136"/>
      <c r="P14" s="136"/>
      <c r="Q14" s="138"/>
      <c r="R14" s="136"/>
      <c r="S14" s="136"/>
      <c r="T14" s="140"/>
      <c r="U14" s="125"/>
      <c r="V14" s="125"/>
    </row>
    <row r="15" s="74" customFormat="1" ht="35" customHeight="1" spans="1:22">
      <c r="A15" s="105"/>
      <c r="B15" s="116" t="s">
        <v>34</v>
      </c>
      <c r="C15" s="117"/>
      <c r="D15" s="117"/>
      <c r="E15" s="108" t="s">
        <v>35</v>
      </c>
      <c r="F15" s="109">
        <v>0</v>
      </c>
      <c r="G15" s="146">
        <v>0.25</v>
      </c>
      <c r="H15" s="145">
        <v>0.25</v>
      </c>
      <c r="I15" s="146">
        <v>0.25</v>
      </c>
      <c r="J15" s="146">
        <v>0.25</v>
      </c>
      <c r="K15" s="146">
        <v>0.25</v>
      </c>
      <c r="L15" s="146">
        <v>0.25</v>
      </c>
      <c r="M15" s="136"/>
      <c r="N15" s="136"/>
      <c r="O15" s="136"/>
      <c r="P15" s="136"/>
      <c r="Q15" s="138"/>
      <c r="R15" s="136"/>
      <c r="S15" s="136"/>
      <c r="T15" s="140"/>
      <c r="U15" s="125"/>
      <c r="V15" s="125"/>
    </row>
    <row r="16" s="74" customFormat="1" ht="35" customHeight="1" spans="1:22">
      <c r="A16" s="105"/>
      <c r="B16" s="118" t="s">
        <v>36</v>
      </c>
      <c r="C16" s="117"/>
      <c r="D16" s="117"/>
      <c r="E16" s="108" t="s">
        <v>37</v>
      </c>
      <c r="F16" s="109">
        <v>0</v>
      </c>
      <c r="G16" s="146">
        <v>0.25</v>
      </c>
      <c r="H16" s="145">
        <v>0.25</v>
      </c>
      <c r="I16" s="146">
        <v>0.25</v>
      </c>
      <c r="J16" s="146">
        <v>0.25</v>
      </c>
      <c r="K16" s="146">
        <v>0.25</v>
      </c>
      <c r="L16" s="146">
        <v>0.25</v>
      </c>
      <c r="M16" s="136"/>
      <c r="N16" s="136"/>
      <c r="O16" s="136"/>
      <c r="P16" s="136"/>
      <c r="Q16" s="138"/>
      <c r="R16" s="136"/>
      <c r="S16" s="136"/>
      <c r="T16" s="140"/>
      <c r="U16" s="125"/>
      <c r="V16" s="125"/>
    </row>
    <row r="17" s="74" customFormat="1" ht="35" customHeight="1" spans="1:22">
      <c r="A17" s="105"/>
      <c r="B17" s="118" t="s">
        <v>38</v>
      </c>
      <c r="C17" s="117"/>
      <c r="D17" s="117"/>
      <c r="E17" s="113" t="s">
        <v>39</v>
      </c>
      <c r="F17" s="109">
        <v>0.25</v>
      </c>
      <c r="G17" s="147">
        <v>7.25</v>
      </c>
      <c r="H17" s="145">
        <v>7.5</v>
      </c>
      <c r="I17" s="147">
        <v>7.75</v>
      </c>
      <c r="J17" s="147">
        <v>8</v>
      </c>
      <c r="K17" s="147">
        <v>8.25</v>
      </c>
      <c r="L17" s="147">
        <v>8.5</v>
      </c>
      <c r="M17" s="136"/>
      <c r="N17" s="136"/>
      <c r="O17" s="136"/>
      <c r="P17" s="136"/>
      <c r="Q17" s="138"/>
      <c r="R17" s="136"/>
      <c r="S17" s="136"/>
      <c r="T17" s="140"/>
      <c r="U17" s="125"/>
      <c r="V17" s="125"/>
    </row>
    <row r="18" s="74" customFormat="1" ht="35" customHeight="1" spans="1:22">
      <c r="A18" s="119"/>
      <c r="B18" s="114" t="s">
        <v>40</v>
      </c>
      <c r="C18" s="115"/>
      <c r="D18" s="115"/>
      <c r="E18" s="108" t="s">
        <v>41</v>
      </c>
      <c r="F18" s="109">
        <v>0.25</v>
      </c>
      <c r="G18" s="148">
        <v>32.5</v>
      </c>
      <c r="H18" s="145">
        <v>34.5</v>
      </c>
      <c r="I18" s="148">
        <v>36.5</v>
      </c>
      <c r="J18" s="148">
        <v>39</v>
      </c>
      <c r="K18" s="148">
        <v>41</v>
      </c>
      <c r="L18" s="148">
        <v>43</v>
      </c>
      <c r="M18" s="136"/>
      <c r="N18" s="136"/>
      <c r="O18" s="136"/>
      <c r="P18" s="136"/>
      <c r="Q18" s="138"/>
      <c r="R18" s="136"/>
      <c r="S18" s="136"/>
      <c r="T18" s="140"/>
      <c r="U18" s="125"/>
      <c r="V18" s="125"/>
    </row>
    <row r="19" s="74" customFormat="1" ht="35" customHeight="1" spans="1:22">
      <c r="A19" s="119"/>
      <c r="B19" s="114" t="s">
        <v>42</v>
      </c>
      <c r="C19" s="115"/>
      <c r="D19" s="115"/>
      <c r="E19" s="108" t="s">
        <v>43</v>
      </c>
      <c r="F19" s="109">
        <v>0.25</v>
      </c>
      <c r="G19" s="148">
        <v>26</v>
      </c>
      <c r="H19" s="145">
        <v>28</v>
      </c>
      <c r="I19" s="148">
        <v>30</v>
      </c>
      <c r="J19" s="148">
        <v>32.5</v>
      </c>
      <c r="K19" s="148">
        <v>34.5</v>
      </c>
      <c r="L19" s="148">
        <v>36.5</v>
      </c>
      <c r="M19" s="136"/>
      <c r="N19" s="136"/>
      <c r="O19" s="136"/>
      <c r="P19" s="136"/>
      <c r="Q19" s="138"/>
      <c r="R19" s="136"/>
      <c r="S19" s="136"/>
      <c r="T19" s="140"/>
      <c r="U19" s="125"/>
      <c r="V19" s="125"/>
    </row>
    <row r="20" s="74" customFormat="1" ht="35" customHeight="1" spans="1:22">
      <c r="A20" s="119"/>
      <c r="B20" s="114" t="s">
        <v>44</v>
      </c>
      <c r="C20" s="115"/>
      <c r="D20" s="115"/>
      <c r="E20" s="113" t="s">
        <v>45</v>
      </c>
      <c r="F20" s="109">
        <v>0.25</v>
      </c>
      <c r="G20" s="148">
        <v>35.5</v>
      </c>
      <c r="H20" s="145">
        <v>37.5</v>
      </c>
      <c r="I20" s="148">
        <v>39.5</v>
      </c>
      <c r="J20" s="148">
        <v>42</v>
      </c>
      <c r="K20" s="148">
        <v>44</v>
      </c>
      <c r="L20" s="148">
        <v>46</v>
      </c>
      <c r="M20" s="136"/>
      <c r="N20" s="136"/>
      <c r="O20" s="136"/>
      <c r="P20" s="136"/>
      <c r="Q20" s="138"/>
      <c r="R20" s="136"/>
      <c r="S20" s="136"/>
      <c r="T20" s="140"/>
      <c r="U20" s="125"/>
      <c r="V20" s="125"/>
    </row>
    <row r="21" s="74" customFormat="1" ht="35" customHeight="1" spans="1:22">
      <c r="A21" s="119"/>
      <c r="B21" s="111" t="s">
        <v>46</v>
      </c>
      <c r="C21" s="112"/>
      <c r="D21" s="112"/>
      <c r="E21" s="108" t="s">
        <v>47</v>
      </c>
      <c r="F21" s="109">
        <v>0.5</v>
      </c>
      <c r="G21" s="148">
        <v>87.5</v>
      </c>
      <c r="H21" s="145">
        <v>89.5</v>
      </c>
      <c r="I21" s="148">
        <v>91.5</v>
      </c>
      <c r="J21" s="148">
        <v>94</v>
      </c>
      <c r="K21" s="148">
        <v>96</v>
      </c>
      <c r="L21" s="148">
        <v>98</v>
      </c>
      <c r="M21" s="136"/>
      <c r="N21" s="136"/>
      <c r="O21" s="136"/>
      <c r="P21" s="136"/>
      <c r="Q21" s="138"/>
      <c r="R21" s="136"/>
      <c r="S21" s="136"/>
      <c r="T21" s="140"/>
      <c r="U21" s="125"/>
      <c r="V21" s="125"/>
    </row>
    <row r="22" s="74" customFormat="1" ht="35" customHeight="1" spans="1:22">
      <c r="A22" s="119"/>
      <c r="B22" s="118" t="s">
        <v>48</v>
      </c>
      <c r="C22" s="120"/>
      <c r="D22" s="120"/>
      <c r="E22" s="108" t="s">
        <v>49</v>
      </c>
      <c r="F22" s="109">
        <v>0.5</v>
      </c>
      <c r="G22" s="148">
        <v>86.5</v>
      </c>
      <c r="H22" s="145">
        <v>88.5</v>
      </c>
      <c r="I22" s="148">
        <v>90.5</v>
      </c>
      <c r="J22" s="148">
        <v>93</v>
      </c>
      <c r="K22" s="148">
        <v>95</v>
      </c>
      <c r="L22" s="148">
        <v>97</v>
      </c>
      <c r="M22" s="136"/>
      <c r="N22" s="136"/>
      <c r="O22" s="136"/>
      <c r="P22" s="136"/>
      <c r="Q22" s="138"/>
      <c r="R22" s="136"/>
      <c r="S22" s="136"/>
      <c r="T22" s="140"/>
      <c r="U22" s="125"/>
      <c r="V22" s="125"/>
    </row>
    <row r="23" s="74" customFormat="1" ht="35" customHeight="1" spans="1:22">
      <c r="A23" s="105"/>
      <c r="B23" s="116" t="s">
        <v>50</v>
      </c>
      <c r="C23" s="117"/>
      <c r="D23" s="117"/>
      <c r="E23" s="108" t="s">
        <v>51</v>
      </c>
      <c r="F23" s="109">
        <v>0.25</v>
      </c>
      <c r="G23" s="146">
        <v>7.5</v>
      </c>
      <c r="H23" s="145">
        <v>8</v>
      </c>
      <c r="I23" s="146">
        <v>8.5</v>
      </c>
      <c r="J23" s="146">
        <v>9</v>
      </c>
      <c r="K23" s="146">
        <v>9.5</v>
      </c>
      <c r="L23" s="146">
        <v>10</v>
      </c>
      <c r="M23" s="136"/>
      <c r="N23" s="136"/>
      <c r="O23" s="136"/>
      <c r="P23" s="136"/>
      <c r="Q23" s="138"/>
      <c r="R23" s="136"/>
      <c r="S23" s="136"/>
      <c r="T23" s="140"/>
      <c r="U23" s="125"/>
      <c r="V23" s="125"/>
    </row>
    <row r="24" s="74" customFormat="1" ht="35" customHeight="1" spans="1:22">
      <c r="A24" s="105"/>
      <c r="B24" s="116" t="s">
        <v>52</v>
      </c>
      <c r="C24" s="117"/>
      <c r="D24" s="117"/>
      <c r="E24" s="108" t="s">
        <v>53</v>
      </c>
      <c r="F24" s="109">
        <v>0.25</v>
      </c>
      <c r="G24" s="146">
        <v>5.75</v>
      </c>
      <c r="H24" s="145">
        <v>5.875</v>
      </c>
      <c r="I24" s="146">
        <v>6</v>
      </c>
      <c r="J24" s="146">
        <v>6.125</v>
      </c>
      <c r="K24" s="146">
        <v>6.25</v>
      </c>
      <c r="L24" s="146">
        <v>6.375</v>
      </c>
      <c r="M24" s="136"/>
      <c r="N24" s="136"/>
      <c r="O24" s="136"/>
      <c r="P24" s="137"/>
      <c r="Q24" s="138"/>
      <c r="R24" s="136"/>
      <c r="S24" s="136"/>
      <c r="T24" s="140"/>
      <c r="U24" s="125"/>
      <c r="V24" s="125"/>
    </row>
    <row r="25" s="74" customFormat="1" ht="35" customHeight="1" spans="1:22">
      <c r="A25" s="105"/>
      <c r="B25" s="116" t="s">
        <v>54</v>
      </c>
      <c r="C25" s="117"/>
      <c r="D25" s="117"/>
      <c r="E25" s="108" t="s">
        <v>55</v>
      </c>
      <c r="F25" s="109">
        <v>0.25</v>
      </c>
      <c r="G25" s="146">
        <v>7.875</v>
      </c>
      <c r="H25" s="145">
        <v>8</v>
      </c>
      <c r="I25" s="146">
        <v>8.125</v>
      </c>
      <c r="J25" s="146">
        <v>8.25</v>
      </c>
      <c r="K25" s="146">
        <v>8.375</v>
      </c>
      <c r="L25" s="146">
        <v>8.5</v>
      </c>
      <c r="M25" s="136"/>
      <c r="N25" s="136"/>
      <c r="O25" s="136"/>
      <c r="P25" s="136"/>
      <c r="Q25" s="138"/>
      <c r="R25" s="136"/>
      <c r="S25" s="136"/>
      <c r="T25" s="140"/>
      <c r="U25" s="125"/>
      <c r="V25" s="125"/>
    </row>
    <row r="26" s="74" customFormat="1" ht="35" customHeight="1" spans="1:22">
      <c r="A26" s="105"/>
      <c r="B26" s="116" t="s">
        <v>56</v>
      </c>
      <c r="C26" s="117"/>
      <c r="D26" s="117"/>
      <c r="E26" s="121" t="s">
        <v>57</v>
      </c>
      <c r="F26" s="109">
        <v>0.25</v>
      </c>
      <c r="G26" s="144">
        <v>30</v>
      </c>
      <c r="H26" s="145">
        <v>30</v>
      </c>
      <c r="I26" s="144">
        <v>30.25</v>
      </c>
      <c r="J26" s="144">
        <v>30.5</v>
      </c>
      <c r="K26" s="144">
        <v>30.5</v>
      </c>
      <c r="L26" s="144">
        <v>30.5</v>
      </c>
      <c r="M26" s="136"/>
      <c r="N26" s="136"/>
      <c r="O26" s="136"/>
      <c r="P26" s="136"/>
      <c r="Q26" s="138"/>
      <c r="R26" s="136"/>
      <c r="S26" s="136"/>
      <c r="T26" s="140"/>
      <c r="U26" s="125"/>
      <c r="V26" s="125"/>
    </row>
    <row r="27" s="74" customFormat="1" ht="35" customHeight="1" spans="1:22">
      <c r="A27" s="105"/>
      <c r="B27" s="116" t="s">
        <v>58</v>
      </c>
      <c r="C27" s="117"/>
      <c r="D27" s="117"/>
      <c r="E27" s="122" t="s">
        <v>59</v>
      </c>
      <c r="F27" s="109">
        <v>0.25</v>
      </c>
      <c r="G27" s="146">
        <v>12</v>
      </c>
      <c r="H27" s="145">
        <v>12.5</v>
      </c>
      <c r="I27" s="146">
        <v>13</v>
      </c>
      <c r="J27" s="146">
        <v>13.5</v>
      </c>
      <c r="K27" s="146">
        <v>14</v>
      </c>
      <c r="L27" s="146">
        <v>14.5</v>
      </c>
      <c r="M27" s="136"/>
      <c r="N27" s="136"/>
      <c r="O27" s="136"/>
      <c r="P27" s="136"/>
      <c r="Q27" s="138"/>
      <c r="R27" s="136"/>
      <c r="S27" s="136"/>
      <c r="T27" s="140"/>
      <c r="U27" s="125"/>
      <c r="V27" s="125"/>
    </row>
    <row r="28" s="74" customFormat="1" ht="35" customHeight="1" spans="1:22">
      <c r="A28" s="123"/>
      <c r="B28" s="123" t="s">
        <v>60</v>
      </c>
      <c r="C28" s="123"/>
      <c r="D28" s="123"/>
      <c r="E28" s="122" t="s">
        <v>61</v>
      </c>
      <c r="F28" s="123"/>
      <c r="G28" s="146">
        <v>46.5</v>
      </c>
      <c r="H28" s="145">
        <v>46.5</v>
      </c>
      <c r="I28" s="146">
        <v>46.5</v>
      </c>
      <c r="J28" s="146">
        <v>46.5</v>
      </c>
      <c r="K28" s="146">
        <v>46.5</v>
      </c>
      <c r="L28" s="146">
        <v>46.5</v>
      </c>
      <c r="M28" s="136"/>
      <c r="N28" s="136"/>
      <c r="O28" s="136"/>
      <c r="P28" s="136"/>
      <c r="Q28" s="138"/>
      <c r="R28" s="136"/>
      <c r="S28" s="136"/>
      <c r="T28" s="140"/>
      <c r="U28" s="125"/>
      <c r="V28" s="125"/>
    </row>
    <row r="29" s="74" customFormat="1" ht="35" customHeight="1" spans="1:22">
      <c r="A29" s="124"/>
      <c r="B29" s="124" t="s">
        <v>62</v>
      </c>
      <c r="C29" s="124"/>
      <c r="D29" s="124"/>
      <c r="E29" s="122" t="s">
        <v>63</v>
      </c>
      <c r="F29" s="124"/>
      <c r="G29" s="146">
        <v>1.25</v>
      </c>
      <c r="H29" s="145">
        <v>1.25</v>
      </c>
      <c r="I29" s="146">
        <v>1.25</v>
      </c>
      <c r="J29" s="146">
        <v>1.25</v>
      </c>
      <c r="K29" s="146">
        <v>1.25</v>
      </c>
      <c r="L29" s="146">
        <v>1.25</v>
      </c>
      <c r="M29" s="136"/>
      <c r="N29" s="136"/>
      <c r="O29" s="136"/>
      <c r="P29" s="136"/>
      <c r="Q29" s="138"/>
      <c r="R29" s="136"/>
      <c r="S29" s="136"/>
      <c r="T29" s="140"/>
      <c r="U29" s="125"/>
      <c r="V29" s="125"/>
    </row>
    <row r="30" s="74" customFormat="1" ht="35" customHeight="1" spans="1:22">
      <c r="A30" s="123"/>
      <c r="B30" s="123" t="s">
        <v>64</v>
      </c>
      <c r="C30" s="123"/>
      <c r="D30" s="123"/>
      <c r="E30" s="122" t="s">
        <v>65</v>
      </c>
      <c r="F30" s="123"/>
      <c r="G30" s="146">
        <v>0.125</v>
      </c>
      <c r="H30" s="145">
        <v>0.125</v>
      </c>
      <c r="I30" s="146">
        <v>0.125</v>
      </c>
      <c r="J30" s="146">
        <v>0.125</v>
      </c>
      <c r="K30" s="146">
        <v>0.125</v>
      </c>
      <c r="L30" s="146">
        <v>0.125</v>
      </c>
      <c r="M30" s="136"/>
      <c r="N30" s="136"/>
      <c r="O30" s="136"/>
      <c r="P30" s="136"/>
      <c r="Q30" s="138"/>
      <c r="R30" s="136"/>
      <c r="S30" s="136"/>
      <c r="T30" s="140"/>
      <c r="U30" s="125"/>
      <c r="V30" s="125"/>
    </row>
    <row r="31" s="74" customFormat="1" ht="15.75" customHeight="1" spans="1:22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36"/>
      <c r="N31" s="136"/>
      <c r="O31" s="136"/>
      <c r="P31" s="136"/>
      <c r="Q31" s="138"/>
      <c r="R31" s="136"/>
      <c r="S31" s="136"/>
      <c r="T31" s="140"/>
      <c r="U31" s="125"/>
      <c r="V31" s="125"/>
    </row>
    <row r="32" s="74" customFormat="1" ht="15.75" customHeight="1" spans="1:2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36"/>
      <c r="N32" s="136"/>
      <c r="O32" s="136"/>
      <c r="P32" s="136"/>
      <c r="Q32" s="138"/>
      <c r="R32" s="136"/>
      <c r="S32" s="136"/>
      <c r="T32" s="140"/>
      <c r="U32" s="125"/>
      <c r="V32" s="125"/>
    </row>
    <row r="33" s="74" customFormat="1" ht="15.75" customHeight="1" spans="1:2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36"/>
      <c r="N33" s="136"/>
      <c r="O33" s="136"/>
      <c r="P33" s="136"/>
      <c r="Q33" s="138"/>
      <c r="R33" s="136"/>
      <c r="S33" s="136"/>
      <c r="T33" s="140"/>
      <c r="U33" s="125"/>
      <c r="V33" s="125"/>
    </row>
    <row r="34" s="74" customFormat="1" ht="15.75" customHeight="1" spans="1:2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36"/>
      <c r="N34" s="136"/>
      <c r="O34" s="136"/>
      <c r="P34" s="136"/>
      <c r="Q34" s="138"/>
      <c r="R34" s="136"/>
      <c r="S34" s="136"/>
      <c r="T34" s="140"/>
      <c r="U34" s="125"/>
      <c r="V34" s="125"/>
    </row>
    <row r="35" s="74" customFormat="1" ht="15.75" customHeight="1" spans="1:2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36"/>
      <c r="N35" s="136"/>
      <c r="O35" s="136"/>
      <c r="P35" s="136"/>
      <c r="Q35" s="138"/>
      <c r="R35" s="136"/>
      <c r="S35" s="136"/>
      <c r="T35" s="140"/>
      <c r="U35" s="125"/>
      <c r="V35" s="125"/>
    </row>
    <row r="36" s="74" customFormat="1" ht="15.75" customHeight="1" spans="1:2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36"/>
      <c r="N36" s="136"/>
      <c r="O36" s="136"/>
      <c r="P36" s="136"/>
      <c r="Q36" s="138"/>
      <c r="R36" s="136"/>
      <c r="S36" s="136"/>
      <c r="T36" s="140"/>
      <c r="U36" s="125"/>
      <c r="V36" s="125"/>
    </row>
    <row r="37" s="74" customFormat="1" ht="15.75" customHeight="1" spans="1:22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36"/>
      <c r="N37" s="136"/>
      <c r="O37" s="136"/>
      <c r="P37" s="136"/>
      <c r="Q37" s="138"/>
      <c r="R37" s="136"/>
      <c r="S37" s="136"/>
      <c r="T37" s="140"/>
      <c r="U37" s="125"/>
      <c r="V37" s="125"/>
    </row>
    <row r="38" s="74" customFormat="1" ht="15.75" customHeight="1" spans="1:22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36"/>
      <c r="N38" s="136"/>
      <c r="O38" s="136"/>
      <c r="P38" s="136"/>
      <c r="Q38" s="138"/>
      <c r="R38" s="136"/>
      <c r="S38" s="136"/>
      <c r="T38" s="140"/>
      <c r="U38" s="125"/>
      <c r="V38" s="125"/>
    </row>
    <row r="39" s="74" customFormat="1" ht="14.25" spans="1:22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36"/>
      <c r="N39" s="136"/>
      <c r="O39" s="136"/>
      <c r="P39" s="136"/>
      <c r="Q39" s="138"/>
      <c r="R39" s="136"/>
      <c r="S39" s="136"/>
      <c r="T39" s="140"/>
      <c r="U39" s="125"/>
      <c r="V39" s="125"/>
    </row>
    <row r="40" s="74" customFormat="1" ht="15.75" customHeight="1" spans="1:22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36"/>
      <c r="N40" s="136"/>
      <c r="O40" s="136"/>
      <c r="P40" s="136"/>
      <c r="Q40" s="138"/>
      <c r="R40" s="136"/>
      <c r="S40" s="136"/>
      <c r="T40" s="140"/>
      <c r="U40" s="125"/>
      <c r="V40" s="125"/>
    </row>
    <row r="41" s="74" customFormat="1" ht="15.75" customHeight="1" spans="1:22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36"/>
      <c r="N41" s="136"/>
      <c r="O41" s="136"/>
      <c r="P41" s="136"/>
      <c r="Q41" s="138"/>
      <c r="R41" s="136"/>
      <c r="S41" s="136"/>
      <c r="T41" s="140"/>
      <c r="U41" s="125"/>
      <c r="V41" s="125"/>
    </row>
    <row r="42" s="74" customFormat="1" ht="15.75" customHeight="1" spans="1:22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36"/>
      <c r="N42" s="136"/>
      <c r="O42" s="136"/>
      <c r="P42" s="136"/>
      <c r="Q42" s="138"/>
      <c r="R42" s="136"/>
      <c r="S42" s="136"/>
      <c r="T42" s="140"/>
      <c r="U42" s="125"/>
      <c r="V42" s="125"/>
    </row>
    <row r="43" s="74" customFormat="1" ht="15.75" customHeight="1" spans="1:22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36"/>
      <c r="N43" s="136"/>
      <c r="O43" s="136"/>
      <c r="P43" s="136"/>
      <c r="Q43" s="138"/>
      <c r="R43" s="136"/>
      <c r="S43" s="136"/>
      <c r="T43" s="140"/>
      <c r="U43" s="125"/>
      <c r="V43" s="125"/>
    </row>
    <row r="44" s="74" customFormat="1" ht="15.75" customHeight="1" spans="1:22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36"/>
      <c r="N44" s="136"/>
      <c r="O44" s="136"/>
      <c r="P44" s="136"/>
      <c r="Q44" s="138"/>
      <c r="R44" s="136"/>
      <c r="S44" s="136"/>
      <c r="T44" s="140"/>
      <c r="U44" s="125"/>
      <c r="V44" s="125"/>
    </row>
    <row r="45" s="74" customFormat="1" ht="15.75" customHeight="1" spans="1:22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36"/>
      <c r="N45" s="136"/>
      <c r="O45" s="136"/>
      <c r="P45" s="136"/>
      <c r="Q45" s="138"/>
      <c r="R45" s="136"/>
      <c r="S45" s="136"/>
      <c r="T45" s="140"/>
      <c r="U45" s="125"/>
      <c r="V45" s="125"/>
    </row>
    <row r="46" s="74" customFormat="1" ht="14.25" spans="1:22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36"/>
      <c r="N46" s="136"/>
      <c r="O46" s="136"/>
      <c r="P46" s="136"/>
      <c r="Q46" s="138"/>
      <c r="R46" s="136"/>
      <c r="S46" s="136"/>
      <c r="T46" s="140"/>
      <c r="U46" s="125"/>
      <c r="V46" s="125"/>
    </row>
    <row r="47" s="74" customFormat="1" ht="14.25" spans="1:22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36"/>
      <c r="N47" s="136"/>
      <c r="O47" s="136"/>
      <c r="P47" s="136"/>
      <c r="Q47" s="138"/>
      <c r="R47" s="136"/>
      <c r="S47" s="136"/>
      <c r="T47" s="140"/>
      <c r="U47" s="125"/>
      <c r="V47" s="125"/>
    </row>
    <row r="48" s="74" customFormat="1" ht="15.75" customHeight="1" spans="1:22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36"/>
      <c r="N48" s="136"/>
      <c r="O48" s="136"/>
      <c r="P48" s="136"/>
      <c r="Q48" s="138"/>
      <c r="R48" s="136"/>
      <c r="S48" s="136"/>
      <c r="T48" s="140"/>
      <c r="U48" s="125"/>
      <c r="V48" s="125"/>
    </row>
    <row r="49" s="74" customFormat="1" ht="15.75" customHeight="1" spans="1:22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36"/>
      <c r="N49" s="136"/>
      <c r="O49" s="136"/>
      <c r="P49" s="136"/>
      <c r="Q49" s="138"/>
      <c r="R49" s="136"/>
      <c r="S49" s="136"/>
      <c r="T49" s="140"/>
      <c r="U49" s="125"/>
      <c r="V49" s="125"/>
    </row>
    <row r="50" s="74" customFormat="1" ht="14.25" spans="1:22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36"/>
      <c r="N50" s="136"/>
      <c r="O50" s="136"/>
      <c r="P50" s="136"/>
      <c r="Q50" s="138"/>
      <c r="R50" s="136"/>
      <c r="S50" s="136"/>
      <c r="T50" s="140"/>
      <c r="U50" s="125"/>
      <c r="V50" s="125"/>
    </row>
    <row r="51" s="74" customFormat="1" ht="14.25" spans="1:22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36"/>
      <c r="N51" s="136"/>
      <c r="O51" s="136"/>
      <c r="P51" s="136"/>
      <c r="Q51" s="138"/>
      <c r="R51" s="136"/>
      <c r="S51" s="136"/>
      <c r="T51" s="140"/>
      <c r="U51" s="125"/>
      <c r="V51" s="125"/>
    </row>
    <row r="52" s="74" customFormat="1" ht="15.75" customHeight="1" spans="1:22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36"/>
      <c r="N52" s="136"/>
      <c r="O52" s="136"/>
      <c r="P52" s="136"/>
      <c r="Q52" s="138"/>
      <c r="R52" s="136"/>
      <c r="S52" s="136"/>
      <c r="T52" s="140"/>
      <c r="U52" s="125"/>
      <c r="V52" s="125"/>
    </row>
    <row r="53" s="74" customFormat="1" ht="15.75" customHeight="1" spans="1:22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36"/>
      <c r="N53" s="136"/>
      <c r="O53" s="136"/>
      <c r="P53" s="136"/>
      <c r="Q53" s="138"/>
      <c r="R53" s="136"/>
      <c r="S53" s="136"/>
      <c r="T53" s="140"/>
      <c r="U53" s="125"/>
      <c r="V53" s="125"/>
    </row>
    <row r="54" s="74" customFormat="1" ht="15.75" customHeight="1" spans="1:22">
      <c r="A54" s="125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36"/>
      <c r="N54" s="136"/>
      <c r="O54" s="138"/>
      <c r="P54" s="136"/>
      <c r="Q54" s="138"/>
      <c r="R54" s="136"/>
      <c r="S54" s="136"/>
      <c r="T54" s="140"/>
      <c r="U54" s="125"/>
      <c r="V54" s="125"/>
    </row>
    <row r="55" s="74" customFormat="1" ht="14.25" spans="1:22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36"/>
      <c r="N55" s="136"/>
      <c r="O55" s="136"/>
      <c r="P55" s="136"/>
      <c r="Q55" s="138"/>
      <c r="R55" s="136"/>
      <c r="S55" s="136"/>
      <c r="T55" s="140"/>
      <c r="U55" s="125"/>
      <c r="V55" s="125"/>
    </row>
    <row r="56" s="74" customFormat="1" ht="15.75" customHeight="1" spans="1:22">
      <c r="A56" s="125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36"/>
      <c r="N56" s="136"/>
      <c r="O56" s="136"/>
      <c r="P56" s="136"/>
      <c r="Q56" s="138"/>
      <c r="R56" s="136"/>
      <c r="S56" s="136"/>
      <c r="T56" s="140"/>
      <c r="U56" s="125"/>
      <c r="V56" s="125"/>
    </row>
    <row r="57" s="74" customFormat="1" ht="15.75" customHeight="1" spans="1:22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36"/>
      <c r="N57" s="136"/>
      <c r="O57" s="136"/>
      <c r="P57" s="136"/>
      <c r="Q57" s="138"/>
      <c r="R57" s="136"/>
      <c r="S57" s="136"/>
      <c r="T57" s="140"/>
      <c r="U57" s="125"/>
      <c r="V57" s="125"/>
    </row>
    <row r="58" s="74" customFormat="1" ht="15.75" customHeight="1" spans="1:22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36"/>
      <c r="N58" s="136"/>
      <c r="O58" s="136"/>
      <c r="P58" s="136"/>
      <c r="Q58" s="138"/>
      <c r="R58" s="136"/>
      <c r="S58" s="136"/>
      <c r="T58" s="140"/>
      <c r="U58" s="125"/>
      <c r="V58" s="125"/>
    </row>
    <row r="59" s="74" customFormat="1" ht="14.25" spans="1:22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36"/>
      <c r="N59" s="136"/>
      <c r="O59" s="138"/>
      <c r="P59" s="136"/>
      <c r="Q59" s="138"/>
      <c r="R59" s="136"/>
      <c r="S59" s="136"/>
      <c r="T59" s="140"/>
      <c r="U59" s="125"/>
      <c r="V59" s="125"/>
    </row>
    <row r="60" s="74" customFormat="1" ht="14.25" spans="1:22">
      <c r="A60" s="125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36"/>
      <c r="N60" s="136"/>
      <c r="O60" s="136"/>
      <c r="P60" s="136"/>
      <c r="Q60" s="138"/>
      <c r="R60" s="136"/>
      <c r="S60" s="136"/>
      <c r="T60" s="140"/>
      <c r="U60" s="125"/>
      <c r="V60" s="125"/>
    </row>
    <row r="61" s="74" customFormat="1" ht="14.25" spans="1:22">
      <c r="A61" s="125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36"/>
      <c r="N61" s="136"/>
      <c r="O61" s="136"/>
      <c r="P61" s="136"/>
      <c r="Q61" s="138"/>
      <c r="R61" s="136"/>
      <c r="S61" s="136"/>
      <c r="T61" s="140"/>
      <c r="U61" s="125"/>
      <c r="V61" s="125"/>
    </row>
    <row r="62" s="74" customFormat="1" ht="14.25" spans="1:22">
      <c r="A62" s="125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36"/>
      <c r="N62" s="136"/>
      <c r="O62" s="136"/>
      <c r="P62" s="136"/>
      <c r="Q62" s="138"/>
      <c r="R62" s="136"/>
      <c r="S62" s="136"/>
      <c r="T62" s="140"/>
      <c r="U62" s="125"/>
      <c r="V62" s="125"/>
    </row>
    <row r="63" s="74" customFormat="1" ht="14.25" spans="1:22">
      <c r="A63" s="125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36"/>
      <c r="N63" s="136"/>
      <c r="O63" s="136"/>
      <c r="P63" s="136"/>
      <c r="Q63" s="138"/>
      <c r="R63" s="136"/>
      <c r="S63" s="136"/>
      <c r="T63" s="140"/>
      <c r="U63" s="125"/>
      <c r="V63" s="125"/>
    </row>
    <row r="64" s="74" customFormat="1" ht="14.25" spans="1:22">
      <c r="A64" s="125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36"/>
      <c r="N64" s="136"/>
      <c r="O64" s="136"/>
      <c r="P64" s="136"/>
      <c r="Q64" s="138"/>
      <c r="R64" s="136"/>
      <c r="S64" s="136"/>
      <c r="T64" s="140"/>
      <c r="U64" s="125"/>
      <c r="V64" s="125"/>
    </row>
    <row r="65" s="74" customFormat="1" ht="14.25" spans="1:22">
      <c r="A65" s="125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36"/>
      <c r="N65" s="136"/>
      <c r="O65" s="136"/>
      <c r="P65" s="136"/>
      <c r="Q65" s="138"/>
      <c r="R65" s="136"/>
      <c r="S65" s="136"/>
      <c r="T65" s="140"/>
      <c r="U65" s="125"/>
      <c r="V65" s="125"/>
    </row>
    <row r="66" s="74" customFormat="1" ht="14.25" spans="1:22">
      <c r="A66" s="125"/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36"/>
      <c r="N66" s="136"/>
      <c r="O66" s="136"/>
      <c r="P66" s="136"/>
      <c r="Q66" s="138"/>
      <c r="R66" s="136"/>
      <c r="S66" s="136"/>
      <c r="T66" s="140"/>
      <c r="U66" s="125"/>
      <c r="V66" s="125"/>
    </row>
    <row r="67" s="74" customFormat="1" ht="14.25" spans="1:22">
      <c r="A67" s="125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36"/>
      <c r="N67" s="136"/>
      <c r="O67" s="136"/>
      <c r="P67" s="136"/>
      <c r="Q67" s="138"/>
      <c r="R67" s="136"/>
      <c r="S67" s="136"/>
      <c r="T67" s="140"/>
      <c r="U67" s="125"/>
      <c r="V67" s="125"/>
    </row>
    <row r="68" s="74" customFormat="1" ht="14.25" spans="1:22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36"/>
      <c r="N68" s="136"/>
      <c r="O68" s="136"/>
      <c r="P68" s="136"/>
      <c r="Q68" s="138"/>
      <c r="R68" s="136"/>
      <c r="S68" s="136"/>
      <c r="T68" s="140"/>
      <c r="U68" s="125"/>
      <c r="V68" s="125"/>
    </row>
    <row r="69" s="74" customFormat="1" ht="15.75" customHeight="1" spans="1:22">
      <c r="A69" s="125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36"/>
      <c r="N69" s="136"/>
      <c r="O69" s="136"/>
      <c r="P69" s="136"/>
      <c r="Q69" s="138"/>
      <c r="R69" s="136"/>
      <c r="S69" s="136"/>
      <c r="T69" s="140"/>
      <c r="U69" s="125"/>
      <c r="V69" s="125"/>
    </row>
    <row r="70" s="74" customFormat="1" ht="15.75" customHeight="1" spans="1:22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36"/>
      <c r="N70" s="136"/>
      <c r="O70" s="136"/>
      <c r="P70" s="136"/>
      <c r="Q70" s="138"/>
      <c r="R70" s="136"/>
      <c r="S70" s="136"/>
      <c r="T70" s="140"/>
      <c r="U70" s="125"/>
      <c r="V70" s="125"/>
    </row>
    <row r="71" s="74" customFormat="1" ht="15.75" customHeight="1" spans="1:22">
      <c r="A71" s="125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36"/>
      <c r="N71" s="136"/>
      <c r="O71" s="136"/>
      <c r="P71" s="136"/>
      <c r="Q71" s="138"/>
      <c r="R71" s="136"/>
      <c r="S71" s="136"/>
      <c r="T71" s="140"/>
      <c r="U71" s="125"/>
      <c r="V71" s="125"/>
    </row>
    <row r="72" s="74" customFormat="1" ht="15.75" customHeight="1" spans="1:22">
      <c r="A72" s="125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36"/>
      <c r="N72" s="136"/>
      <c r="O72" s="136"/>
      <c r="P72" s="136"/>
      <c r="Q72" s="142"/>
      <c r="R72" s="136"/>
      <c r="S72" s="136"/>
      <c r="T72" s="140"/>
      <c r="U72" s="125"/>
      <c r="V72" s="125"/>
    </row>
    <row r="73" s="74" customFormat="1" ht="14.25" spans="1:22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36"/>
      <c r="N73" s="136"/>
      <c r="O73" s="136"/>
      <c r="P73" s="136"/>
      <c r="Q73" s="142"/>
      <c r="R73" s="136"/>
      <c r="S73" s="136"/>
      <c r="T73" s="140"/>
      <c r="U73" s="125"/>
      <c r="V73" s="125"/>
    </row>
    <row r="74" s="74" customFormat="1" ht="14.25" spans="1:22">
      <c r="A74" s="125"/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36"/>
      <c r="N74" s="136"/>
      <c r="O74" s="136"/>
      <c r="P74" s="136"/>
      <c r="Q74" s="142"/>
      <c r="R74" s="136"/>
      <c r="S74" s="136"/>
      <c r="T74" s="140"/>
      <c r="U74" s="125"/>
      <c r="V74" s="125"/>
    </row>
    <row r="75" s="74" customFormat="1" ht="15.75" customHeight="1" spans="1:22">
      <c r="A75" s="125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36"/>
      <c r="N75" s="136"/>
      <c r="O75" s="136"/>
      <c r="P75" s="136"/>
      <c r="Q75" s="142"/>
      <c r="R75" s="136"/>
      <c r="S75" s="136"/>
      <c r="T75" s="140"/>
      <c r="U75" s="125"/>
      <c r="V75" s="125"/>
    </row>
    <row r="76" s="74" customFormat="1" ht="15.75" customHeight="1" spans="1:22">
      <c r="A76" s="125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36"/>
      <c r="N76" s="136"/>
      <c r="O76" s="136"/>
      <c r="P76" s="136"/>
      <c r="Q76" s="142"/>
      <c r="R76" s="136"/>
      <c r="S76" s="136"/>
      <c r="T76" s="140"/>
      <c r="U76" s="125"/>
      <c r="V76" s="125"/>
    </row>
    <row r="77" s="74" customFormat="1" ht="15.75" customHeight="1" spans="1:22">
      <c r="A77" s="125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36"/>
      <c r="N77" s="136"/>
      <c r="O77" s="136"/>
      <c r="P77" s="136"/>
      <c r="Q77" s="142"/>
      <c r="R77" s="136"/>
      <c r="S77" s="136"/>
      <c r="T77" s="140"/>
      <c r="U77" s="125"/>
      <c r="V77" s="125"/>
    </row>
    <row r="78" s="74" customFormat="1" ht="15.75" customHeight="1" spans="1:22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36"/>
      <c r="N78" s="136"/>
      <c r="O78" s="136"/>
      <c r="P78" s="136"/>
      <c r="Q78" s="142"/>
      <c r="R78" s="136"/>
      <c r="S78" s="136"/>
      <c r="T78" s="140"/>
      <c r="U78" s="125"/>
      <c r="V78" s="125"/>
    </row>
    <row r="79" s="74" customFormat="1" ht="15.75" customHeight="1" spans="1:22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36"/>
      <c r="N79" s="136"/>
      <c r="O79" s="136"/>
      <c r="P79" s="136"/>
      <c r="Q79" s="142"/>
      <c r="R79" s="136"/>
      <c r="S79" s="136"/>
      <c r="T79" s="140"/>
      <c r="U79" s="125"/>
      <c r="V79" s="125"/>
    </row>
    <row r="80" s="74" customFormat="1" ht="15.75" customHeight="1" spans="1:22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36"/>
      <c r="N80" s="136"/>
      <c r="O80" s="136"/>
      <c r="P80" s="136"/>
      <c r="Q80" s="142"/>
      <c r="R80" s="136"/>
      <c r="S80" s="136"/>
      <c r="T80" s="140"/>
      <c r="U80" s="125"/>
      <c r="V80" s="125"/>
    </row>
    <row r="81" s="74" customFormat="1" ht="15.75" customHeight="1" spans="1:22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36"/>
      <c r="N81" s="136"/>
      <c r="O81" s="136"/>
      <c r="P81" s="136"/>
      <c r="Q81" s="142"/>
      <c r="R81" s="136"/>
      <c r="S81" s="136"/>
      <c r="T81" s="140"/>
      <c r="U81" s="125"/>
      <c r="V81" s="125"/>
    </row>
    <row r="82" s="74" customFormat="1" ht="15.75" customHeight="1" spans="1:22">
      <c r="A82" s="125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36"/>
      <c r="N82" s="136"/>
      <c r="O82" s="136"/>
      <c r="P82" s="136"/>
      <c r="Q82" s="142"/>
      <c r="R82" s="136"/>
      <c r="S82" s="136"/>
      <c r="T82" s="140"/>
      <c r="U82" s="125"/>
      <c r="V82" s="125"/>
    </row>
    <row r="83" s="74" customFormat="1" ht="15.75" customHeight="1" spans="1:22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36"/>
      <c r="N83" s="136"/>
      <c r="O83" s="136"/>
      <c r="P83" s="136"/>
      <c r="Q83" s="142"/>
      <c r="R83" s="136"/>
      <c r="S83" s="136"/>
      <c r="T83" s="140"/>
      <c r="U83" s="125"/>
      <c r="V83" s="125"/>
    </row>
    <row r="84" s="74" customFormat="1" ht="14.25" spans="1:22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36"/>
      <c r="N84" s="136"/>
      <c r="O84" s="136"/>
      <c r="P84" s="136"/>
      <c r="Q84" s="142"/>
      <c r="R84" s="136"/>
      <c r="S84" s="136"/>
      <c r="T84" s="140"/>
      <c r="U84" s="125"/>
      <c r="V84" s="125"/>
    </row>
    <row r="85" s="74" customFormat="1" ht="14.25" spans="1:22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36"/>
      <c r="N85" s="136"/>
      <c r="O85" s="136"/>
      <c r="P85" s="136"/>
      <c r="Q85" s="142"/>
      <c r="R85" s="136"/>
      <c r="S85" s="136"/>
      <c r="T85" s="140"/>
      <c r="U85" s="125"/>
      <c r="V85" s="125"/>
    </row>
    <row r="86" s="74" customFormat="1" ht="14.25" spans="1:22">
      <c r="A86" s="125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36"/>
      <c r="N86" s="136"/>
      <c r="O86" s="136"/>
      <c r="P86" s="136"/>
      <c r="Q86" s="142"/>
      <c r="R86" s="136"/>
      <c r="S86" s="136"/>
      <c r="T86" s="140"/>
      <c r="U86" s="125"/>
      <c r="V86" s="125"/>
    </row>
    <row r="87" s="74" customFormat="1" ht="14.25" spans="1:22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36"/>
      <c r="N87" s="136"/>
      <c r="O87" s="136"/>
      <c r="P87" s="136"/>
      <c r="Q87" s="142"/>
      <c r="R87" s="136"/>
      <c r="S87" s="136"/>
      <c r="T87" s="140"/>
      <c r="U87" s="125"/>
      <c r="V87" s="125"/>
    </row>
    <row r="88" s="74" customFormat="1" ht="15.75" customHeight="1" spans="1:22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36"/>
      <c r="N88" s="136"/>
      <c r="O88" s="136"/>
      <c r="P88" s="136"/>
      <c r="Q88" s="142"/>
      <c r="R88" s="136"/>
      <c r="S88" s="136"/>
      <c r="T88" s="140"/>
      <c r="U88" s="125"/>
      <c r="V88" s="125"/>
    </row>
    <row r="89" s="74" customFormat="1" ht="15.75" customHeight="1" spans="1:22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36"/>
      <c r="N89" s="136"/>
      <c r="O89" s="136"/>
      <c r="P89" s="136"/>
      <c r="Q89" s="142"/>
      <c r="R89" s="136"/>
      <c r="S89" s="136"/>
      <c r="T89" s="140"/>
      <c r="U89" s="125"/>
      <c r="V89" s="125"/>
    </row>
    <row r="90" s="74" customFormat="1" ht="15.75" customHeight="1" spans="1:22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36"/>
      <c r="N90" s="136"/>
      <c r="O90" s="136"/>
      <c r="P90" s="136"/>
      <c r="Q90" s="142"/>
      <c r="R90" s="136"/>
      <c r="S90" s="136"/>
      <c r="T90" s="140"/>
      <c r="U90" s="125"/>
      <c r="V90" s="125"/>
    </row>
    <row r="91" s="74" customFormat="1" ht="13.5" spans="1:22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</row>
    <row r="92" s="74" customFormat="1" ht="13.5" spans="1:22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</row>
    <row r="93" s="74" customFormat="1" ht="15.75" customHeight="1" spans="1:22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</row>
    <row r="94" s="74" customFormat="1" ht="15.75" customHeight="1" spans="1:22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</row>
    <row r="95" s="74" customFormat="1" ht="15.75" customHeight="1" spans="1:22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</row>
    <row r="96" s="74" customFormat="1" ht="15.75" customHeight="1" spans="1:22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</row>
    <row r="97" s="74" customFormat="1" ht="15.75" customHeight="1" spans="1:22">
      <c r="A97" s="125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</row>
    <row r="98" s="74" customFormat="1" ht="15.75" customHeight="1" spans="1:22">
      <c r="A98" s="125"/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</row>
    <row r="99" s="74" customFormat="1" ht="15.75" customHeight="1" spans="1:22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</row>
    <row r="100" s="74" customFormat="1" ht="15.75" customHeight="1" spans="1:22">
      <c r="A100" s="125"/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36"/>
      <c r="N100" s="136"/>
      <c r="O100" s="136"/>
      <c r="P100" s="136"/>
      <c r="Q100" s="142"/>
      <c r="R100" s="136"/>
      <c r="S100" s="136"/>
      <c r="T100" s="140"/>
      <c r="U100" s="125"/>
      <c r="V100" s="125"/>
    </row>
    <row r="101" s="74" customFormat="1" ht="15.75" customHeight="1" spans="1:22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41"/>
      <c r="N101" s="141"/>
      <c r="O101" s="141"/>
      <c r="P101" s="141"/>
      <c r="Q101" s="141"/>
      <c r="R101" s="141"/>
      <c r="S101" s="141"/>
      <c r="T101" s="141"/>
      <c r="U101" s="125"/>
      <c r="V101" s="125"/>
    </row>
    <row r="102" s="74" customFormat="1" ht="13.5" spans="1:22">
      <c r="A102" s="125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41"/>
      <c r="N102" s="141"/>
      <c r="O102" s="141"/>
      <c r="P102" s="141"/>
      <c r="Q102" s="141"/>
      <c r="R102" s="141"/>
      <c r="S102" s="141"/>
      <c r="T102" s="141"/>
      <c r="U102" s="125"/>
      <c r="V102" s="125"/>
    </row>
    <row r="103" s="74" customFormat="1" ht="13.5" spans="1:22">
      <c r="A103" s="125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</row>
    <row r="104" s="74" customFormat="1" ht="13.5" spans="1:22">
      <c r="A104" s="125"/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</row>
    <row r="105" s="74" customFormat="1" ht="15.75" customHeight="1" spans="1:22">
      <c r="A105" s="125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36"/>
      <c r="N105" s="136"/>
      <c r="O105" s="136"/>
      <c r="P105" s="136"/>
      <c r="Q105" s="142"/>
      <c r="R105" s="136"/>
      <c r="S105" s="136"/>
      <c r="T105" s="140"/>
      <c r="U105" s="125"/>
      <c r="V105" s="125"/>
    </row>
    <row r="106" s="1" customFormat="1" ht="15.5" customHeight="1" spans="1:22">
      <c r="A106" s="125"/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46"/>
      <c r="N106" s="46"/>
      <c r="O106" s="46"/>
      <c r="P106" s="46"/>
      <c r="Q106" s="46"/>
      <c r="R106" s="46"/>
      <c r="S106" s="46"/>
      <c r="T106" s="46"/>
      <c r="U106" s="46"/>
      <c r="V106" s="46"/>
    </row>
    <row r="107" s="1" customFormat="1" ht="13.1" spans="1:22">
      <c r="A107" s="125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46"/>
      <c r="N107" s="46"/>
      <c r="O107" s="46"/>
      <c r="P107" s="46"/>
      <c r="Q107" s="46"/>
      <c r="R107" s="46"/>
      <c r="S107" s="46"/>
      <c r="T107" s="46"/>
      <c r="U107" s="46"/>
      <c r="V107" s="46"/>
    </row>
    <row r="108" s="1" customFormat="1" ht="13.1" spans="1:22">
      <c r="A108" s="125"/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46"/>
      <c r="N108" s="46"/>
      <c r="O108" s="46"/>
      <c r="P108" s="46"/>
      <c r="Q108" s="46"/>
      <c r="R108" s="46"/>
      <c r="S108" s="46"/>
      <c r="T108" s="46"/>
      <c r="U108" s="46"/>
      <c r="V108" s="46"/>
    </row>
    <row r="109" s="1" customFormat="1" ht="13.1" spans="1:22">
      <c r="A109" s="125"/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46"/>
      <c r="N109" s="46"/>
      <c r="O109" s="46"/>
      <c r="P109" s="46"/>
      <c r="Q109" s="46"/>
      <c r="R109" s="46"/>
      <c r="S109" s="46"/>
      <c r="T109" s="46"/>
      <c r="U109" s="46"/>
      <c r="V109" s="46"/>
    </row>
    <row r="110" s="1" customFormat="1" ht="13.1" spans="1:22">
      <c r="A110" s="125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46"/>
      <c r="N110" s="46"/>
      <c r="O110" s="46"/>
      <c r="P110" s="46"/>
      <c r="Q110" s="46"/>
      <c r="R110" s="46"/>
      <c r="S110" s="46"/>
      <c r="T110" s="46"/>
      <c r="U110" s="46"/>
      <c r="V110" s="46"/>
    </row>
    <row r="111" s="1" customFormat="1" ht="13.1" spans="1:22">
      <c r="A111" s="125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46"/>
      <c r="N111" s="46"/>
      <c r="O111" s="46"/>
      <c r="P111" s="46"/>
      <c r="Q111" s="46"/>
      <c r="R111" s="46"/>
      <c r="S111" s="46"/>
      <c r="T111" s="46"/>
      <c r="U111" s="46"/>
      <c r="V111" s="46"/>
    </row>
    <row r="112" s="1" customFormat="1" ht="15.75" customHeight="1" spans="1:22">
      <c r="A112" s="125"/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46"/>
      <c r="N112" s="46"/>
      <c r="O112" s="46"/>
      <c r="P112" s="46"/>
      <c r="Q112" s="46"/>
      <c r="R112" s="46"/>
      <c r="S112" s="46"/>
      <c r="T112" s="46"/>
      <c r="U112" s="46"/>
      <c r="V112" s="46"/>
    </row>
    <row r="113" s="1" customFormat="1" ht="15.75" customHeight="1" spans="1:22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58"/>
      <c r="N113" s="58"/>
      <c r="O113" s="58"/>
      <c r="P113" s="58"/>
      <c r="Q113" s="62"/>
      <c r="R113" s="58"/>
      <c r="S113" s="58"/>
      <c r="T113" s="60"/>
      <c r="U113" s="46"/>
      <c r="V113" s="46"/>
    </row>
    <row r="114" s="1" customFormat="1" ht="15.75" customHeight="1" spans="1:22">
      <c r="A114" s="12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46"/>
      <c r="N114" s="46"/>
      <c r="O114" s="46"/>
      <c r="P114" s="46"/>
      <c r="Q114" s="46"/>
      <c r="R114" s="46"/>
      <c r="S114" s="46"/>
      <c r="T114" s="46"/>
      <c r="U114" s="46"/>
      <c r="V114" s="46"/>
    </row>
    <row r="115" s="74" customFormat="1" ht="15.75" customHeight="1" spans="1:22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</row>
    <row r="116" s="74" customFormat="1" ht="15.75" customHeight="1" spans="1:22">
      <c r="A116" s="125"/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</row>
    <row r="117" s="74" customFormat="1" ht="15.75" customHeight="1" spans="1:22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</row>
    <row r="118" s="74" customFormat="1" ht="15.75" customHeight="1" spans="1:22">
      <c r="A118" s="125"/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</row>
    <row r="119" s="74" customFormat="1" ht="15.75" customHeight="1" spans="1:22">
      <c r="A119" s="125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</row>
    <row r="120" s="74" customFormat="1" ht="15.75" customHeight="1" spans="1:22">
      <c r="A120" s="125"/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</row>
    <row r="121" s="74" customFormat="1" ht="15.75" customHeight="1" spans="1:22">
      <c r="A121" s="125"/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</row>
    <row r="122" s="74" customFormat="1" ht="15.75" customHeight="1" spans="1:22">
      <c r="A122" s="125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</row>
    <row r="123" s="74" customFormat="1" ht="15.75" customHeight="1" spans="1:22">
      <c r="A123" s="125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</row>
    <row r="124" s="74" customFormat="1" ht="15.75" customHeight="1" spans="1:22">
      <c r="A124" s="125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</row>
    <row r="125" s="74" customFormat="1" ht="15.75" customHeight="1" spans="1:22">
      <c r="A125" s="125"/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</row>
    <row r="126" s="74" customFormat="1" ht="15.75" customHeight="1" spans="1:22">
      <c r="A126" s="125"/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</row>
    <row r="127" s="74" customFormat="1" ht="15.75" customHeight="1" spans="1:22">
      <c r="A127" s="125"/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</row>
    <row r="128" s="74" customFormat="1" ht="15.75" customHeight="1" spans="1:22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</row>
    <row r="129" s="74" customFormat="1" ht="15.75" customHeight="1" spans="1:22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</row>
    <row r="130" s="74" customFormat="1" ht="15.75" customHeight="1" spans="1:22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</row>
    <row r="131" s="74" customFormat="1" ht="15.75" customHeight="1" spans="1:22">
      <c r="A131" s="125"/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</row>
    <row r="132" s="74" customFormat="1" ht="15.75" customHeight="1" spans="1:22">
      <c r="A132" s="125"/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</row>
    <row r="133" s="74" customFormat="1" ht="15.75" customHeight="1" spans="1:22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</row>
    <row r="134" s="74" customFormat="1" ht="15.75" customHeight="1" spans="1:22">
      <c r="A134" s="125"/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</row>
    <row r="135" s="74" customFormat="1" ht="15.75" customHeight="1" spans="1:22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</row>
    <row r="136" s="74" customFormat="1" ht="15.75" customHeight="1" spans="1:22">
      <c r="A136" s="125"/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</row>
    <row r="137" s="74" customFormat="1" ht="15.75" customHeight="1" spans="1:22">
      <c r="A137" s="125"/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</row>
    <row r="138" s="74" customFormat="1" ht="15.75" customHeight="1" spans="1:22">
      <c r="A138" s="125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</row>
    <row r="139" s="74" customFormat="1" ht="15.75" customHeight="1" spans="1:22">
      <c r="A139" s="125"/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</row>
    <row r="140" s="74" customFormat="1" ht="15.75" customHeight="1" spans="1:22">
      <c r="A140" s="125"/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</row>
    <row r="141" s="74" customFormat="1" ht="15.75" customHeight="1" spans="1:22">
      <c r="A141" s="125"/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</row>
    <row r="142" s="74" customFormat="1" ht="15.75" customHeight="1" spans="1:22">
      <c r="A142" s="125"/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</row>
    <row r="143" s="74" customFormat="1" ht="15.75" customHeight="1" spans="1:22">
      <c r="A143" s="125"/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</row>
    <row r="144" s="74" customFormat="1" ht="15.75" customHeight="1" spans="1:22">
      <c r="A144" s="125"/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</row>
    <row r="145" s="74" customFormat="1" ht="15.75" customHeight="1" spans="1:22">
      <c r="A145" s="125"/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</row>
    <row r="146" s="74" customFormat="1" ht="15.75" customHeight="1" spans="1:22">
      <c r="A146" s="125"/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</row>
    <row r="147" s="74" customFormat="1" ht="15.75" customHeight="1" spans="1:22">
      <c r="A147" s="125"/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</row>
    <row r="148" s="74" customFormat="1" ht="15.75" customHeight="1" spans="1:22">
      <c r="A148" s="125"/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</row>
    <row r="149" s="74" customFormat="1" ht="15.75" customHeight="1" spans="1:22">
      <c r="A149" s="125"/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</row>
    <row r="150" s="74" customFormat="1" ht="15.75" customHeight="1" spans="1:22">
      <c r="A150" s="125"/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</row>
    <row r="151" s="74" customFormat="1" ht="15.75" customHeight="1" spans="1:22">
      <c r="A151" s="125"/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</row>
    <row r="152" s="74" customFormat="1" ht="15.75" customHeight="1" spans="1:22">
      <c r="A152" s="125"/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</row>
    <row r="153" s="74" customFormat="1" ht="15.75" customHeight="1" spans="1:22">
      <c r="A153" s="125"/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</row>
    <row r="154" s="74" customFormat="1" ht="15.75" customHeight="1" spans="1:22">
      <c r="A154" s="125"/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</row>
    <row r="155" s="74" customFormat="1" ht="15.75" customHeight="1" spans="1:22">
      <c r="A155" s="125"/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</row>
    <row r="156" s="74" customFormat="1" ht="15.75" customHeight="1" spans="1:22">
      <c r="A156" s="125"/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</row>
    <row r="157" s="74" customFormat="1" ht="15.75" customHeight="1" spans="1:22">
      <c r="A157" s="125"/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</row>
    <row r="158" s="74" customFormat="1" ht="15.75" customHeight="1" spans="1:22">
      <c r="A158" s="125"/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</row>
    <row r="159" s="74" customFormat="1" ht="15.75" customHeight="1" spans="1:22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</row>
    <row r="160" s="74" customFormat="1" ht="15.75" customHeight="1" spans="1:22">
      <c r="A160" s="125"/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</row>
    <row r="161" s="74" customFormat="1" ht="15.75" customHeight="1" spans="1:22">
      <c r="A161" s="125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</row>
    <row r="162" s="74" customFormat="1" ht="15.75" customHeight="1" spans="1:22">
      <c r="A162" s="125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</row>
    <row r="163" s="74" customFormat="1" ht="15.75" customHeight="1" spans="1:22">
      <c r="A163" s="125"/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</row>
    <row r="164" s="74" customFormat="1" ht="15.75" customHeight="1" spans="1:22">
      <c r="A164" s="125"/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</row>
    <row r="165" s="74" customFormat="1" ht="15.75" customHeight="1" spans="1:22">
      <c r="A165" s="125"/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</row>
    <row r="166" s="74" customFormat="1" ht="15.75" customHeight="1" spans="1:22">
      <c r="A166" s="125"/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</row>
    <row r="167" s="74" customFormat="1" ht="15.75" customHeight="1" spans="1:22">
      <c r="A167" s="125"/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</row>
    <row r="168" s="74" customFormat="1" ht="15.75" customHeight="1" spans="1:22">
      <c r="A168" s="125"/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</row>
    <row r="169" s="74" customFormat="1" ht="15.75" customHeight="1" spans="1:22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</row>
    <row r="170" s="74" customFormat="1" ht="15.75" customHeight="1" spans="1:22">
      <c r="A170" s="125"/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</row>
    <row r="171" s="74" customFormat="1" ht="15.75" customHeight="1" spans="1:22">
      <c r="A171" s="125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</row>
    <row r="172" s="74" customFormat="1" ht="15.75" customHeight="1" spans="1:22">
      <c r="A172" s="125"/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</row>
    <row r="173" s="74" customFormat="1" ht="15.75" customHeight="1" spans="1:22">
      <c r="A173" s="125"/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</row>
    <row r="174" s="74" customFormat="1" ht="15.75" customHeight="1" spans="1:22">
      <c r="A174" s="125"/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</row>
    <row r="175" s="74" customFormat="1" ht="15.75" customHeight="1" spans="1:22">
      <c r="A175" s="125"/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</row>
    <row r="176" s="74" customFormat="1" ht="15.75" customHeight="1" spans="1:22">
      <c r="A176" s="125"/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</row>
    <row r="177" s="74" customFormat="1" ht="15.75" customHeight="1" spans="1:22">
      <c r="A177" s="125"/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</row>
    <row r="178" s="74" customFormat="1" ht="15.75" customHeight="1" spans="1:22">
      <c r="A178" s="125"/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</row>
    <row r="179" s="74" customFormat="1" ht="15.75" customHeight="1" spans="1:22">
      <c r="A179" s="125"/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</row>
    <row r="180" s="74" customFormat="1" ht="15.75" customHeight="1" spans="1:22">
      <c r="A180" s="125"/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</row>
    <row r="181" s="74" customFormat="1" ht="15.75" customHeight="1" spans="1:22">
      <c r="A181" s="125"/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</row>
    <row r="182" s="74" customFormat="1" ht="15.75" customHeight="1" spans="1:22">
      <c r="A182" s="125"/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</row>
    <row r="183" s="74" customFormat="1" ht="15.75" customHeight="1" spans="1:22">
      <c r="A183" s="125"/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</row>
    <row r="184" s="74" customFormat="1" ht="15.75" customHeight="1" spans="1:22">
      <c r="A184" s="125"/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</row>
    <row r="185" s="74" customFormat="1" ht="15.75" customHeight="1" spans="1:22">
      <c r="A185" s="125"/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</row>
    <row r="186" s="74" customFormat="1" ht="15.75" customHeight="1" spans="1:22">
      <c r="A186" s="125"/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</row>
    <row r="187" s="74" customFormat="1" ht="15.75" customHeight="1" spans="1:22">
      <c r="A187" s="125"/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</row>
    <row r="188" s="74" customFormat="1" ht="15.75" customHeight="1" spans="1:22">
      <c r="A188" s="125"/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</row>
    <row r="189" s="74" customFormat="1" ht="15.75" customHeight="1" spans="1:22">
      <c r="A189" s="125"/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</row>
    <row r="190" s="74" customFormat="1" ht="15.75" customHeight="1" spans="1:22">
      <c r="A190" s="125"/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</row>
    <row r="191" s="74" customFormat="1" ht="15.75" customHeight="1" spans="1:22">
      <c r="A191" s="125"/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</row>
    <row r="192" s="74" customFormat="1" ht="15.75" customHeight="1" spans="1:22">
      <c r="A192" s="125"/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</row>
    <row r="193" s="74" customFormat="1" ht="15.75" customHeight="1" spans="1:22">
      <c r="A193" s="125"/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</row>
    <row r="194" s="74" customFormat="1" ht="15.75" customHeight="1" spans="1:22">
      <c r="A194" s="125"/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</row>
    <row r="195" s="74" customFormat="1" ht="15.75" customHeight="1" spans="1:22">
      <c r="A195" s="125"/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</row>
    <row r="196" s="74" customFormat="1" ht="15.75" customHeight="1" spans="1:22">
      <c r="A196" s="125"/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</row>
    <row r="197" s="74" customFormat="1" ht="15.75" customHeight="1" spans="1:22">
      <c r="A197" s="125"/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</row>
    <row r="198" s="74" customFormat="1" ht="15.75" customHeight="1" spans="1:22">
      <c r="A198" s="125"/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</row>
    <row r="199" s="74" customFormat="1" ht="15.75" customHeight="1" spans="1:22">
      <c r="A199" s="125"/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</row>
    <row r="200" s="74" customFormat="1" ht="15.75" customHeight="1" spans="1:22">
      <c r="A200" s="125"/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</row>
    <row r="201" s="74" customFormat="1" ht="15.75" customHeight="1" spans="1:22">
      <c r="A201" s="125"/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</row>
    <row r="202" s="74" customFormat="1" ht="15.75" customHeight="1" spans="1:22">
      <c r="A202" s="125"/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</row>
    <row r="203" s="74" customFormat="1" ht="15.75" customHeight="1" spans="1:22">
      <c r="A203" s="125"/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</row>
    <row r="204" s="74" customFormat="1" ht="15.75" customHeight="1" spans="1:22">
      <c r="A204" s="125"/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</row>
    <row r="205" s="74" customFormat="1" ht="15.75" customHeight="1" spans="1:22">
      <c r="A205" s="125"/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</row>
    <row r="206" s="74" customFormat="1" ht="15.75" customHeight="1" spans="1:22">
      <c r="A206" s="125"/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</row>
    <row r="207" s="74" customFormat="1" ht="15.75" customHeight="1" spans="1:22">
      <c r="A207" s="125"/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</row>
    <row r="208" s="74" customFormat="1" ht="15.75" customHeight="1" spans="1:22">
      <c r="A208" s="125"/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</row>
    <row r="209" s="74" customFormat="1" ht="15.75" customHeight="1" spans="1:22">
      <c r="A209" s="125"/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</row>
    <row r="210" s="74" customFormat="1" ht="15.75" customHeight="1" spans="1:22">
      <c r="A210" s="125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</row>
    <row r="211" s="74" customFormat="1" ht="15.75" customHeight="1" spans="1:22">
      <c r="A211" s="125"/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</row>
    <row r="212" s="74" customFormat="1" ht="15.75" customHeight="1" spans="1:22">
      <c r="A212" s="143"/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</row>
    <row r="213" s="74" customFormat="1" ht="15.75" customHeight="1" spans="1:22">
      <c r="A213" s="143"/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</row>
    <row r="214" s="74" customFormat="1" ht="15.75" customHeight="1" spans="1:22">
      <c r="A214" s="143"/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</row>
    <row r="215" s="74" customFormat="1" ht="15.75" customHeight="1" spans="1:22">
      <c r="A215" s="143"/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</row>
    <row r="216" s="74" customFormat="1" ht="15.75" customHeight="1" spans="1:22">
      <c r="A216" s="143"/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</row>
    <row r="217" s="74" customFormat="1" ht="15.75" customHeight="1" spans="1:22">
      <c r="A217" s="143"/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</row>
    <row r="218" s="74" customFormat="1" ht="15.75" customHeight="1" spans="1:22">
      <c r="A218" s="143"/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</row>
    <row r="219" s="74" customFormat="1" ht="15.75" customHeight="1" spans="1:22">
      <c r="A219" s="143"/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</row>
    <row r="220" s="74" customFormat="1" ht="15.75" customHeight="1" spans="1:22">
      <c r="A220" s="143"/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</row>
    <row r="221" s="74" customFormat="1" ht="15.75" customHeight="1" spans="1:22">
      <c r="A221" s="143"/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</row>
    <row r="222" s="74" customFormat="1" ht="15.75" customHeight="1" spans="1:22">
      <c r="A222" s="143"/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</row>
    <row r="223" s="74" customFormat="1" ht="15.75" customHeight="1" spans="1:22">
      <c r="A223" s="143"/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</row>
    <row r="224" s="74" customFormat="1" ht="15.75" customHeight="1" spans="1:22">
      <c r="A224" s="143"/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</row>
    <row r="225" s="74" customFormat="1" ht="15.75" customHeight="1" spans="1:22">
      <c r="A225" s="143"/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</row>
    <row r="226" s="74" customFormat="1" ht="15.75" customHeight="1" spans="1:22">
      <c r="A226" s="143"/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</row>
    <row r="227" s="74" customFormat="1" ht="15.75" customHeight="1" spans="1:22">
      <c r="A227" s="143"/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</row>
    <row r="228" s="74" customFormat="1" ht="15.75" customHeight="1" spans="1:22">
      <c r="A228" s="143"/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</row>
    <row r="229" s="74" customFormat="1" ht="15.75" customHeight="1" spans="1:22">
      <c r="A229" s="143"/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</row>
    <row r="230" s="74" customFormat="1" ht="15.75" customHeight="1" spans="1:22">
      <c r="A230" s="143"/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</row>
    <row r="231" s="74" customFormat="1" ht="15.75" customHeight="1" spans="1:22">
      <c r="A231" s="143"/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</row>
    <row r="232" s="74" customFormat="1" ht="15.75" customHeight="1" spans="1:22">
      <c r="A232" s="143"/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</row>
    <row r="233" s="74" customFormat="1" ht="15.75" customHeight="1" spans="1:22">
      <c r="A233" s="143"/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</row>
    <row r="234" s="74" customFormat="1" ht="15.75" customHeight="1" spans="1:22">
      <c r="A234" s="143"/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</row>
    <row r="235" s="74" customFormat="1" ht="15.75" customHeight="1" spans="1:22">
      <c r="A235" s="143"/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</row>
    <row r="236" s="74" customFormat="1" ht="15.75" customHeight="1" spans="1:22">
      <c r="A236" s="143"/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</row>
    <row r="237" s="74" customFormat="1" ht="15.75" customHeight="1" spans="1:22">
      <c r="A237" s="143"/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</row>
    <row r="238" s="74" customFormat="1" ht="15.75" customHeight="1" spans="1:22">
      <c r="A238" s="143"/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</row>
    <row r="239" s="74" customFormat="1" ht="15.75" customHeight="1" spans="1:22">
      <c r="A239" s="143"/>
      <c r="B239" s="143"/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</row>
    <row r="240" s="74" customFormat="1" ht="15.75" customHeight="1" spans="1:22">
      <c r="A240" s="143"/>
      <c r="B240" s="143"/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</row>
    <row r="241" s="74" customFormat="1" ht="15.75" customHeight="1" spans="1:22">
      <c r="A241" s="143"/>
      <c r="B241" s="143"/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</row>
    <row r="242" s="74" customFormat="1" ht="15.75" customHeight="1" spans="1:22">
      <c r="A242" s="143"/>
      <c r="B242" s="143"/>
      <c r="C242" s="143"/>
      <c r="D242" s="143"/>
      <c r="E242" s="143"/>
      <c r="F242" s="143"/>
      <c r="G242" s="143"/>
      <c r="H242" s="143"/>
      <c r="I242" s="143"/>
      <c r="J242" s="143"/>
      <c r="K242" s="143"/>
      <c r="L242" s="143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</row>
    <row r="243" s="74" customFormat="1" ht="15.75" customHeight="1" spans="1:22">
      <c r="A243" s="143"/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</row>
    <row r="244" s="74" customFormat="1" ht="15.75" customHeight="1" spans="1:22">
      <c r="A244" s="143"/>
      <c r="B244" s="143"/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</row>
    <row r="245" s="74" customFormat="1" ht="15.75" customHeight="1" spans="1:22">
      <c r="A245" s="143"/>
      <c r="B245" s="143"/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</row>
    <row r="246" s="74" customFormat="1" ht="15.75" customHeight="1" spans="1:22">
      <c r="A246" s="143"/>
      <c r="B246" s="143"/>
      <c r="C246" s="143"/>
      <c r="D246" s="143"/>
      <c r="E246" s="143"/>
      <c r="F246" s="143"/>
      <c r="G246" s="143"/>
      <c r="H246" s="143"/>
      <c r="I246" s="143"/>
      <c r="J246" s="143"/>
      <c r="K246" s="143"/>
      <c r="L246" s="143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</row>
    <row r="247" s="74" customFormat="1" ht="15.75" customHeight="1" spans="1:22">
      <c r="A247" s="143"/>
      <c r="B247" s="143"/>
      <c r="C247" s="143"/>
      <c r="D247" s="143"/>
      <c r="E247" s="143"/>
      <c r="F247" s="143"/>
      <c r="G247" s="143"/>
      <c r="H247" s="143"/>
      <c r="I247" s="143"/>
      <c r="J247" s="143"/>
      <c r="K247" s="143"/>
      <c r="L247" s="143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</row>
    <row r="248" s="74" customFormat="1" ht="15.75" customHeight="1" spans="1:22">
      <c r="A248" s="143"/>
      <c r="B248" s="143"/>
      <c r="C248" s="143"/>
      <c r="D248" s="143"/>
      <c r="E248" s="143"/>
      <c r="F248" s="143"/>
      <c r="G248" s="143"/>
      <c r="H248" s="143"/>
      <c r="I248" s="143"/>
      <c r="J248" s="143"/>
      <c r="K248" s="143"/>
      <c r="L248" s="143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</row>
    <row r="249" s="74" customFormat="1" ht="15.75" customHeight="1" spans="1:22">
      <c r="A249" s="143"/>
      <c r="B249" s="143"/>
      <c r="C249" s="143"/>
      <c r="D249" s="143"/>
      <c r="E249" s="143"/>
      <c r="F249" s="143"/>
      <c r="G249" s="143"/>
      <c r="H249" s="143"/>
      <c r="I249" s="143"/>
      <c r="J249" s="143"/>
      <c r="K249" s="143"/>
      <c r="L249" s="143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</row>
    <row r="250" s="74" customFormat="1" ht="15.75" customHeight="1" spans="1:22">
      <c r="A250" s="143"/>
      <c r="B250" s="143"/>
      <c r="C250" s="143"/>
      <c r="D250" s="143"/>
      <c r="E250" s="143"/>
      <c r="F250" s="143"/>
      <c r="G250" s="143"/>
      <c r="H250" s="143"/>
      <c r="I250" s="143"/>
      <c r="J250" s="143"/>
      <c r="K250" s="143"/>
      <c r="L250" s="143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</row>
    <row r="251" s="74" customFormat="1" ht="15.75" customHeight="1" spans="1:22">
      <c r="A251" s="143"/>
      <c r="B251" s="143"/>
      <c r="C251" s="143"/>
      <c r="D251" s="143"/>
      <c r="E251" s="143"/>
      <c r="F251" s="143"/>
      <c r="G251" s="143"/>
      <c r="H251" s="143"/>
      <c r="I251" s="143"/>
      <c r="J251" s="143"/>
      <c r="K251" s="143"/>
      <c r="L251" s="143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</row>
    <row r="252" s="74" customFormat="1" ht="15.75" customHeight="1" spans="1:22">
      <c r="A252" s="143"/>
      <c r="B252" s="143"/>
      <c r="C252" s="143"/>
      <c r="D252" s="143"/>
      <c r="E252" s="143"/>
      <c r="F252" s="143"/>
      <c r="G252" s="143"/>
      <c r="H252" s="143"/>
      <c r="I252" s="143"/>
      <c r="J252" s="143"/>
      <c r="K252" s="143"/>
      <c r="L252" s="143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</row>
    <row r="253" s="74" customFormat="1" ht="15.75" customHeight="1" spans="1:22">
      <c r="A253" s="143"/>
      <c r="B253" s="143"/>
      <c r="C253" s="143"/>
      <c r="D253" s="143"/>
      <c r="E253" s="143"/>
      <c r="F253" s="143"/>
      <c r="G253" s="143"/>
      <c r="H253" s="143"/>
      <c r="I253" s="143"/>
      <c r="J253" s="143"/>
      <c r="K253" s="143"/>
      <c r="L253" s="143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</row>
    <row r="254" s="74" customFormat="1" ht="15.75" customHeight="1" spans="1:22">
      <c r="A254" s="143"/>
      <c r="B254" s="143"/>
      <c r="C254" s="143"/>
      <c r="D254" s="143"/>
      <c r="E254" s="143"/>
      <c r="F254" s="143"/>
      <c r="G254" s="143"/>
      <c r="H254" s="143"/>
      <c r="I254" s="143"/>
      <c r="J254" s="143"/>
      <c r="K254" s="143"/>
      <c r="L254" s="143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</row>
    <row r="255" s="74" customFormat="1" ht="15.75" customHeight="1" spans="1:22">
      <c r="A255" s="143"/>
      <c r="B255" s="143"/>
      <c r="C255" s="143"/>
      <c r="D255" s="143"/>
      <c r="E255" s="143"/>
      <c r="F255" s="143"/>
      <c r="G255" s="143"/>
      <c r="H255" s="143"/>
      <c r="I255" s="143"/>
      <c r="J255" s="143"/>
      <c r="K255" s="143"/>
      <c r="L255" s="143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</row>
    <row r="256" s="74" customFormat="1" ht="15.75" customHeight="1" spans="1:22">
      <c r="A256" s="143"/>
      <c r="B256" s="143"/>
      <c r="C256" s="143"/>
      <c r="D256" s="143"/>
      <c r="E256" s="143"/>
      <c r="F256" s="143"/>
      <c r="G256" s="143"/>
      <c r="H256" s="143"/>
      <c r="I256" s="143"/>
      <c r="J256" s="143"/>
      <c r="K256" s="143"/>
      <c r="L256" s="143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</row>
    <row r="257" s="74" customFormat="1" ht="15.75" customHeight="1" spans="1:22">
      <c r="A257" s="143"/>
      <c r="B257" s="143"/>
      <c r="C257" s="143"/>
      <c r="D257" s="143"/>
      <c r="E257" s="143"/>
      <c r="F257" s="143"/>
      <c r="G257" s="143"/>
      <c r="H257" s="143"/>
      <c r="I257" s="143"/>
      <c r="J257" s="143"/>
      <c r="K257" s="143"/>
      <c r="L257" s="143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</row>
    <row r="258" s="74" customFormat="1" ht="15.75" customHeight="1" spans="1:22">
      <c r="A258" s="143"/>
      <c r="B258" s="143"/>
      <c r="C258" s="143"/>
      <c r="D258" s="143"/>
      <c r="E258" s="143"/>
      <c r="F258" s="143"/>
      <c r="G258" s="143"/>
      <c r="H258" s="143"/>
      <c r="I258" s="143"/>
      <c r="J258" s="143"/>
      <c r="K258" s="143"/>
      <c r="L258" s="143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</row>
    <row r="259" s="74" customFormat="1" ht="15.75" customHeight="1" spans="1:22">
      <c r="A259" s="143"/>
      <c r="B259" s="143"/>
      <c r="C259" s="143"/>
      <c r="D259" s="143"/>
      <c r="E259" s="143"/>
      <c r="F259" s="143"/>
      <c r="G259" s="143"/>
      <c r="H259" s="143"/>
      <c r="I259" s="143"/>
      <c r="J259" s="143"/>
      <c r="K259" s="143"/>
      <c r="L259" s="143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</row>
    <row r="260" s="74" customFormat="1" ht="15.75" customHeight="1" spans="1:22">
      <c r="A260" s="143"/>
      <c r="B260" s="143"/>
      <c r="C260" s="143"/>
      <c r="D260" s="143"/>
      <c r="E260" s="143"/>
      <c r="F260" s="143"/>
      <c r="G260" s="143"/>
      <c r="H260" s="143"/>
      <c r="I260" s="143"/>
      <c r="J260" s="143"/>
      <c r="K260" s="143"/>
      <c r="L260" s="143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</row>
    <row r="261" s="74" customFormat="1" ht="15.75" customHeight="1" spans="1:22">
      <c r="A261" s="143"/>
      <c r="B261" s="143"/>
      <c r="C261" s="143"/>
      <c r="D261" s="143"/>
      <c r="E261" s="143"/>
      <c r="F261" s="143"/>
      <c r="G261" s="143"/>
      <c r="H261" s="143"/>
      <c r="I261" s="143"/>
      <c r="J261" s="143"/>
      <c r="K261" s="143"/>
      <c r="L261" s="143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</row>
    <row r="262" s="74" customFormat="1" ht="15.75" customHeight="1" spans="1:22">
      <c r="A262" s="143"/>
      <c r="B262" s="143"/>
      <c r="C262" s="143"/>
      <c r="D262" s="143"/>
      <c r="E262" s="143"/>
      <c r="F262" s="143"/>
      <c r="G262" s="143"/>
      <c r="H262" s="143"/>
      <c r="I262" s="143"/>
      <c r="J262" s="143"/>
      <c r="K262" s="143"/>
      <c r="L262" s="143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</row>
    <row r="263" s="74" customFormat="1" ht="15.75" customHeight="1" spans="1:22">
      <c r="A263" s="143"/>
      <c r="B263" s="143"/>
      <c r="C263" s="143"/>
      <c r="D263" s="143"/>
      <c r="E263" s="143"/>
      <c r="F263" s="143"/>
      <c r="G263" s="143"/>
      <c r="H263" s="143"/>
      <c r="I263" s="143"/>
      <c r="J263" s="143"/>
      <c r="K263" s="143"/>
      <c r="L263" s="143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</row>
    <row r="264" s="74" customFormat="1" ht="15.75" customHeight="1" spans="1:22">
      <c r="A264" s="143"/>
      <c r="B264" s="143"/>
      <c r="C264" s="143"/>
      <c r="D264" s="143"/>
      <c r="E264" s="143"/>
      <c r="F264" s="143"/>
      <c r="G264" s="143"/>
      <c r="H264" s="143"/>
      <c r="I264" s="143"/>
      <c r="J264" s="143"/>
      <c r="K264" s="143"/>
      <c r="L264" s="143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</row>
    <row r="265" s="74" customFormat="1" ht="15.75" customHeight="1" spans="1:22">
      <c r="A265" s="143"/>
      <c r="B265" s="143"/>
      <c r="C265" s="143"/>
      <c r="D265" s="143"/>
      <c r="E265" s="143"/>
      <c r="F265" s="143"/>
      <c r="G265" s="143"/>
      <c r="H265" s="143"/>
      <c r="I265" s="143"/>
      <c r="J265" s="143"/>
      <c r="K265" s="143"/>
      <c r="L265" s="143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</row>
    <row r="266" s="74" customFormat="1" ht="15.75" customHeight="1" spans="1:22">
      <c r="A266" s="143"/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</row>
    <row r="267" s="74" customFormat="1" ht="15.75" customHeight="1" spans="1:22">
      <c r="A267" s="143"/>
      <c r="B267" s="143"/>
      <c r="C267" s="143"/>
      <c r="D267" s="143"/>
      <c r="E267" s="143"/>
      <c r="F267" s="143"/>
      <c r="G267" s="143"/>
      <c r="H267" s="143"/>
      <c r="I267" s="143"/>
      <c r="J267" s="143"/>
      <c r="K267" s="143"/>
      <c r="L267" s="143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</row>
    <row r="268" s="74" customFormat="1" ht="15.75" customHeight="1" spans="1:22">
      <c r="A268" s="143"/>
      <c r="B268" s="143"/>
      <c r="C268" s="143"/>
      <c r="D268" s="143"/>
      <c r="E268" s="143"/>
      <c r="F268" s="143"/>
      <c r="G268" s="143"/>
      <c r="H268" s="143"/>
      <c r="I268" s="143"/>
      <c r="J268" s="143"/>
      <c r="K268" s="143"/>
      <c r="L268" s="143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</row>
    <row r="269" s="74" customFormat="1" ht="15.75" customHeight="1" spans="1:22">
      <c r="A269" s="143"/>
      <c r="B269" s="143"/>
      <c r="C269" s="143"/>
      <c r="D269" s="143"/>
      <c r="E269" s="143"/>
      <c r="F269" s="143"/>
      <c r="G269" s="143"/>
      <c r="H269" s="143"/>
      <c r="I269" s="143"/>
      <c r="J269" s="143"/>
      <c r="K269" s="143"/>
      <c r="L269" s="143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</row>
    <row r="270" s="74" customFormat="1" ht="15.75" customHeight="1" spans="1:22">
      <c r="A270" s="143"/>
      <c r="B270" s="143"/>
      <c r="C270" s="143"/>
      <c r="D270" s="143"/>
      <c r="E270" s="143"/>
      <c r="F270" s="143"/>
      <c r="G270" s="143"/>
      <c r="H270" s="143"/>
      <c r="I270" s="143"/>
      <c r="J270" s="143"/>
      <c r="K270" s="143"/>
      <c r="L270" s="143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</row>
    <row r="271" s="74" customFormat="1" ht="15.75" customHeight="1" spans="1:22">
      <c r="A271" s="143"/>
      <c r="B271" s="143"/>
      <c r="C271" s="143"/>
      <c r="D271" s="143"/>
      <c r="E271" s="143"/>
      <c r="F271" s="143"/>
      <c r="G271" s="143"/>
      <c r="H271" s="143"/>
      <c r="I271" s="143"/>
      <c r="J271" s="143"/>
      <c r="K271" s="143"/>
      <c r="L271" s="143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</row>
    <row r="272" s="74" customFormat="1" ht="15.75" customHeight="1" spans="1:22">
      <c r="A272" s="143"/>
      <c r="B272" s="143"/>
      <c r="C272" s="143"/>
      <c r="D272" s="143"/>
      <c r="E272" s="143"/>
      <c r="F272" s="143"/>
      <c r="G272" s="143"/>
      <c r="H272" s="143"/>
      <c r="I272" s="143"/>
      <c r="J272" s="143"/>
      <c r="K272" s="143"/>
      <c r="L272" s="143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</row>
    <row r="273" s="74" customFormat="1" ht="15.75" customHeight="1" spans="1:22">
      <c r="A273" s="143"/>
      <c r="B273" s="143"/>
      <c r="C273" s="143"/>
      <c r="D273" s="143"/>
      <c r="E273" s="143"/>
      <c r="F273" s="143"/>
      <c r="G273" s="143"/>
      <c r="H273" s="143"/>
      <c r="I273" s="143"/>
      <c r="J273" s="143"/>
      <c r="K273" s="143"/>
      <c r="L273" s="143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</row>
    <row r="274" s="74" customFormat="1" ht="15.75" customHeight="1" spans="1:22">
      <c r="A274" s="143"/>
      <c r="B274" s="143"/>
      <c r="C274" s="143"/>
      <c r="D274" s="143"/>
      <c r="E274" s="143"/>
      <c r="F274" s="143"/>
      <c r="G274" s="143"/>
      <c r="H274" s="143"/>
      <c r="I274" s="143"/>
      <c r="J274" s="143"/>
      <c r="K274" s="143"/>
      <c r="L274" s="143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</row>
    <row r="275" s="74" customFormat="1" ht="15.75" customHeight="1" spans="1:22">
      <c r="A275" s="143"/>
      <c r="B275" s="143"/>
      <c r="C275" s="143"/>
      <c r="D275" s="143"/>
      <c r="E275" s="143"/>
      <c r="F275" s="143"/>
      <c r="G275" s="143"/>
      <c r="H275" s="143"/>
      <c r="I275" s="143"/>
      <c r="J275" s="143"/>
      <c r="K275" s="143"/>
      <c r="L275" s="143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</row>
    <row r="276" s="74" customFormat="1" ht="15.75" customHeight="1" spans="1:22">
      <c r="A276" s="143"/>
      <c r="B276" s="143"/>
      <c r="C276" s="143"/>
      <c r="D276" s="143"/>
      <c r="E276" s="143"/>
      <c r="F276" s="143"/>
      <c r="G276" s="143"/>
      <c r="H276" s="143"/>
      <c r="I276" s="143"/>
      <c r="J276" s="143"/>
      <c r="K276" s="143"/>
      <c r="L276" s="143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</row>
    <row r="277" s="74" customFormat="1" ht="15.75" customHeight="1" spans="1:22">
      <c r="A277" s="143"/>
      <c r="B277" s="143"/>
      <c r="C277" s="143"/>
      <c r="D277" s="143"/>
      <c r="E277" s="143"/>
      <c r="F277" s="143"/>
      <c r="G277" s="143"/>
      <c r="H277" s="143"/>
      <c r="I277" s="143"/>
      <c r="J277" s="143"/>
      <c r="K277" s="143"/>
      <c r="L277" s="143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</row>
    <row r="278" s="74" customFormat="1" ht="15.75" customHeight="1" spans="1:22">
      <c r="A278" s="143"/>
      <c r="B278" s="143"/>
      <c r="C278" s="143"/>
      <c r="D278" s="143"/>
      <c r="E278" s="143"/>
      <c r="F278" s="143"/>
      <c r="G278" s="143"/>
      <c r="H278" s="143"/>
      <c r="I278" s="143"/>
      <c r="J278" s="143"/>
      <c r="K278" s="143"/>
      <c r="L278" s="143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</row>
    <row r="279" s="74" customFormat="1" ht="15.75" customHeight="1" spans="1:22">
      <c r="A279" s="143"/>
      <c r="B279" s="143"/>
      <c r="C279" s="143"/>
      <c r="D279" s="143"/>
      <c r="E279" s="143"/>
      <c r="F279" s="143"/>
      <c r="G279" s="143"/>
      <c r="H279" s="143"/>
      <c r="I279" s="143"/>
      <c r="J279" s="143"/>
      <c r="K279" s="143"/>
      <c r="L279" s="143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</row>
    <row r="280" s="74" customFormat="1" ht="15.75" customHeight="1" spans="1:22">
      <c r="A280" s="143"/>
      <c r="B280" s="143"/>
      <c r="C280" s="143"/>
      <c r="D280" s="143"/>
      <c r="E280" s="143"/>
      <c r="F280" s="143"/>
      <c r="G280" s="143"/>
      <c r="H280" s="143"/>
      <c r="I280" s="143"/>
      <c r="J280" s="143"/>
      <c r="K280" s="143"/>
      <c r="L280" s="143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</row>
    <row r="281" s="74" customFormat="1" ht="15.75" customHeight="1" spans="1:22">
      <c r="A281" s="143"/>
      <c r="B281" s="143"/>
      <c r="C281" s="143"/>
      <c r="D281" s="143"/>
      <c r="E281" s="143"/>
      <c r="F281" s="143"/>
      <c r="G281" s="143"/>
      <c r="H281" s="143"/>
      <c r="I281" s="143"/>
      <c r="J281" s="143"/>
      <c r="K281" s="143"/>
      <c r="L281" s="143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</row>
    <row r="282" s="74" customFormat="1" ht="15.75" customHeight="1" spans="1:22">
      <c r="A282" s="143"/>
      <c r="B282" s="143"/>
      <c r="C282" s="143"/>
      <c r="D282" s="143"/>
      <c r="E282" s="143"/>
      <c r="F282" s="143"/>
      <c r="G282" s="143"/>
      <c r="H282" s="143"/>
      <c r="I282" s="143"/>
      <c r="J282" s="143"/>
      <c r="K282" s="143"/>
      <c r="L282" s="143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</row>
    <row r="283" s="74" customFormat="1" ht="15.75" customHeight="1" spans="1:22">
      <c r="A283" s="143"/>
      <c r="B283" s="143"/>
      <c r="C283" s="143"/>
      <c r="D283" s="143"/>
      <c r="E283" s="143"/>
      <c r="F283" s="143"/>
      <c r="G283" s="143"/>
      <c r="H283" s="143"/>
      <c r="I283" s="143"/>
      <c r="J283" s="143"/>
      <c r="K283" s="143"/>
      <c r="L283" s="143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</row>
    <row r="284" s="74" customFormat="1" ht="15.75" customHeight="1" spans="1:22">
      <c r="A284" s="143"/>
      <c r="B284" s="143"/>
      <c r="C284" s="143"/>
      <c r="D284" s="143"/>
      <c r="E284" s="143"/>
      <c r="F284" s="143"/>
      <c r="G284" s="143"/>
      <c r="H284" s="143"/>
      <c r="I284" s="143"/>
      <c r="J284" s="143"/>
      <c r="K284" s="143"/>
      <c r="L284" s="143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</row>
    <row r="285" s="74" customFormat="1" ht="15.75" customHeight="1" spans="1:22">
      <c r="A285" s="143"/>
      <c r="B285" s="143"/>
      <c r="C285" s="143"/>
      <c r="D285" s="143"/>
      <c r="E285" s="143"/>
      <c r="F285" s="143"/>
      <c r="G285" s="143"/>
      <c r="H285" s="143"/>
      <c r="I285" s="143"/>
      <c r="J285" s="143"/>
      <c r="K285" s="143"/>
      <c r="L285" s="143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</row>
    <row r="286" s="74" customFormat="1" ht="15.75" customHeight="1" spans="1:22">
      <c r="A286" s="143"/>
      <c r="B286" s="143"/>
      <c r="C286" s="143"/>
      <c r="D286" s="143"/>
      <c r="E286" s="143"/>
      <c r="F286" s="143"/>
      <c r="G286" s="143"/>
      <c r="H286" s="143"/>
      <c r="I286" s="143"/>
      <c r="J286" s="143"/>
      <c r="K286" s="143"/>
      <c r="L286" s="143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</row>
    <row r="287" s="74" customFormat="1" ht="15.75" customHeight="1" spans="1:22">
      <c r="A287" s="143"/>
      <c r="B287" s="143"/>
      <c r="C287" s="143"/>
      <c r="D287" s="143"/>
      <c r="E287" s="143"/>
      <c r="F287" s="143"/>
      <c r="G287" s="143"/>
      <c r="H287" s="143"/>
      <c r="I287" s="143"/>
      <c r="J287" s="143"/>
      <c r="K287" s="143"/>
      <c r="L287" s="143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</row>
    <row r="288" s="74" customFormat="1" ht="15.75" customHeight="1" spans="1:22">
      <c r="A288" s="143"/>
      <c r="B288" s="143"/>
      <c r="C288" s="143"/>
      <c r="D288" s="143"/>
      <c r="E288" s="143"/>
      <c r="F288" s="143"/>
      <c r="G288" s="143"/>
      <c r="H288" s="143"/>
      <c r="I288" s="143"/>
      <c r="J288" s="143"/>
      <c r="K288" s="143"/>
      <c r="L288" s="143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</row>
    <row r="289" s="74" customFormat="1" ht="15.75" customHeight="1" spans="1:22">
      <c r="A289" s="143"/>
      <c r="B289" s="143"/>
      <c r="C289" s="143"/>
      <c r="D289" s="143"/>
      <c r="E289" s="143"/>
      <c r="F289" s="143"/>
      <c r="G289" s="143"/>
      <c r="H289" s="143"/>
      <c r="I289" s="143"/>
      <c r="J289" s="143"/>
      <c r="K289" s="143"/>
      <c r="L289" s="143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</row>
    <row r="290" s="74" customFormat="1" ht="15.75" customHeight="1" spans="1:22">
      <c r="A290" s="143"/>
      <c r="B290" s="143"/>
      <c r="C290" s="143"/>
      <c r="D290" s="143"/>
      <c r="E290" s="143"/>
      <c r="F290" s="143"/>
      <c r="G290" s="143"/>
      <c r="H290" s="143"/>
      <c r="I290" s="143"/>
      <c r="J290" s="143"/>
      <c r="K290" s="143"/>
      <c r="L290" s="143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</row>
    <row r="291" s="74" customFormat="1" ht="15.75" customHeight="1" spans="1:22">
      <c r="A291" s="143"/>
      <c r="B291" s="143"/>
      <c r="C291" s="143"/>
      <c r="D291" s="143"/>
      <c r="E291" s="143"/>
      <c r="F291" s="143"/>
      <c r="G291" s="143"/>
      <c r="H291" s="143"/>
      <c r="I291" s="143"/>
      <c r="J291" s="143"/>
      <c r="K291" s="143"/>
      <c r="L291" s="143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</row>
    <row r="292" s="74" customFormat="1" ht="15.75" customHeight="1" spans="1:22">
      <c r="A292" s="143"/>
      <c r="B292" s="143"/>
      <c r="C292" s="143"/>
      <c r="D292" s="143"/>
      <c r="E292" s="143"/>
      <c r="F292" s="143"/>
      <c r="G292" s="143"/>
      <c r="H292" s="143"/>
      <c r="I292" s="143"/>
      <c r="J292" s="143"/>
      <c r="K292" s="143"/>
      <c r="L292" s="143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</row>
    <row r="293" s="74" customFormat="1" ht="15.75" customHeight="1" spans="1:22">
      <c r="A293" s="143"/>
      <c r="B293" s="143"/>
      <c r="C293" s="143"/>
      <c r="D293" s="143"/>
      <c r="E293" s="143"/>
      <c r="F293" s="143"/>
      <c r="G293" s="143"/>
      <c r="H293" s="143"/>
      <c r="I293" s="143"/>
      <c r="J293" s="143"/>
      <c r="K293" s="143"/>
      <c r="L293" s="143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</row>
    <row r="294" s="74" customFormat="1" ht="15.75" customHeight="1" spans="1:22">
      <c r="A294" s="143"/>
      <c r="B294" s="143"/>
      <c r="C294" s="143"/>
      <c r="D294" s="143"/>
      <c r="E294" s="143"/>
      <c r="F294" s="143"/>
      <c r="G294" s="143"/>
      <c r="H294" s="143"/>
      <c r="I294" s="143"/>
      <c r="J294" s="143"/>
      <c r="K294" s="143"/>
      <c r="L294" s="143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</row>
    <row r="295" s="74" customFormat="1" ht="15.75" customHeight="1" spans="1:22">
      <c r="A295" s="143"/>
      <c r="B295" s="143"/>
      <c r="C295" s="143"/>
      <c r="D295" s="143"/>
      <c r="E295" s="143"/>
      <c r="F295" s="143"/>
      <c r="G295" s="143"/>
      <c r="H295" s="143"/>
      <c r="I295" s="143"/>
      <c r="J295" s="143"/>
      <c r="K295" s="143"/>
      <c r="L295" s="143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</row>
    <row r="296" s="74" customFormat="1" ht="15.75" customHeight="1" spans="1:22">
      <c r="A296" s="143"/>
      <c r="B296" s="143"/>
      <c r="C296" s="143"/>
      <c r="D296" s="143"/>
      <c r="E296" s="143"/>
      <c r="F296" s="143"/>
      <c r="G296" s="143"/>
      <c r="H296" s="143"/>
      <c r="I296" s="143"/>
      <c r="J296" s="143"/>
      <c r="K296" s="143"/>
      <c r="L296" s="143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</row>
    <row r="297" s="74" customFormat="1" ht="15.75" customHeight="1" spans="1:22">
      <c r="A297" s="143"/>
      <c r="B297" s="143"/>
      <c r="C297" s="143"/>
      <c r="D297" s="143"/>
      <c r="E297" s="143"/>
      <c r="F297" s="143"/>
      <c r="G297" s="143"/>
      <c r="H297" s="143"/>
      <c r="I297" s="143"/>
      <c r="J297" s="143"/>
      <c r="K297" s="143"/>
      <c r="L297" s="143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</row>
    <row r="298" s="74" customFormat="1" ht="15.75" customHeight="1" spans="1:22">
      <c r="A298" s="143"/>
      <c r="B298" s="143"/>
      <c r="C298" s="143"/>
      <c r="D298" s="143"/>
      <c r="E298" s="143"/>
      <c r="F298" s="143"/>
      <c r="G298" s="143"/>
      <c r="H298" s="143"/>
      <c r="I298" s="143"/>
      <c r="J298" s="143"/>
      <c r="K298" s="143"/>
      <c r="L298" s="143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</row>
    <row r="299" s="74" customFormat="1" ht="15.75" customHeight="1" spans="1:22">
      <c r="A299" s="143"/>
      <c r="B299" s="143"/>
      <c r="C299" s="143"/>
      <c r="D299" s="143"/>
      <c r="E299" s="143"/>
      <c r="F299" s="143"/>
      <c r="G299" s="143"/>
      <c r="H299" s="143"/>
      <c r="I299" s="143"/>
      <c r="J299" s="143"/>
      <c r="K299" s="143"/>
      <c r="L299" s="143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</row>
    <row r="300" s="74" customFormat="1" ht="15.75" customHeight="1" spans="1:22">
      <c r="A300" s="143"/>
      <c r="B300" s="143"/>
      <c r="C300" s="143"/>
      <c r="D300" s="143"/>
      <c r="E300" s="143"/>
      <c r="F300" s="143"/>
      <c r="G300" s="143"/>
      <c r="H300" s="143"/>
      <c r="I300" s="143"/>
      <c r="J300" s="143"/>
      <c r="K300" s="143"/>
      <c r="L300" s="143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</row>
    <row r="301" s="74" customFormat="1" ht="15.75" customHeight="1" spans="1:22">
      <c r="A301" s="143"/>
      <c r="B301" s="143"/>
      <c r="C301" s="143"/>
      <c r="D301" s="143"/>
      <c r="E301" s="143"/>
      <c r="F301" s="143"/>
      <c r="G301" s="143"/>
      <c r="H301" s="143"/>
      <c r="I301" s="143"/>
      <c r="J301" s="143"/>
      <c r="K301" s="143"/>
      <c r="L301" s="143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</row>
    <row r="302" s="74" customFormat="1" ht="15.75" customHeight="1" spans="1:22">
      <c r="A302" s="143"/>
      <c r="B302" s="143"/>
      <c r="C302" s="143"/>
      <c r="D302" s="143"/>
      <c r="E302" s="143"/>
      <c r="F302" s="143"/>
      <c r="G302" s="143"/>
      <c r="H302" s="143"/>
      <c r="I302" s="143"/>
      <c r="J302" s="143"/>
      <c r="K302" s="143"/>
      <c r="L302" s="143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</row>
    <row r="303" s="74" customFormat="1" ht="15.75" customHeight="1" spans="1:22">
      <c r="A303" s="143"/>
      <c r="B303" s="143"/>
      <c r="C303" s="143"/>
      <c r="D303" s="143"/>
      <c r="E303" s="143"/>
      <c r="F303" s="143"/>
      <c r="G303" s="143"/>
      <c r="H303" s="143"/>
      <c r="I303" s="143"/>
      <c r="J303" s="143"/>
      <c r="K303" s="143"/>
      <c r="L303" s="143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</row>
    <row r="304" s="74" customFormat="1" ht="15.75" customHeight="1" spans="1:22">
      <c r="A304" s="143"/>
      <c r="B304" s="143"/>
      <c r="C304" s="143"/>
      <c r="D304" s="143"/>
      <c r="E304" s="143"/>
      <c r="F304" s="143"/>
      <c r="G304" s="143"/>
      <c r="H304" s="143"/>
      <c r="I304" s="143"/>
      <c r="J304" s="143"/>
      <c r="K304" s="143"/>
      <c r="L304" s="143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</row>
    <row r="305" s="74" customFormat="1" ht="15.75" customHeight="1" spans="1:22">
      <c r="A305" s="143"/>
      <c r="B305" s="143"/>
      <c r="C305" s="143"/>
      <c r="D305" s="143"/>
      <c r="E305" s="143"/>
      <c r="F305" s="143"/>
      <c r="G305" s="143"/>
      <c r="H305" s="143"/>
      <c r="I305" s="143"/>
      <c r="J305" s="143"/>
      <c r="K305" s="143"/>
      <c r="L305" s="143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</row>
    <row r="306" s="74" customFormat="1" ht="15.75" customHeight="1" spans="1:22">
      <c r="A306" s="143"/>
      <c r="B306" s="143"/>
      <c r="C306" s="143"/>
      <c r="D306" s="143"/>
      <c r="E306" s="143"/>
      <c r="F306" s="143"/>
      <c r="G306" s="143"/>
      <c r="H306" s="143"/>
      <c r="I306" s="143"/>
      <c r="J306" s="143"/>
      <c r="K306" s="143"/>
      <c r="L306" s="143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</row>
    <row r="307" s="74" customFormat="1" ht="15.75" customHeight="1" spans="1:22">
      <c r="A307" s="143"/>
      <c r="B307" s="143"/>
      <c r="C307" s="143"/>
      <c r="D307" s="143"/>
      <c r="E307" s="143"/>
      <c r="F307" s="143"/>
      <c r="G307" s="143"/>
      <c r="H307" s="143"/>
      <c r="I307" s="143"/>
      <c r="J307" s="143"/>
      <c r="K307" s="143"/>
      <c r="L307" s="143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</row>
    <row r="308" s="74" customFormat="1" ht="15.75" customHeight="1" spans="1:22">
      <c r="A308" s="143"/>
      <c r="B308" s="143"/>
      <c r="C308" s="143"/>
      <c r="D308" s="143"/>
      <c r="E308" s="143"/>
      <c r="F308" s="143"/>
      <c r="G308" s="143"/>
      <c r="H308" s="143"/>
      <c r="I308" s="143"/>
      <c r="J308" s="143"/>
      <c r="K308" s="143"/>
      <c r="L308" s="143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</row>
    <row r="309" s="74" customFormat="1" ht="15.75" customHeight="1" spans="1:22">
      <c r="A309" s="143"/>
      <c r="B309" s="143"/>
      <c r="C309" s="143"/>
      <c r="D309" s="143"/>
      <c r="E309" s="143"/>
      <c r="F309" s="143"/>
      <c r="G309" s="143"/>
      <c r="H309" s="143"/>
      <c r="I309" s="143"/>
      <c r="J309" s="143"/>
      <c r="K309" s="143"/>
      <c r="L309" s="143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</row>
    <row r="310" s="74" customFormat="1" ht="15.75" customHeight="1" spans="1:22">
      <c r="A310" s="143"/>
      <c r="B310" s="143"/>
      <c r="C310" s="143"/>
      <c r="D310" s="143"/>
      <c r="E310" s="143"/>
      <c r="F310" s="143"/>
      <c r="G310" s="143"/>
      <c r="H310" s="143"/>
      <c r="I310" s="143"/>
      <c r="J310" s="143"/>
      <c r="K310" s="143"/>
      <c r="L310" s="143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</row>
    <row r="311" s="74" customFormat="1" ht="15.75" customHeight="1" spans="1:22">
      <c r="A311" s="143"/>
      <c r="B311" s="143"/>
      <c r="C311" s="143"/>
      <c r="D311" s="143"/>
      <c r="E311" s="143"/>
      <c r="F311" s="143"/>
      <c r="G311" s="143"/>
      <c r="H311" s="143"/>
      <c r="I311" s="143"/>
      <c r="J311" s="143"/>
      <c r="K311" s="143"/>
      <c r="L311" s="143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</row>
    <row r="312" s="74" customFormat="1" ht="15.75" customHeight="1" spans="1:22">
      <c r="A312" s="143"/>
      <c r="B312" s="143"/>
      <c r="C312" s="143"/>
      <c r="D312" s="143"/>
      <c r="E312" s="143"/>
      <c r="F312" s="143"/>
      <c r="G312" s="143"/>
      <c r="H312" s="143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</row>
    <row r="313" s="74" customFormat="1" ht="15.75" customHeight="1" spans="1:22">
      <c r="A313" s="143"/>
      <c r="B313" s="143"/>
      <c r="C313" s="143"/>
      <c r="D313" s="143"/>
      <c r="E313" s="143"/>
      <c r="F313" s="143"/>
      <c r="G313" s="143"/>
      <c r="H313" s="143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</row>
    <row r="314" s="74" customFormat="1" ht="15.75" customHeight="1" spans="1:22">
      <c r="A314" s="143"/>
      <c r="B314" s="143"/>
      <c r="C314" s="143"/>
      <c r="D314" s="143"/>
      <c r="E314" s="143"/>
      <c r="F314" s="143"/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</row>
    <row r="315" s="74" customFormat="1" ht="15.75" customHeight="1" spans="1:22">
      <c r="A315" s="143"/>
      <c r="B315" s="143"/>
      <c r="C315" s="143"/>
      <c r="D315" s="143"/>
      <c r="E315" s="143"/>
      <c r="F315" s="143"/>
      <c r="G315" s="143"/>
      <c r="H315" s="143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</row>
    <row r="316" s="74" customFormat="1" ht="15.75" customHeight="1" spans="1:22">
      <c r="A316" s="143"/>
      <c r="B316" s="143"/>
      <c r="C316" s="143"/>
      <c r="D316" s="143"/>
      <c r="E316" s="143"/>
      <c r="F316" s="143"/>
      <c r="G316" s="143"/>
      <c r="H316" s="143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</row>
    <row r="317" s="74" customFormat="1" ht="15.75" customHeight="1" spans="1:22">
      <c r="A317" s="143"/>
      <c r="B317" s="143"/>
      <c r="C317" s="143"/>
      <c r="D317" s="143"/>
      <c r="E317" s="143"/>
      <c r="F317" s="143"/>
      <c r="G317" s="143"/>
      <c r="H317" s="143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</row>
    <row r="318" s="74" customFormat="1" ht="15.75" customHeight="1" spans="1:22">
      <c r="A318" s="143"/>
      <c r="B318" s="143"/>
      <c r="C318" s="143"/>
      <c r="D318" s="143"/>
      <c r="E318" s="143"/>
      <c r="F318" s="143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</row>
    <row r="319" s="74" customFormat="1" ht="15.75" customHeight="1" spans="1:22">
      <c r="A319" s="143"/>
      <c r="B319" s="143"/>
      <c r="C319" s="143"/>
      <c r="D319" s="143"/>
      <c r="E319" s="143"/>
      <c r="F319" s="143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</row>
    <row r="320" s="74" customFormat="1" ht="15.75" customHeight="1" spans="1:22">
      <c r="A320" s="143"/>
      <c r="B320" s="143"/>
      <c r="C320" s="143"/>
      <c r="D320" s="143"/>
      <c r="E320" s="143"/>
      <c r="F320" s="143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</row>
    <row r="321" s="74" customFormat="1" ht="15.75" customHeight="1" spans="1:22">
      <c r="A321" s="143"/>
      <c r="B321" s="143"/>
      <c r="C321" s="143"/>
      <c r="D321" s="143"/>
      <c r="E321" s="143"/>
      <c r="F321" s="143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</row>
    <row r="322" s="74" customFormat="1" ht="15.75" customHeight="1" spans="1:22">
      <c r="A322" s="143"/>
      <c r="B322" s="143"/>
      <c r="C322" s="143"/>
      <c r="D322" s="143"/>
      <c r="E322" s="143"/>
      <c r="F322" s="14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</row>
    <row r="323" s="74" customFormat="1" ht="15.75" customHeight="1" spans="1:22">
      <c r="A323" s="143"/>
      <c r="B323" s="143"/>
      <c r="C323" s="143"/>
      <c r="D323" s="143"/>
      <c r="E323" s="143"/>
      <c r="F323" s="143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</row>
    <row r="324" s="74" customFormat="1" ht="15.75" customHeight="1" spans="1:22">
      <c r="A324" s="143"/>
      <c r="B324" s="143"/>
      <c r="C324" s="143"/>
      <c r="D324" s="143"/>
      <c r="E324" s="143"/>
      <c r="F324" s="143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</row>
    <row r="325" s="74" customFormat="1" ht="15.75" customHeight="1" spans="1:22">
      <c r="A325" s="143"/>
      <c r="B325" s="143"/>
      <c r="C325" s="143"/>
      <c r="D325" s="143"/>
      <c r="E325" s="143"/>
      <c r="F325" s="143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</row>
    <row r="326" s="74" customFormat="1" ht="15.75" customHeight="1" spans="1:22">
      <c r="A326" s="143"/>
      <c r="B326" s="143"/>
      <c r="C326" s="143"/>
      <c r="D326" s="143"/>
      <c r="E326" s="143"/>
      <c r="F326" s="143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</row>
    <row r="327" s="74" customFormat="1" ht="15.75" customHeight="1" spans="1:22">
      <c r="A327" s="143"/>
      <c r="B327" s="143"/>
      <c r="C327" s="143"/>
      <c r="D327" s="143"/>
      <c r="E327" s="143"/>
      <c r="F327" s="143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</row>
    <row r="328" s="74" customFormat="1" ht="15.75" customHeight="1" spans="1:22">
      <c r="A328" s="143"/>
      <c r="B328" s="143"/>
      <c r="C328" s="143"/>
      <c r="D328" s="143"/>
      <c r="E328" s="143"/>
      <c r="F328" s="143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</row>
    <row r="329" s="74" customFormat="1" ht="15.75" customHeight="1" spans="1:22">
      <c r="A329" s="143"/>
      <c r="B329" s="143"/>
      <c r="C329" s="143"/>
      <c r="D329" s="143"/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</row>
    <row r="330" s="74" customFormat="1" ht="15.75" customHeight="1" spans="1:22">
      <c r="A330" s="143"/>
      <c r="B330" s="143"/>
      <c r="C330" s="143"/>
      <c r="D330" s="143"/>
      <c r="E330" s="143"/>
      <c r="F330" s="143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</row>
    <row r="331" s="74" customFormat="1" ht="15.75" customHeight="1" spans="1:22">
      <c r="A331" s="143"/>
      <c r="B331" s="143"/>
      <c r="C331" s="143"/>
      <c r="D331" s="143"/>
      <c r="E331" s="143"/>
      <c r="F331" s="143"/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</row>
    <row r="332" s="74" customFormat="1" ht="15.75" customHeight="1" spans="1:22">
      <c r="A332" s="143"/>
      <c r="B332" s="143"/>
      <c r="C332" s="143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</row>
    <row r="333" s="74" customFormat="1" ht="15.75" customHeight="1" spans="1:22">
      <c r="A333" s="143"/>
      <c r="B333" s="143"/>
      <c r="C333" s="143"/>
      <c r="D333" s="143"/>
      <c r="E333" s="143"/>
      <c r="F333" s="143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</row>
    <row r="334" s="74" customFormat="1" ht="15.75" customHeight="1" spans="1:22">
      <c r="A334" s="143"/>
      <c r="B334" s="143"/>
      <c r="C334" s="143"/>
      <c r="D334" s="143"/>
      <c r="E334" s="143"/>
      <c r="F334" s="143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</row>
    <row r="335" s="74" customFormat="1" ht="15.75" customHeight="1" spans="1:22">
      <c r="A335" s="143"/>
      <c r="B335" s="143"/>
      <c r="C335" s="143"/>
      <c r="D335" s="143"/>
      <c r="E335" s="143"/>
      <c r="F335" s="143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</row>
    <row r="336" s="74" customFormat="1" ht="15.75" customHeight="1" spans="1:22">
      <c r="A336" s="143"/>
      <c r="B336" s="143"/>
      <c r="C336" s="143"/>
      <c r="D336" s="143"/>
      <c r="E336" s="143"/>
      <c r="F336" s="143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</row>
    <row r="337" s="74" customFormat="1" ht="15.75" customHeight="1" spans="1:22">
      <c r="A337" s="143"/>
      <c r="B337" s="143"/>
      <c r="C337" s="143"/>
      <c r="D337" s="143"/>
      <c r="E337" s="143"/>
      <c r="F337" s="143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</row>
    <row r="338" s="74" customFormat="1" ht="15.75" customHeight="1" spans="1:22">
      <c r="A338" s="143"/>
      <c r="B338" s="143"/>
      <c r="C338" s="143"/>
      <c r="D338" s="143"/>
      <c r="E338" s="143"/>
      <c r="F338" s="143"/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</row>
    <row r="339" s="74" customFormat="1" ht="15.75" customHeight="1" spans="1:22">
      <c r="A339" s="143"/>
      <c r="B339" s="143"/>
      <c r="C339" s="143"/>
      <c r="D339" s="143"/>
      <c r="E339" s="143"/>
      <c r="F339" s="143"/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</row>
    <row r="340" s="74" customFormat="1" ht="15.75" customHeight="1" spans="1:22">
      <c r="A340" s="143"/>
      <c r="B340" s="143"/>
      <c r="C340" s="143"/>
      <c r="D340" s="143"/>
      <c r="E340" s="143"/>
      <c r="F340" s="143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</row>
    <row r="341" s="74" customFormat="1" ht="15.75" customHeight="1" spans="1:22">
      <c r="A341" s="143"/>
      <c r="B341" s="143"/>
      <c r="C341" s="143"/>
      <c r="D341" s="143"/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</row>
    <row r="342" s="74" customFormat="1" ht="15.75" customHeight="1" spans="1:22">
      <c r="A342" s="143"/>
      <c r="B342" s="143"/>
      <c r="C342" s="143"/>
      <c r="D342" s="143"/>
      <c r="E342" s="143"/>
      <c r="F342" s="143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</row>
    <row r="343" s="74" customFormat="1" ht="15.75" customHeight="1" spans="1:22">
      <c r="A343" s="143"/>
      <c r="B343" s="143"/>
      <c r="C343" s="143"/>
      <c r="D343" s="143"/>
      <c r="E343" s="143"/>
      <c r="F343" s="143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</row>
    <row r="344" s="74" customFormat="1" ht="15.75" customHeight="1" spans="1:22">
      <c r="A344" s="143"/>
      <c r="B344" s="143"/>
      <c r="C344" s="143"/>
      <c r="D344" s="143"/>
      <c r="E344" s="143"/>
      <c r="F344" s="143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</row>
    <row r="345" s="74" customFormat="1" ht="15.75" customHeight="1" spans="1:22">
      <c r="A345" s="143"/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</row>
    <row r="346" s="74" customFormat="1" ht="15.75" customHeight="1" spans="1:22">
      <c r="A346" s="143"/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</row>
    <row r="347" s="74" customFormat="1" ht="15.75" customHeight="1" spans="1:22">
      <c r="A347" s="143"/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</row>
    <row r="348" s="74" customFormat="1" ht="15.75" customHeight="1" spans="1:22">
      <c r="A348" s="143"/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</row>
    <row r="349" s="74" customFormat="1" ht="15.75" customHeight="1" spans="1:22">
      <c r="A349" s="143"/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</row>
    <row r="350" s="74" customFormat="1" ht="15.75" customHeight="1" spans="1:22">
      <c r="A350" s="143"/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</row>
    <row r="351" s="74" customFormat="1" ht="15.75" customHeight="1" spans="1:22">
      <c r="A351" s="143"/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</row>
    <row r="352" s="74" customFormat="1" ht="15.75" customHeight="1" spans="1:22">
      <c r="A352" s="143"/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</row>
    <row r="353" s="74" customFormat="1" ht="15.75" customHeight="1" spans="1:22">
      <c r="A353" s="143"/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</row>
    <row r="354" s="74" customFormat="1" ht="15.75" customHeight="1" spans="1:22">
      <c r="A354" s="143"/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</row>
    <row r="355" s="74" customFormat="1" ht="15.75" customHeight="1" spans="1:22">
      <c r="A355" s="143"/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</row>
    <row r="356" s="74" customFormat="1" ht="15.75" customHeight="1" spans="1:22">
      <c r="A356" s="143"/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</row>
    <row r="357" s="74" customFormat="1" ht="15.75" customHeight="1" spans="1:22">
      <c r="A357" s="143"/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</row>
    <row r="358" s="74" customFormat="1" ht="15.75" customHeight="1" spans="1:22">
      <c r="A358" s="143"/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</row>
    <row r="359" s="74" customFormat="1" ht="15.75" customHeight="1" spans="1:22">
      <c r="A359" s="143"/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</row>
    <row r="360" s="74" customFormat="1" ht="15.75" customHeight="1" spans="1:22">
      <c r="A360" s="143"/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</row>
    <row r="361" s="74" customFormat="1" ht="15.75" customHeight="1" spans="1:22">
      <c r="A361" s="143"/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</row>
    <row r="362" s="74" customFormat="1" ht="15.75" customHeight="1" spans="1:22">
      <c r="A362" s="143"/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</row>
    <row r="363" s="74" customFormat="1" ht="15.75" customHeight="1" spans="1:22">
      <c r="A363" s="143"/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</row>
    <row r="364" s="74" customFormat="1" ht="15.75" customHeight="1" spans="1:22">
      <c r="A364" s="143"/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</row>
    <row r="365" s="74" customFormat="1" ht="15.75" customHeight="1" spans="1:22">
      <c r="A365" s="143"/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</row>
    <row r="366" s="74" customFormat="1" ht="15.75" customHeight="1" spans="1:22">
      <c r="A366" s="143"/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</row>
    <row r="367" s="74" customFormat="1" ht="15.75" customHeight="1" spans="1:22">
      <c r="A367" s="143"/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</row>
    <row r="368" s="74" customFormat="1" ht="15.75" customHeight="1" spans="1:22">
      <c r="A368" s="143"/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</row>
    <row r="369" s="74" customFormat="1" ht="15.75" customHeight="1" spans="1:22">
      <c r="A369" s="143"/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</row>
    <row r="370" s="74" customFormat="1" ht="15.75" customHeight="1" spans="1:22">
      <c r="A370" s="143"/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</row>
    <row r="371" s="74" customFormat="1" ht="15.75" customHeight="1" spans="1:22">
      <c r="A371" s="143"/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</row>
    <row r="372" s="74" customFormat="1" ht="15.75" customHeight="1" spans="1:22">
      <c r="A372" s="143"/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</row>
    <row r="373" s="74" customFormat="1" ht="15.75" customHeight="1" spans="1:22">
      <c r="A373" s="143"/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</row>
    <row r="374" s="74" customFormat="1" ht="15.75" customHeight="1" spans="1:22">
      <c r="A374" s="143"/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</row>
    <row r="375" s="74" customFormat="1" ht="15.75" customHeight="1" spans="1:22">
      <c r="A375" s="143"/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</row>
    <row r="376" s="74" customFormat="1" ht="15.75" customHeight="1" spans="1:22">
      <c r="A376" s="143"/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</row>
    <row r="377" s="74" customFormat="1" ht="15.75" customHeight="1" spans="1:22">
      <c r="A377" s="143"/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</row>
    <row r="378" s="74" customFormat="1" ht="15.75" customHeight="1" spans="1:22">
      <c r="A378" s="143"/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</row>
    <row r="379" s="74" customFormat="1" ht="15.75" customHeight="1" spans="1:22">
      <c r="A379" s="143"/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</row>
    <row r="380" s="74" customFormat="1" ht="15.75" customHeight="1" spans="1:22">
      <c r="A380" s="143"/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</row>
    <row r="381" s="74" customFormat="1" ht="15.75" customHeight="1" spans="1:22">
      <c r="A381" s="143"/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</row>
    <row r="382" s="74" customFormat="1" ht="15.75" customHeight="1" spans="1:22">
      <c r="A382" s="143"/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</row>
    <row r="383" s="74" customFormat="1" ht="15.75" customHeight="1" spans="1:22">
      <c r="A383" s="143"/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</row>
    <row r="384" s="74" customFormat="1" ht="15.75" customHeight="1" spans="1:22">
      <c r="A384" s="143"/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</row>
    <row r="385" s="74" customFormat="1" ht="15.75" customHeight="1" spans="1:22">
      <c r="A385" s="143"/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</row>
    <row r="386" s="74" customFormat="1" ht="15.75" customHeight="1" spans="1:22">
      <c r="A386" s="143"/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</row>
    <row r="387" s="74" customFormat="1" ht="15.75" customHeight="1" spans="1:22">
      <c r="A387" s="143"/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</row>
    <row r="388" s="74" customFormat="1" ht="15.75" customHeight="1" spans="1:22">
      <c r="A388" s="143"/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</row>
    <row r="389" s="74" customFormat="1" ht="15.75" customHeight="1" spans="1:22">
      <c r="A389" s="143"/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</row>
    <row r="390" s="74" customFormat="1" ht="15.75" customHeight="1" spans="1:22">
      <c r="A390" s="143"/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</row>
    <row r="391" s="74" customFormat="1" ht="15.75" customHeight="1" spans="1:22">
      <c r="A391" s="143"/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</row>
    <row r="392" s="74" customFormat="1" ht="15.75" customHeight="1" spans="1:22">
      <c r="A392" s="143"/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</row>
    <row r="393" s="74" customFormat="1" ht="15.75" customHeight="1" spans="1:22">
      <c r="A393" s="143"/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</row>
    <row r="394" s="74" customFormat="1" ht="15.75" customHeight="1" spans="1:22">
      <c r="A394" s="143"/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</row>
    <row r="395" s="74" customFormat="1" ht="15.75" customHeight="1" spans="1:22">
      <c r="A395" s="143"/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</row>
    <row r="396" s="74" customFormat="1" ht="15.75" customHeight="1" spans="1:22">
      <c r="A396" s="143"/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</row>
    <row r="397" s="74" customFormat="1" ht="15.75" customHeight="1" spans="1:22">
      <c r="A397" s="143"/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</row>
    <row r="398" s="74" customFormat="1" ht="15.75" customHeight="1" spans="1:22">
      <c r="A398" s="143"/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</row>
    <row r="399" s="74" customFormat="1" ht="15.75" customHeight="1" spans="1:22">
      <c r="A399" s="143"/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</row>
    <row r="400" s="74" customFormat="1" ht="15.75" customHeight="1" spans="1:22">
      <c r="A400" s="143"/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</row>
    <row r="401" s="74" customFormat="1" ht="15.75" customHeight="1" spans="1:22">
      <c r="A401" s="143"/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</row>
    <row r="402" s="74" customFormat="1" ht="15.75" customHeight="1" spans="1:22">
      <c r="A402" s="143"/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</row>
    <row r="403" s="74" customFormat="1" ht="15.75" customHeight="1" spans="1:22">
      <c r="A403" s="143"/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</row>
    <row r="404" s="74" customFormat="1" ht="15.75" customHeight="1" spans="1:22">
      <c r="A404" s="143"/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</row>
    <row r="405" s="74" customFormat="1" ht="15.75" customHeight="1" spans="1:22">
      <c r="A405" s="143"/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</row>
    <row r="406" s="74" customFormat="1" ht="15.75" customHeight="1" spans="1:22">
      <c r="A406" s="143"/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</row>
    <row r="407" s="74" customFormat="1" ht="15.75" customHeight="1" spans="1:22">
      <c r="A407" s="143"/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</row>
    <row r="408" s="74" customFormat="1" ht="15.75" customHeight="1" spans="1:22">
      <c r="A408" s="143"/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</row>
    <row r="409" s="74" customFormat="1" ht="15.75" customHeight="1" spans="1:22">
      <c r="A409" s="143"/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</row>
    <row r="410" s="74" customFormat="1" ht="15.75" customHeight="1" spans="1:22">
      <c r="A410" s="143"/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</row>
    <row r="411" s="74" customFormat="1" ht="15.75" customHeight="1" spans="1:22">
      <c r="A411" s="143"/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</row>
    <row r="412" s="74" customFormat="1" ht="15.75" customHeight="1" spans="1:22">
      <c r="A412" s="143"/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</row>
    <row r="413" s="74" customFormat="1" ht="15.75" customHeight="1" spans="1:22">
      <c r="A413" s="143"/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</row>
    <row r="414" s="74" customFormat="1" ht="15.75" customHeight="1" spans="1:22">
      <c r="A414" s="143"/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</row>
    <row r="415" s="74" customFormat="1" ht="15.75" customHeight="1" spans="1:22">
      <c r="A415" s="143"/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</row>
    <row r="416" s="74" customFormat="1" ht="15.75" customHeight="1" spans="1:22">
      <c r="A416" s="143"/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</row>
    <row r="417" s="74" customFormat="1" ht="15.75" customHeight="1" spans="1:22">
      <c r="A417" s="143"/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</row>
    <row r="418" s="74" customFormat="1" ht="15.75" customHeight="1" spans="1:22">
      <c r="A418" s="143"/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</row>
    <row r="419" s="74" customFormat="1" ht="15.75" customHeight="1" spans="1:22">
      <c r="A419" s="143"/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</row>
    <row r="420" s="74" customFormat="1" ht="15.75" customHeight="1" spans="1:22">
      <c r="A420" s="143"/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</row>
    <row r="421" s="74" customFormat="1" ht="15.75" customHeight="1" spans="1:22">
      <c r="A421" s="143"/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</row>
    <row r="422" s="74" customFormat="1" ht="15.75" customHeight="1" spans="1:22">
      <c r="A422" s="143"/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</row>
    <row r="423" s="74" customFormat="1" ht="15.75" customHeight="1" spans="1:22">
      <c r="A423" s="143"/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</row>
    <row r="424" s="74" customFormat="1" ht="15.75" customHeight="1" spans="1:22">
      <c r="A424" s="143"/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</row>
    <row r="425" s="74" customFormat="1" ht="15.75" customHeight="1" spans="1:22">
      <c r="A425" s="143"/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</row>
    <row r="426" s="74" customFormat="1" ht="15.75" customHeight="1" spans="1:22">
      <c r="A426" s="143"/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</row>
    <row r="427" s="74" customFormat="1" ht="15.75" customHeight="1" spans="1:22">
      <c r="A427" s="143"/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</row>
    <row r="428" s="74" customFormat="1" ht="15.75" customHeight="1" spans="1:22">
      <c r="A428" s="143"/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</row>
    <row r="429" s="74" customFormat="1" ht="15.75" customHeight="1" spans="1:22">
      <c r="A429" s="143"/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</row>
    <row r="430" s="74" customFormat="1" ht="15.75" customHeight="1" spans="1:22">
      <c r="A430" s="143"/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</row>
    <row r="431" s="74" customFormat="1" ht="15.75" customHeight="1" spans="1:22">
      <c r="A431" s="143"/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</row>
    <row r="432" s="74" customFormat="1" ht="15.75" customHeight="1" spans="1:22">
      <c r="A432" s="143"/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</row>
    <row r="433" s="74" customFormat="1" ht="15.75" customHeight="1" spans="1:22">
      <c r="A433" s="143"/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</row>
    <row r="434" s="74" customFormat="1" ht="15.75" customHeight="1" spans="1:22">
      <c r="A434" s="143"/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</row>
    <row r="435" s="74" customFormat="1" ht="15.75" customHeight="1" spans="1:22">
      <c r="A435" s="143"/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</row>
    <row r="436" s="74" customFormat="1" ht="15.75" customHeight="1" spans="1:22">
      <c r="A436" s="143"/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</row>
    <row r="437" s="74" customFormat="1" ht="15.75" customHeight="1" spans="1:22">
      <c r="A437" s="143"/>
      <c r="B437" s="143"/>
      <c r="C437" s="143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</row>
    <row r="438" s="74" customFormat="1" ht="15.75" customHeight="1" spans="1:22">
      <c r="A438" s="143"/>
      <c r="B438" s="143"/>
      <c r="C438" s="143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</row>
    <row r="439" s="74" customFormat="1" ht="15.75" customHeight="1" spans="1:22">
      <c r="A439" s="143"/>
      <c r="B439" s="143"/>
      <c r="C439" s="143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</row>
    <row r="440" s="74" customFormat="1" ht="15.75" customHeight="1" spans="1:22">
      <c r="A440" s="143"/>
      <c r="B440" s="143"/>
      <c r="C440" s="143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</row>
    <row r="441" s="74" customFormat="1" ht="15.75" customHeight="1" spans="1:22">
      <c r="A441" s="143"/>
      <c r="B441" s="143"/>
      <c r="C441" s="143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</row>
    <row r="442" s="74" customFormat="1" ht="15.75" customHeight="1" spans="1:22">
      <c r="A442" s="143"/>
      <c r="B442" s="143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</row>
    <row r="443" s="74" customFormat="1" ht="15.75" customHeight="1" spans="1:22">
      <c r="A443" s="143"/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</row>
    <row r="444" s="74" customFormat="1" ht="15.75" customHeight="1" spans="1:22">
      <c r="A444" s="143"/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</row>
    <row r="445" s="74" customFormat="1" ht="15.75" customHeight="1" spans="1:22">
      <c r="A445" s="143"/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</row>
    <row r="446" s="74" customFormat="1" ht="15.75" customHeight="1" spans="1:22">
      <c r="A446" s="143"/>
      <c r="B446" s="143"/>
      <c r="C446" s="143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</row>
    <row r="447" s="74" customFormat="1" ht="15.75" customHeight="1" spans="1:22">
      <c r="A447" s="143"/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</row>
    <row r="448" s="74" customFormat="1" ht="15.75" customHeight="1" spans="1:22">
      <c r="A448" s="143"/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</row>
    <row r="449" s="74" customFormat="1" ht="15.75" customHeight="1" spans="1:22">
      <c r="A449" s="143"/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</row>
    <row r="450" s="74" customFormat="1" ht="15.75" customHeight="1" spans="1:22">
      <c r="A450" s="143"/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</row>
    <row r="451" s="74" customFormat="1" ht="15.75" customHeight="1" spans="1:22">
      <c r="A451" s="143"/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</row>
    <row r="452" s="74" customFormat="1" ht="15.75" customHeight="1" spans="1:22">
      <c r="A452" s="143"/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</row>
    <row r="453" s="74" customFormat="1" ht="15.75" customHeight="1" spans="1:22">
      <c r="A453" s="143"/>
      <c r="B453" s="143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</row>
    <row r="454" s="74" customFormat="1" ht="15.75" customHeight="1" spans="1:22">
      <c r="A454" s="143"/>
      <c r="B454" s="143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</row>
    <row r="455" s="74" customFormat="1" ht="15.75" customHeight="1" spans="1:22">
      <c r="A455" s="143"/>
      <c r="B455" s="143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</row>
    <row r="456" s="74" customFormat="1" ht="15.75" customHeight="1" spans="1:22">
      <c r="A456" s="143"/>
      <c r="B456" s="143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</row>
    <row r="457" s="74" customFormat="1" ht="15.75" customHeight="1" spans="1:22">
      <c r="A457" s="143"/>
      <c r="B457" s="143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</row>
    <row r="458" s="74" customFormat="1" ht="15.75" customHeight="1" spans="1:22">
      <c r="A458" s="143"/>
      <c r="B458" s="143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</row>
    <row r="459" s="74" customFormat="1" ht="15.75" customHeight="1" spans="1:22">
      <c r="A459" s="143"/>
      <c r="B459" s="143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</row>
    <row r="460" s="74" customFormat="1" ht="15.75" customHeight="1" spans="1:22">
      <c r="A460" s="143"/>
      <c r="B460" s="143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</row>
    <row r="461" s="74" customFormat="1" ht="15.75" customHeight="1" spans="1:22">
      <c r="A461" s="143"/>
      <c r="B461" s="143"/>
      <c r="C461" s="143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</row>
    <row r="462" s="74" customFormat="1" ht="15.75" customHeight="1" spans="1:22">
      <c r="A462" s="143"/>
      <c r="B462" s="143"/>
      <c r="C462" s="143"/>
      <c r="D462" s="143"/>
      <c r="E462" s="143"/>
      <c r="F462" s="143"/>
      <c r="G462" s="143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</row>
    <row r="463" s="74" customFormat="1" ht="15.75" customHeight="1" spans="1:22">
      <c r="A463" s="143"/>
      <c r="B463" s="143"/>
      <c r="C463" s="143"/>
      <c r="D463" s="143"/>
      <c r="E463" s="143"/>
      <c r="F463" s="143"/>
      <c r="G463" s="143"/>
      <c r="H463" s="143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  <c r="T463" s="143"/>
      <c r="U463" s="143"/>
      <c r="V463" s="143"/>
    </row>
    <row r="464" s="74" customFormat="1" ht="15.75" customHeight="1" spans="1:22">
      <c r="A464" s="143"/>
      <c r="B464" s="143"/>
      <c r="C464" s="143"/>
      <c r="D464" s="143"/>
      <c r="E464" s="143"/>
      <c r="F464" s="143"/>
      <c r="G464" s="143"/>
      <c r="H464" s="143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  <c r="T464" s="143"/>
      <c r="U464" s="143"/>
      <c r="V464" s="143"/>
    </row>
    <row r="465" s="74" customFormat="1" ht="15.75" customHeight="1" spans="1:22">
      <c r="A465" s="143"/>
      <c r="B465" s="143"/>
      <c r="C465" s="143"/>
      <c r="D465" s="143"/>
      <c r="E465" s="143"/>
      <c r="F465" s="143"/>
      <c r="G465" s="143"/>
      <c r="H465" s="143"/>
      <c r="I465" s="143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  <c r="T465" s="143"/>
      <c r="U465" s="143"/>
      <c r="V465" s="143"/>
    </row>
    <row r="466" s="74" customFormat="1" ht="15.75" customHeight="1" spans="1:22">
      <c r="A466" s="143"/>
      <c r="B466" s="143"/>
      <c r="C466" s="143"/>
      <c r="D466" s="143"/>
      <c r="E466" s="143"/>
      <c r="F466" s="143"/>
      <c r="G466" s="143"/>
      <c r="H466" s="143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  <c r="T466" s="143"/>
      <c r="U466" s="143"/>
      <c r="V466" s="143"/>
    </row>
    <row r="467" s="74" customFormat="1" ht="15.75" customHeight="1" spans="1:22">
      <c r="A467" s="143"/>
      <c r="B467" s="143"/>
      <c r="C467" s="143"/>
      <c r="D467" s="143"/>
      <c r="E467" s="143"/>
      <c r="F467" s="143"/>
      <c r="G467" s="143"/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  <c r="T467" s="143"/>
      <c r="U467" s="143"/>
      <c r="V467" s="143"/>
    </row>
    <row r="468" s="74" customFormat="1" ht="15.75" customHeight="1" spans="1:22">
      <c r="A468" s="143"/>
      <c r="B468" s="143"/>
      <c r="C468" s="143"/>
      <c r="D468" s="143"/>
      <c r="E468" s="143"/>
      <c r="F468" s="143"/>
      <c r="G468" s="143"/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  <c r="T468" s="143"/>
      <c r="U468" s="143"/>
      <c r="V468" s="143"/>
    </row>
    <row r="469" s="74" customFormat="1" ht="15.75" customHeight="1" spans="1:22">
      <c r="A469" s="143"/>
      <c r="B469" s="143"/>
      <c r="C469" s="143"/>
      <c r="D469" s="143"/>
      <c r="E469" s="143"/>
      <c r="F469" s="143"/>
      <c r="G469" s="143"/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  <c r="T469" s="143"/>
      <c r="U469" s="143"/>
      <c r="V469" s="143"/>
    </row>
    <row r="470" s="74" customFormat="1" ht="15.75" customHeight="1" spans="1:22">
      <c r="A470" s="143"/>
      <c r="B470" s="143"/>
      <c r="C470" s="143"/>
      <c r="D470" s="143"/>
      <c r="E470" s="143"/>
      <c r="F470" s="143"/>
      <c r="G470" s="143"/>
      <c r="H470" s="143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</row>
    <row r="471" s="74" customFormat="1" ht="15.75" customHeight="1" spans="1:22">
      <c r="A471" s="143"/>
      <c r="B471" s="143"/>
      <c r="C471" s="143"/>
      <c r="D471" s="143"/>
      <c r="E471" s="143"/>
      <c r="F471" s="143"/>
      <c r="G471" s="143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</row>
    <row r="472" s="74" customFormat="1" ht="15.75" customHeight="1" spans="1:22">
      <c r="A472" s="143"/>
      <c r="B472" s="143"/>
      <c r="C472" s="143"/>
      <c r="D472" s="143"/>
      <c r="E472" s="143"/>
      <c r="F472" s="143"/>
      <c r="G472" s="143"/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  <c r="T472" s="143"/>
      <c r="U472" s="143"/>
      <c r="V472" s="143"/>
    </row>
    <row r="473" s="74" customFormat="1" ht="15.75" customHeight="1" spans="1:22">
      <c r="A473" s="143"/>
      <c r="B473" s="143"/>
      <c r="C473" s="143"/>
      <c r="D473" s="143"/>
      <c r="E473" s="143"/>
      <c r="F473" s="143"/>
      <c r="G473" s="143"/>
      <c r="H473" s="143"/>
      <c r="I473" s="143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  <c r="T473" s="143"/>
      <c r="U473" s="143"/>
      <c r="V473" s="143"/>
    </row>
    <row r="474" s="74" customFormat="1" ht="15.75" customHeight="1" spans="1:22">
      <c r="A474" s="143"/>
      <c r="B474" s="143"/>
      <c r="C474" s="143"/>
      <c r="D474" s="143"/>
      <c r="E474" s="143"/>
      <c r="F474" s="143"/>
      <c r="G474" s="143"/>
      <c r="H474" s="143"/>
      <c r="I474" s="143"/>
      <c r="J474" s="143"/>
      <c r="K474" s="143"/>
      <c r="L474" s="143"/>
      <c r="M474" s="143"/>
      <c r="N474" s="143"/>
      <c r="O474" s="143"/>
      <c r="P474" s="143"/>
      <c r="Q474" s="143"/>
      <c r="R474" s="143"/>
      <c r="S474" s="143"/>
      <c r="T474" s="143"/>
      <c r="U474" s="143"/>
      <c r="V474" s="143"/>
    </row>
    <row r="475" s="74" customFormat="1" ht="15.75" customHeight="1" spans="1:22">
      <c r="A475" s="143"/>
      <c r="B475" s="143"/>
      <c r="C475" s="143"/>
      <c r="D475" s="143"/>
      <c r="E475" s="143"/>
      <c r="F475" s="143"/>
      <c r="G475" s="143"/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  <c r="T475" s="143"/>
      <c r="U475" s="143"/>
      <c r="V475" s="143"/>
    </row>
    <row r="476" s="74" customFormat="1" ht="15.75" customHeight="1" spans="1:22">
      <c r="A476" s="143"/>
      <c r="B476" s="143"/>
      <c r="C476" s="143"/>
      <c r="D476" s="143"/>
      <c r="E476" s="143"/>
      <c r="F476" s="143"/>
      <c r="G476" s="143"/>
      <c r="H476" s="143"/>
      <c r="I476" s="143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  <c r="T476" s="143"/>
      <c r="U476" s="143"/>
      <c r="V476" s="143"/>
    </row>
    <row r="477" s="74" customFormat="1" ht="15.75" customHeight="1" spans="1:22">
      <c r="A477" s="143"/>
      <c r="B477" s="143"/>
      <c r="C477" s="143"/>
      <c r="D477" s="143"/>
      <c r="E477" s="143"/>
      <c r="F477" s="143"/>
      <c r="G477" s="143"/>
      <c r="H477" s="143"/>
      <c r="I477" s="143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  <c r="T477" s="143"/>
      <c r="U477" s="143"/>
      <c r="V477" s="143"/>
    </row>
    <row r="478" s="74" customFormat="1" ht="15.75" customHeight="1" spans="1:22">
      <c r="A478" s="143"/>
      <c r="B478" s="143"/>
      <c r="C478" s="143"/>
      <c r="D478" s="143"/>
      <c r="E478" s="143"/>
      <c r="F478" s="143"/>
      <c r="G478" s="143"/>
      <c r="H478" s="143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  <c r="T478" s="143"/>
      <c r="U478" s="143"/>
      <c r="V478" s="143"/>
    </row>
    <row r="479" s="74" customFormat="1" ht="15.75" customHeight="1" spans="1:22">
      <c r="A479" s="143"/>
      <c r="B479" s="143"/>
      <c r="C479" s="143"/>
      <c r="D479" s="143"/>
      <c r="E479" s="143"/>
      <c r="F479" s="143"/>
      <c r="G479" s="143"/>
      <c r="H479" s="143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  <c r="T479" s="143"/>
      <c r="U479" s="143"/>
      <c r="V479" s="143"/>
    </row>
    <row r="480" s="74" customFormat="1" ht="15.75" customHeight="1" spans="1:22">
      <c r="A480" s="143"/>
      <c r="B480" s="143"/>
      <c r="C480" s="143"/>
      <c r="D480" s="143"/>
      <c r="E480" s="143"/>
      <c r="F480" s="143"/>
      <c r="G480" s="143"/>
      <c r="H480" s="143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  <c r="T480" s="143"/>
      <c r="U480" s="143"/>
      <c r="V480" s="143"/>
    </row>
    <row r="481" s="74" customFormat="1" ht="15.75" customHeight="1" spans="1:22">
      <c r="A481" s="143"/>
      <c r="B481" s="143"/>
      <c r="C481" s="143"/>
      <c r="D481" s="143"/>
      <c r="E481" s="143"/>
      <c r="F481" s="143"/>
      <c r="G481" s="143"/>
      <c r="H481" s="143"/>
      <c r="I481" s="143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  <c r="T481" s="143"/>
      <c r="U481" s="143"/>
      <c r="V481" s="143"/>
    </row>
    <row r="482" s="74" customFormat="1" ht="15.75" customHeight="1" spans="1:22">
      <c r="A482" s="143"/>
      <c r="B482" s="143"/>
      <c r="C482" s="143"/>
      <c r="D482" s="143"/>
      <c r="E482" s="143"/>
      <c r="F482" s="143"/>
      <c r="G482" s="143"/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  <c r="T482" s="143"/>
      <c r="U482" s="143"/>
      <c r="V482" s="143"/>
    </row>
    <row r="483" s="74" customFormat="1" ht="15.75" customHeight="1" spans="1:22">
      <c r="A483" s="143"/>
      <c r="B483" s="143"/>
      <c r="C483" s="143"/>
      <c r="D483" s="143"/>
      <c r="E483" s="143"/>
      <c r="F483" s="143"/>
      <c r="G483" s="143"/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</row>
    <row r="484" s="74" customFormat="1" ht="15.75" customHeight="1" spans="1:22">
      <c r="A484" s="143"/>
      <c r="B484" s="143"/>
      <c r="C484" s="143"/>
      <c r="D484" s="143"/>
      <c r="E484" s="143"/>
      <c r="F484" s="143"/>
      <c r="G484" s="143"/>
      <c r="H484" s="143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  <c r="T484" s="143"/>
      <c r="U484" s="143"/>
      <c r="V484" s="143"/>
    </row>
    <row r="485" s="74" customFormat="1" ht="15.75" customHeight="1" spans="1:22">
      <c r="A485" s="143"/>
      <c r="B485" s="143"/>
      <c r="C485" s="143"/>
      <c r="D485" s="143"/>
      <c r="E485" s="143"/>
      <c r="F485" s="143"/>
      <c r="G485" s="143"/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  <c r="T485" s="143"/>
      <c r="U485" s="143"/>
      <c r="V485" s="143"/>
    </row>
    <row r="486" s="74" customFormat="1" ht="15.75" customHeight="1" spans="1:22">
      <c r="A486" s="143"/>
      <c r="B486" s="143"/>
      <c r="C486" s="143"/>
      <c r="D486" s="143"/>
      <c r="E486" s="143"/>
      <c r="F486" s="143"/>
      <c r="G486" s="143"/>
      <c r="H486" s="143"/>
      <c r="I486" s="143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  <c r="T486" s="143"/>
      <c r="U486" s="143"/>
      <c r="V486" s="143"/>
    </row>
    <row r="487" s="74" customFormat="1" ht="15.75" customHeight="1" spans="1:22">
      <c r="A487" s="143"/>
      <c r="B487" s="143"/>
      <c r="C487" s="143"/>
      <c r="D487" s="143"/>
      <c r="E487" s="143"/>
      <c r="F487" s="143"/>
      <c r="G487" s="143"/>
      <c r="H487" s="143"/>
      <c r="I487" s="143"/>
      <c r="J487" s="143"/>
      <c r="K487" s="143"/>
      <c r="L487" s="143"/>
      <c r="M487" s="143"/>
      <c r="N487" s="143"/>
      <c r="O487" s="143"/>
      <c r="P487" s="143"/>
      <c r="Q487" s="143"/>
      <c r="R487" s="143"/>
      <c r="S487" s="143"/>
      <c r="T487" s="143"/>
      <c r="U487" s="143"/>
      <c r="V487" s="143"/>
    </row>
    <row r="488" s="74" customFormat="1" ht="15.75" customHeight="1" spans="1:22">
      <c r="A488" s="143"/>
      <c r="B488" s="143"/>
      <c r="C488" s="143"/>
      <c r="D488" s="143"/>
      <c r="E488" s="143"/>
      <c r="F488" s="143"/>
      <c r="G488" s="143"/>
      <c r="H488" s="143"/>
      <c r="I488" s="143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  <c r="T488" s="143"/>
      <c r="U488" s="143"/>
      <c r="V488" s="143"/>
    </row>
    <row r="489" s="74" customFormat="1" ht="15.75" customHeight="1" spans="1:22">
      <c r="A489" s="143"/>
      <c r="B489" s="143"/>
      <c r="C489" s="143"/>
      <c r="D489" s="143"/>
      <c r="E489" s="143"/>
      <c r="F489" s="143"/>
      <c r="G489" s="143"/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</row>
    <row r="490" s="74" customFormat="1" ht="15.75" customHeight="1" spans="1:22">
      <c r="A490" s="143"/>
      <c r="B490" s="143"/>
      <c r="C490" s="143"/>
      <c r="D490" s="143"/>
      <c r="E490" s="143"/>
      <c r="F490" s="143"/>
      <c r="G490" s="143"/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</row>
    <row r="491" s="74" customFormat="1" ht="15.75" customHeight="1" spans="1:22">
      <c r="A491" s="143"/>
      <c r="B491" s="143"/>
      <c r="C491" s="143"/>
      <c r="D491" s="143"/>
      <c r="E491" s="143"/>
      <c r="F491" s="143"/>
      <c r="G491" s="143"/>
      <c r="H491" s="143"/>
      <c r="I491" s="143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  <c r="T491" s="143"/>
      <c r="U491" s="143"/>
      <c r="V491" s="143"/>
    </row>
    <row r="492" s="74" customFormat="1" ht="15.75" customHeight="1" spans="1:22">
      <c r="A492" s="143"/>
      <c r="B492" s="143"/>
      <c r="C492" s="143"/>
      <c r="D492" s="143"/>
      <c r="E492" s="143"/>
      <c r="F492" s="143"/>
      <c r="G492" s="143"/>
      <c r="H492" s="143"/>
      <c r="I492" s="143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  <c r="T492" s="143"/>
      <c r="U492" s="143"/>
      <c r="V492" s="143"/>
    </row>
    <row r="493" s="74" customFormat="1" ht="15.75" customHeight="1" spans="1:22">
      <c r="A493" s="143"/>
      <c r="B493" s="143"/>
      <c r="C493" s="143"/>
      <c r="D493" s="143"/>
      <c r="E493" s="143"/>
      <c r="F493" s="143"/>
      <c r="G493" s="143"/>
      <c r="H493" s="143"/>
      <c r="I493" s="143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3"/>
      <c r="U493" s="143"/>
      <c r="V493" s="143"/>
    </row>
    <row r="494" s="74" customFormat="1" ht="15.75" customHeight="1" spans="1:22">
      <c r="A494" s="143"/>
      <c r="B494" s="143"/>
      <c r="C494" s="143"/>
      <c r="D494" s="143"/>
      <c r="E494" s="143"/>
      <c r="F494" s="143"/>
      <c r="G494" s="143"/>
      <c r="H494" s="143"/>
      <c r="I494" s="143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  <c r="T494" s="143"/>
      <c r="U494" s="143"/>
      <c r="V494" s="143"/>
    </row>
    <row r="495" s="74" customFormat="1" ht="15.75" customHeight="1" spans="1:22">
      <c r="A495" s="143"/>
      <c r="B495" s="143"/>
      <c r="C495" s="143"/>
      <c r="D495" s="143"/>
      <c r="E495" s="143"/>
      <c r="F495" s="143"/>
      <c r="G495" s="143"/>
      <c r="H495" s="143"/>
      <c r="I495" s="143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  <c r="T495" s="143"/>
      <c r="U495" s="143"/>
      <c r="V495" s="143"/>
    </row>
    <row r="496" s="74" customFormat="1" ht="15.75" customHeight="1" spans="1:22">
      <c r="A496" s="143"/>
      <c r="B496" s="143"/>
      <c r="C496" s="143"/>
      <c r="D496" s="143"/>
      <c r="E496" s="143"/>
      <c r="F496" s="143"/>
      <c r="G496" s="143"/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3"/>
      <c r="V496" s="143"/>
    </row>
    <row r="497" s="74" customFormat="1" ht="15.75" customHeight="1" spans="1:22">
      <c r="A497" s="143"/>
      <c r="B497" s="143"/>
      <c r="C497" s="143"/>
      <c r="D497" s="143"/>
      <c r="E497" s="143"/>
      <c r="F497" s="143"/>
      <c r="G497" s="143"/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</row>
    <row r="498" s="74" customFormat="1" ht="15.75" customHeight="1" spans="1:22">
      <c r="A498" s="143"/>
      <c r="B498" s="143"/>
      <c r="C498" s="143"/>
      <c r="D498" s="143"/>
      <c r="E498" s="143"/>
      <c r="F498" s="143"/>
      <c r="G498" s="143"/>
      <c r="H498" s="143"/>
      <c r="I498" s="143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  <c r="T498" s="143"/>
      <c r="U498" s="143"/>
      <c r="V498" s="143"/>
    </row>
    <row r="499" s="74" customFormat="1" ht="15.75" customHeight="1" spans="1:22">
      <c r="A499" s="143"/>
      <c r="B499" s="143"/>
      <c r="C499" s="143"/>
      <c r="D499" s="143"/>
      <c r="E499" s="143"/>
      <c r="F499" s="143"/>
      <c r="G499" s="143"/>
      <c r="H499" s="143"/>
      <c r="I499" s="143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  <c r="T499" s="143"/>
      <c r="U499" s="143"/>
      <c r="V499" s="143"/>
    </row>
    <row r="500" s="74" customFormat="1" ht="15.75" customHeight="1" spans="1:22">
      <c r="A500" s="143"/>
      <c r="B500" s="143"/>
      <c r="C500" s="143"/>
      <c r="D500" s="143"/>
      <c r="E500" s="143"/>
      <c r="F500" s="143"/>
      <c r="G500" s="143"/>
      <c r="H500" s="143"/>
      <c r="I500" s="143"/>
      <c r="J500" s="143"/>
      <c r="K500" s="143"/>
      <c r="L500" s="143"/>
      <c r="M500" s="143"/>
      <c r="N500" s="143"/>
      <c r="O500" s="143"/>
      <c r="P500" s="143"/>
      <c r="Q500" s="143"/>
      <c r="R500" s="143"/>
      <c r="S500" s="143"/>
      <c r="T500" s="143"/>
      <c r="U500" s="143"/>
      <c r="V500" s="143"/>
    </row>
    <row r="501" s="74" customFormat="1" ht="15.75" customHeight="1" spans="1:22">
      <c r="A501" s="143"/>
      <c r="B501" s="143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</row>
    <row r="502" s="74" customFormat="1" ht="15.75" customHeight="1" spans="1:22">
      <c r="A502" s="143"/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</row>
    <row r="503" s="74" customFormat="1" ht="15.75" customHeight="1" spans="1:22">
      <c r="A503" s="143"/>
      <c r="B503" s="143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</row>
    <row r="504" s="74" customFormat="1" ht="15.75" customHeight="1" spans="1:22">
      <c r="A504" s="143"/>
      <c r="B504" s="143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</row>
    <row r="505" s="74" customFormat="1" ht="15.75" customHeight="1" spans="1:22">
      <c r="A505" s="143"/>
      <c r="B505" s="143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</row>
    <row r="506" s="74" customFormat="1" ht="15.75" customHeight="1" spans="1:22">
      <c r="A506" s="143"/>
      <c r="B506" s="143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</row>
    <row r="507" s="74" customFormat="1" ht="15.75" customHeight="1" spans="1:22">
      <c r="A507" s="143"/>
      <c r="B507" s="143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</row>
    <row r="508" s="74" customFormat="1" ht="15.75" customHeight="1" spans="1:22">
      <c r="A508" s="143"/>
      <c r="B508" s="143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</row>
    <row r="509" s="74" customFormat="1" ht="15.75" customHeight="1" spans="1:22">
      <c r="A509" s="143"/>
      <c r="B509" s="143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</row>
    <row r="510" s="74" customFormat="1" ht="15.75" customHeight="1" spans="1:22">
      <c r="A510" s="143"/>
      <c r="B510" s="143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</row>
    <row r="511" s="74" customFormat="1" ht="15.75" customHeight="1" spans="1:22">
      <c r="A511" s="143"/>
      <c r="B511" s="143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</row>
    <row r="512" s="74" customFormat="1" ht="15.75" customHeight="1" spans="1:22">
      <c r="A512" s="143"/>
      <c r="B512" s="143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</row>
    <row r="513" s="74" customFormat="1" ht="15.75" customHeight="1" spans="1:22">
      <c r="A513" s="143"/>
      <c r="B513" s="143"/>
      <c r="C513" s="143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</row>
    <row r="514" s="74" customFormat="1" ht="15.75" customHeight="1" spans="1:22">
      <c r="A514" s="143"/>
      <c r="B514" s="143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</row>
    <row r="515" s="74" customFormat="1" ht="15.75" customHeight="1" spans="1:22">
      <c r="A515" s="143"/>
      <c r="B515" s="143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</row>
    <row r="516" s="74" customFormat="1" ht="15.75" customHeight="1" spans="1:22">
      <c r="A516" s="143"/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</row>
    <row r="517" s="74" customFormat="1" ht="15.75" customHeight="1" spans="1:22">
      <c r="A517" s="143"/>
      <c r="B517" s="143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</row>
    <row r="518" s="74" customFormat="1" ht="15.75" customHeight="1" spans="1:22">
      <c r="A518" s="143"/>
      <c r="B518" s="143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</row>
    <row r="519" s="74" customFormat="1" ht="15.75" customHeight="1" spans="1:22">
      <c r="A519" s="143"/>
      <c r="B519" s="143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</row>
    <row r="520" s="74" customFormat="1" ht="15.75" customHeight="1" spans="1:22">
      <c r="A520" s="143"/>
      <c r="B520" s="143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</row>
    <row r="521" s="74" customFormat="1" ht="15.75" customHeight="1" spans="1:22">
      <c r="A521" s="143"/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</row>
    <row r="522" s="74" customFormat="1" ht="15.75" customHeight="1" spans="1:22">
      <c r="A522" s="143"/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</row>
    <row r="523" s="74" customFormat="1" ht="15.75" customHeight="1" spans="1:22">
      <c r="A523" s="143"/>
      <c r="B523" s="143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</row>
    <row r="524" s="74" customFormat="1" ht="15.75" customHeight="1" spans="1:22">
      <c r="A524" s="143"/>
      <c r="B524" s="143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</row>
    <row r="525" s="74" customFormat="1" ht="15.75" customHeight="1" spans="1:22">
      <c r="A525" s="143"/>
      <c r="B525" s="143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</row>
    <row r="526" s="74" customFormat="1" ht="15.75" customHeight="1" spans="1:22">
      <c r="A526" s="143"/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</row>
    <row r="527" s="74" customFormat="1" ht="15.75" customHeight="1" spans="1:22">
      <c r="A527" s="143"/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</row>
    <row r="528" s="74" customFormat="1" ht="15.75" customHeight="1" spans="1:22">
      <c r="A528" s="143"/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</row>
    <row r="529" s="74" customFormat="1" ht="15.75" customHeight="1" spans="1:22">
      <c r="A529" s="143"/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</row>
    <row r="530" s="74" customFormat="1" ht="15.75" customHeight="1" spans="1:22">
      <c r="A530" s="143"/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</row>
    <row r="531" s="74" customFormat="1" ht="15.75" customHeight="1" spans="1:22">
      <c r="A531" s="143"/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</row>
    <row r="532" s="74" customFormat="1" ht="15.75" customHeight="1" spans="1:22">
      <c r="A532" s="143"/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</row>
    <row r="533" s="74" customFormat="1" ht="15.75" customHeight="1" spans="1:22">
      <c r="A533" s="143"/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</row>
    <row r="534" s="74" customFormat="1" ht="15.75" customHeight="1" spans="1:22">
      <c r="A534" s="143"/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</row>
    <row r="535" s="74" customFormat="1" ht="15.75" customHeight="1" spans="1:22">
      <c r="A535" s="143"/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</row>
    <row r="536" s="74" customFormat="1" ht="15.75" customHeight="1" spans="1:22">
      <c r="A536" s="143"/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</row>
    <row r="537" s="74" customFormat="1" ht="15.75" customHeight="1" spans="1:22">
      <c r="A537" s="143"/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</row>
    <row r="538" s="74" customFormat="1" ht="15.75" customHeight="1" spans="1:22">
      <c r="A538" s="143"/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</row>
    <row r="539" s="74" customFormat="1" ht="15.75" customHeight="1" spans="1:22">
      <c r="A539" s="143"/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</row>
    <row r="540" s="74" customFormat="1" ht="15.75" customHeight="1" spans="1:22">
      <c r="A540" s="143"/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</row>
    <row r="541" s="74" customFormat="1" ht="15.75" customHeight="1" spans="1:22">
      <c r="A541" s="143"/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</row>
    <row r="542" s="74" customFormat="1" ht="15.75" customHeight="1" spans="1:22">
      <c r="A542" s="143"/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</row>
    <row r="543" s="74" customFormat="1" ht="15.75" customHeight="1" spans="1:22">
      <c r="A543" s="143"/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</row>
    <row r="544" s="74" customFormat="1" ht="15.75" customHeight="1" spans="1:22">
      <c r="A544" s="143"/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</row>
    <row r="545" s="74" customFormat="1" ht="15.75" customHeight="1" spans="1:22">
      <c r="A545" s="143"/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</row>
    <row r="546" s="74" customFormat="1" ht="15.75" customHeight="1" spans="1:22">
      <c r="A546" s="143"/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</row>
    <row r="547" s="74" customFormat="1" ht="15.75" customHeight="1" spans="1:22">
      <c r="A547" s="143"/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</row>
    <row r="548" s="74" customFormat="1" ht="15.75" customHeight="1" spans="1:22">
      <c r="A548" s="143"/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</row>
    <row r="549" s="74" customFormat="1" ht="15.75" customHeight="1" spans="1:22">
      <c r="A549" s="143"/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</row>
    <row r="550" s="74" customFormat="1" ht="15.75" customHeight="1" spans="1:22">
      <c r="A550" s="143"/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</row>
    <row r="551" s="74" customFormat="1" ht="15.75" customHeight="1" spans="1:22">
      <c r="A551" s="143"/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</row>
    <row r="552" s="74" customFormat="1" ht="15.75" customHeight="1" spans="1:22">
      <c r="A552" s="143"/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</row>
    <row r="553" s="74" customFormat="1" ht="15.75" customHeight="1" spans="1:22">
      <c r="A553" s="143"/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</row>
    <row r="554" s="74" customFormat="1" ht="15.75" customHeight="1" spans="1:22">
      <c r="A554" s="143"/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</row>
    <row r="555" s="74" customFormat="1" ht="15.75" customHeight="1" spans="1:22">
      <c r="A555" s="143"/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</row>
    <row r="556" s="74" customFormat="1" ht="15.75" customHeight="1" spans="1:22">
      <c r="A556" s="143"/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</row>
    <row r="557" s="74" customFormat="1" ht="15.75" customHeight="1" spans="1:22">
      <c r="A557" s="143"/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</row>
    <row r="558" s="74" customFormat="1" ht="15.75" customHeight="1" spans="1:22">
      <c r="A558" s="143"/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</row>
    <row r="559" s="74" customFormat="1" ht="15.75" customHeight="1" spans="1:22">
      <c r="A559" s="143"/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</row>
    <row r="560" s="74" customFormat="1" ht="15.75" customHeight="1" spans="1:22">
      <c r="A560" s="143"/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</row>
    <row r="561" s="74" customFormat="1" ht="15.75" customHeight="1" spans="1:22">
      <c r="A561" s="143"/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</row>
    <row r="562" s="74" customFormat="1" ht="15.75" customHeight="1" spans="1:22">
      <c r="A562" s="143"/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</row>
    <row r="563" s="74" customFormat="1" ht="15.75" customHeight="1" spans="1:22">
      <c r="A563" s="143"/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</row>
    <row r="564" s="74" customFormat="1" ht="15.75" customHeight="1" spans="1:22">
      <c r="A564" s="143"/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</row>
    <row r="565" s="74" customFormat="1" ht="15.75" customHeight="1" spans="1:22">
      <c r="A565" s="143"/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</row>
    <row r="566" s="74" customFormat="1" ht="15.75" customHeight="1" spans="1:22">
      <c r="A566" s="143"/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</row>
    <row r="567" s="74" customFormat="1" ht="15.75" customHeight="1" spans="1:22">
      <c r="A567" s="143"/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</row>
    <row r="568" s="74" customFormat="1" ht="15.75" customHeight="1" spans="1:22">
      <c r="A568" s="143"/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</row>
    <row r="569" s="74" customFormat="1" ht="15.75" customHeight="1" spans="1:22">
      <c r="A569" s="143"/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</row>
    <row r="570" s="74" customFormat="1" ht="15.75" customHeight="1" spans="1:22">
      <c r="A570" s="143"/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</row>
    <row r="571" s="74" customFormat="1" ht="15.75" customHeight="1" spans="1:22">
      <c r="A571" s="143"/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</row>
    <row r="572" s="74" customFormat="1" ht="15.75" customHeight="1" spans="1:22">
      <c r="A572" s="143"/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</row>
    <row r="573" s="74" customFormat="1" ht="15.75" customHeight="1" spans="1:22">
      <c r="A573" s="143"/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</row>
    <row r="574" s="74" customFormat="1" ht="15.75" customHeight="1" spans="1:22">
      <c r="A574" s="143"/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</row>
    <row r="575" s="74" customFormat="1" ht="15.75" customHeight="1" spans="1:22">
      <c r="A575" s="143"/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</row>
    <row r="576" s="74" customFormat="1" ht="15.75" customHeight="1" spans="1:22">
      <c r="A576" s="143"/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</row>
    <row r="577" s="74" customFormat="1" ht="15.75" customHeight="1" spans="1:22">
      <c r="A577" s="143"/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</row>
    <row r="578" s="74" customFormat="1" ht="15.75" customHeight="1" spans="1:22">
      <c r="A578" s="143"/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</row>
    <row r="579" s="74" customFormat="1" ht="15.75" customHeight="1" spans="1:22">
      <c r="A579" s="143"/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</row>
    <row r="580" s="74" customFormat="1" ht="15.75" customHeight="1" spans="1:22">
      <c r="A580" s="143"/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</row>
    <row r="581" s="74" customFormat="1" ht="15.75" customHeight="1" spans="1:22">
      <c r="A581" s="143"/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</row>
    <row r="582" s="74" customFormat="1" ht="15.75" customHeight="1" spans="1:22">
      <c r="A582" s="143"/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</row>
    <row r="583" s="74" customFormat="1" ht="15.75" customHeight="1" spans="1:22">
      <c r="A583" s="143"/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</row>
    <row r="584" s="74" customFormat="1" ht="15.75" customHeight="1" spans="1:22">
      <c r="A584" s="143"/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</row>
    <row r="585" s="74" customFormat="1" ht="15.75" customHeight="1" spans="1:22">
      <c r="A585" s="143"/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</row>
    <row r="586" s="74" customFormat="1" ht="15.75" customHeight="1" spans="1:22">
      <c r="A586" s="143"/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</row>
    <row r="587" s="74" customFormat="1" ht="15.75" customHeight="1" spans="1:22">
      <c r="A587" s="143"/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</row>
    <row r="588" s="74" customFormat="1" ht="15.75" customHeight="1" spans="1:22">
      <c r="A588" s="143"/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</row>
    <row r="589" s="74" customFormat="1" ht="15.75" customHeight="1" spans="1:22">
      <c r="A589" s="143"/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</row>
    <row r="590" s="74" customFormat="1" ht="15.75" customHeight="1" spans="1:22">
      <c r="A590" s="143"/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</row>
    <row r="591" s="74" customFormat="1" ht="15.75" customHeight="1" spans="1:22">
      <c r="A591" s="143"/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</row>
    <row r="592" s="74" customFormat="1" ht="15.75" customHeight="1" spans="1:22">
      <c r="A592" s="143"/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</row>
    <row r="593" s="74" customFormat="1" ht="15.75" customHeight="1" spans="1:22">
      <c r="A593" s="143"/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</row>
    <row r="594" s="74" customFormat="1" ht="15.75" customHeight="1" spans="1:22">
      <c r="A594" s="143"/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</row>
    <row r="595" s="74" customFormat="1" ht="15.75" customHeight="1" spans="1:22">
      <c r="A595" s="143"/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</row>
    <row r="596" s="74" customFormat="1" ht="15.75" customHeight="1" spans="1:22">
      <c r="A596" s="143"/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</row>
    <row r="597" s="74" customFormat="1" ht="15.75" customHeight="1" spans="1:22">
      <c r="A597" s="143"/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</row>
    <row r="598" s="74" customFormat="1" ht="15.75" customHeight="1" spans="1:22">
      <c r="A598" s="143"/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</row>
    <row r="599" s="74" customFormat="1" ht="15.75" customHeight="1" spans="1:22">
      <c r="A599" s="143"/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</row>
    <row r="600" s="74" customFormat="1" ht="15.75" customHeight="1" spans="1:22">
      <c r="A600" s="143"/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</row>
    <row r="601" s="74" customFormat="1" ht="15.75" customHeight="1" spans="1:22">
      <c r="A601" s="143"/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</row>
    <row r="602" s="74" customFormat="1" ht="15.75" customHeight="1" spans="1:22">
      <c r="A602" s="143"/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</row>
    <row r="603" s="74" customFormat="1" ht="15.75" customHeight="1" spans="1:22">
      <c r="A603" s="143"/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</row>
    <row r="604" s="74" customFormat="1" ht="15.75" customHeight="1" spans="1:22">
      <c r="A604" s="143"/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</row>
    <row r="605" s="74" customFormat="1" ht="15.75" customHeight="1" spans="1:22">
      <c r="A605" s="143"/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</row>
    <row r="606" s="74" customFormat="1" ht="15.75" customHeight="1" spans="1:22">
      <c r="A606" s="143"/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</row>
    <row r="607" s="74" customFormat="1" ht="15.75" customHeight="1" spans="1:22">
      <c r="A607" s="143"/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</row>
    <row r="608" s="74" customFormat="1" ht="15.75" customHeight="1" spans="1:22">
      <c r="A608" s="143"/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</row>
    <row r="609" s="74" customFormat="1" ht="15.75" customHeight="1" spans="1:22">
      <c r="A609" s="143"/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</row>
    <row r="610" s="74" customFormat="1" ht="15.75" customHeight="1" spans="1:22">
      <c r="A610" s="143"/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</row>
    <row r="611" s="74" customFormat="1" ht="15.75" customHeight="1" spans="1:22">
      <c r="A611" s="143"/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</row>
    <row r="612" s="74" customFormat="1" ht="15.75" customHeight="1" spans="1:22">
      <c r="A612" s="143"/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</row>
    <row r="613" s="74" customFormat="1" ht="15.75" customHeight="1" spans="1:22">
      <c r="A613" s="143"/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</row>
    <row r="614" s="74" customFormat="1" ht="15.75" customHeight="1" spans="1:22">
      <c r="A614" s="143"/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</row>
    <row r="615" s="74" customFormat="1" ht="15.75" customHeight="1" spans="1:22">
      <c r="A615" s="143"/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</row>
    <row r="616" s="74" customFormat="1" ht="15.75" customHeight="1" spans="1:22">
      <c r="A616" s="143"/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</row>
    <row r="617" s="74" customFormat="1" ht="15.75" customHeight="1" spans="1:22">
      <c r="A617" s="143"/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</row>
    <row r="618" s="74" customFormat="1" ht="15.75" customHeight="1" spans="1:22">
      <c r="A618" s="143"/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</row>
    <row r="619" s="74" customFormat="1" ht="15.75" customHeight="1" spans="1:22">
      <c r="A619" s="143"/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</row>
    <row r="620" s="74" customFormat="1" ht="15.75" customHeight="1" spans="1:22">
      <c r="A620" s="143"/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</row>
    <row r="621" s="74" customFormat="1" ht="15.75" customHeight="1" spans="1:22">
      <c r="A621" s="143"/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</row>
    <row r="622" s="74" customFormat="1" ht="15.75" customHeight="1" spans="1:22">
      <c r="A622" s="143"/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</row>
    <row r="623" s="74" customFormat="1" ht="15.75" customHeight="1" spans="1:22">
      <c r="A623" s="143"/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</row>
    <row r="624" s="74" customFormat="1" ht="15.75" customHeight="1" spans="1:22">
      <c r="A624" s="143"/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</row>
    <row r="625" s="74" customFormat="1" ht="15.75" customHeight="1" spans="1:22">
      <c r="A625" s="143"/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</row>
    <row r="626" s="74" customFormat="1" ht="15.75" customHeight="1" spans="1:22">
      <c r="A626" s="143"/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</row>
    <row r="627" s="74" customFormat="1" ht="15.75" customHeight="1" spans="1:22">
      <c r="A627" s="143"/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</row>
    <row r="628" s="74" customFormat="1" ht="15.75" customHeight="1" spans="1:22">
      <c r="A628" s="143"/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</row>
    <row r="629" s="74" customFormat="1" ht="15.75" customHeight="1" spans="1:22">
      <c r="A629" s="143"/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</row>
    <row r="630" s="74" customFormat="1" ht="15.75" customHeight="1" spans="1:22">
      <c r="A630" s="143"/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</row>
    <row r="631" s="74" customFormat="1" ht="15.75" customHeight="1" spans="1:22">
      <c r="A631" s="143"/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</row>
    <row r="632" s="74" customFormat="1" ht="15.75" customHeight="1" spans="1:22">
      <c r="A632" s="143"/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</row>
    <row r="633" s="74" customFormat="1" ht="15.75" customHeight="1" spans="1:22">
      <c r="A633" s="143"/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</row>
    <row r="634" s="74" customFormat="1" ht="15.75" customHeight="1" spans="1:22">
      <c r="A634" s="143"/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</row>
    <row r="635" s="74" customFormat="1" ht="15.75" customHeight="1" spans="1:22">
      <c r="A635" s="143"/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</row>
    <row r="636" s="74" customFormat="1" ht="15.75" customHeight="1" spans="1:22">
      <c r="A636" s="143"/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</row>
    <row r="637" s="74" customFormat="1" ht="15.75" customHeight="1" spans="1:22">
      <c r="A637" s="143"/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</row>
    <row r="638" s="74" customFormat="1" ht="15.75" customHeight="1" spans="1:22">
      <c r="A638" s="143"/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</row>
    <row r="639" s="74" customFormat="1" ht="15.75" customHeight="1" spans="1:22">
      <c r="A639" s="143"/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</row>
    <row r="640" s="74" customFormat="1" ht="15.75" customHeight="1" spans="1:22">
      <c r="A640" s="143"/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</row>
    <row r="641" s="74" customFormat="1" ht="15.75" customHeight="1" spans="1:22">
      <c r="A641" s="143"/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</row>
    <row r="642" s="74" customFormat="1" ht="15.75" customHeight="1" spans="1:22">
      <c r="A642" s="143"/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</row>
    <row r="643" s="74" customFormat="1" ht="15.75" customHeight="1" spans="1:22">
      <c r="A643" s="143"/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</row>
    <row r="644" s="74" customFormat="1" ht="15.75" customHeight="1" spans="1:22">
      <c r="A644" s="143"/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</row>
    <row r="645" s="74" customFormat="1" ht="15.75" customHeight="1" spans="1:22">
      <c r="A645" s="143"/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</row>
    <row r="646" s="74" customFormat="1" ht="15.75" customHeight="1" spans="1:22">
      <c r="A646" s="143"/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</row>
    <row r="647" s="74" customFormat="1" ht="15.75" customHeight="1" spans="1:22">
      <c r="A647" s="143"/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</row>
    <row r="648" s="74" customFormat="1" ht="15.75" customHeight="1" spans="1:22">
      <c r="A648" s="143"/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</row>
    <row r="649" s="74" customFormat="1" ht="15.75" customHeight="1" spans="1:22">
      <c r="A649" s="143"/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</row>
    <row r="650" s="74" customFormat="1" ht="15.75" customHeight="1" spans="1:22">
      <c r="A650" s="143"/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</row>
    <row r="651" s="74" customFormat="1" ht="15.75" customHeight="1" spans="1:22">
      <c r="A651" s="143"/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</row>
    <row r="652" s="74" customFormat="1" ht="15.75" customHeight="1" spans="1:22">
      <c r="A652" s="143"/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</row>
    <row r="653" s="74" customFormat="1" ht="15.75" customHeight="1" spans="1:22">
      <c r="A653" s="143"/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</row>
    <row r="654" s="74" customFormat="1" ht="15.75" customHeight="1" spans="1:22">
      <c r="A654" s="143"/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</row>
    <row r="655" s="74" customFormat="1" ht="15.75" customHeight="1" spans="1:22">
      <c r="A655" s="143"/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</row>
    <row r="656" s="74" customFormat="1" ht="15.75" customHeight="1" spans="1:22">
      <c r="A656" s="143"/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</row>
    <row r="657" s="74" customFormat="1" ht="15.75" customHeight="1" spans="1:22">
      <c r="A657" s="143"/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</row>
    <row r="658" s="74" customFormat="1" ht="15.75" customHeight="1" spans="1:22">
      <c r="A658" s="143"/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</row>
    <row r="659" s="74" customFormat="1" ht="15.75" customHeight="1" spans="1:22">
      <c r="A659" s="143"/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</row>
    <row r="660" s="74" customFormat="1" ht="15.75" customHeight="1" spans="1:22">
      <c r="A660" s="143"/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</row>
    <row r="661" s="74" customFormat="1" ht="15.75" customHeight="1" spans="1:22">
      <c r="A661" s="143"/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</row>
    <row r="662" s="74" customFormat="1" ht="15.75" customHeight="1" spans="1:22">
      <c r="A662" s="143"/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</row>
    <row r="663" s="74" customFormat="1" ht="15.75" customHeight="1" spans="1:22">
      <c r="A663" s="143"/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</row>
    <row r="664" s="74" customFormat="1" ht="15.75" customHeight="1" spans="1:22">
      <c r="A664" s="143"/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</row>
    <row r="665" s="74" customFormat="1" ht="15.75" customHeight="1" spans="1:22">
      <c r="A665" s="143"/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</row>
    <row r="666" s="74" customFormat="1" ht="15.75" customHeight="1" spans="1:22">
      <c r="A666" s="143"/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</row>
    <row r="667" s="74" customFormat="1" ht="15.75" customHeight="1" spans="1:22">
      <c r="A667" s="143"/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</row>
    <row r="668" s="74" customFormat="1" ht="15.75" customHeight="1" spans="1:22">
      <c r="A668" s="143"/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</row>
    <row r="669" s="74" customFormat="1" ht="15.75" customHeight="1" spans="1:22">
      <c r="A669" s="143"/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</row>
    <row r="670" s="74" customFormat="1" ht="15.75" customHeight="1" spans="1:22">
      <c r="A670" s="143"/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</row>
    <row r="671" s="74" customFormat="1" ht="15.75" customHeight="1" spans="1:22">
      <c r="A671" s="143"/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</row>
    <row r="672" s="74" customFormat="1" ht="15.75" customHeight="1" spans="1:22">
      <c r="A672" s="143"/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</row>
    <row r="673" s="74" customFormat="1" ht="15.75" customHeight="1" spans="1:22">
      <c r="A673" s="143"/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</row>
    <row r="674" s="74" customFormat="1" ht="15.75" customHeight="1" spans="1:22">
      <c r="A674" s="143"/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</row>
    <row r="675" s="74" customFormat="1" ht="15.75" customHeight="1" spans="1:22">
      <c r="A675" s="143"/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</row>
    <row r="676" s="74" customFormat="1" ht="15.75" customHeight="1" spans="1:22">
      <c r="A676" s="143"/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</row>
    <row r="677" s="74" customFormat="1" ht="15.75" customHeight="1" spans="1:22">
      <c r="A677" s="143"/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</row>
    <row r="678" s="74" customFormat="1" ht="15.75" customHeight="1" spans="1:22">
      <c r="A678" s="143"/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</row>
    <row r="679" s="74" customFormat="1" ht="15.75" customHeight="1" spans="1:22">
      <c r="A679" s="143"/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</row>
    <row r="680" s="74" customFormat="1" ht="15.75" customHeight="1" spans="1:22">
      <c r="A680" s="143"/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</row>
    <row r="681" s="74" customFormat="1" ht="15.75" customHeight="1" spans="1:22">
      <c r="A681" s="143"/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</row>
    <row r="682" s="74" customFormat="1" ht="15.75" customHeight="1" spans="1:22">
      <c r="A682" s="143"/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</row>
    <row r="683" s="74" customFormat="1" ht="15.75" customHeight="1" spans="1:22">
      <c r="A683" s="143"/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</row>
    <row r="684" s="74" customFormat="1" ht="15.75" customHeight="1" spans="1:22">
      <c r="A684" s="143"/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</row>
    <row r="685" s="74" customFormat="1" ht="15.75" customHeight="1" spans="1:22">
      <c r="A685" s="143"/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</row>
    <row r="686" s="74" customFormat="1" ht="15.75" customHeight="1" spans="1:22">
      <c r="A686" s="143"/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</row>
    <row r="687" s="74" customFormat="1" ht="15.75" customHeight="1" spans="1:22">
      <c r="A687" s="143"/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</row>
    <row r="688" s="74" customFormat="1" ht="15.75" customHeight="1" spans="1:22">
      <c r="A688" s="143"/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</row>
    <row r="689" s="74" customFormat="1" ht="15.75" customHeight="1" spans="1:22">
      <c r="A689" s="143"/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</row>
    <row r="690" s="74" customFormat="1" ht="15.75" customHeight="1" spans="1:22">
      <c r="A690" s="143"/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</row>
    <row r="691" s="74" customFormat="1" ht="15.75" customHeight="1" spans="1:22">
      <c r="A691" s="143"/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</row>
    <row r="692" s="74" customFormat="1" ht="15.75" customHeight="1" spans="1:22">
      <c r="A692" s="143"/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</row>
    <row r="693" s="74" customFormat="1" ht="15.75" customHeight="1" spans="1:22">
      <c r="A693" s="143"/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</row>
    <row r="694" s="74" customFormat="1" ht="15.75" customHeight="1" spans="1:22">
      <c r="A694" s="143"/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</row>
    <row r="695" s="74" customFormat="1" ht="15.75" customHeight="1" spans="1:22">
      <c r="A695" s="143"/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</row>
    <row r="696" s="74" customFormat="1" ht="15.75" customHeight="1" spans="1:22">
      <c r="A696" s="143"/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</row>
    <row r="697" s="74" customFormat="1" ht="15.75" customHeight="1" spans="1:22">
      <c r="A697" s="143"/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</row>
    <row r="698" s="74" customFormat="1" ht="15.75" customHeight="1" spans="1:22">
      <c r="A698" s="143"/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</row>
    <row r="699" s="74" customFormat="1" ht="15.75" customHeight="1" spans="1:22">
      <c r="A699" s="143"/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</row>
    <row r="700" s="74" customFormat="1" ht="15.75" customHeight="1" spans="1:22">
      <c r="A700" s="143"/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</row>
    <row r="701" s="74" customFormat="1" ht="15.75" customHeight="1" spans="1:22">
      <c r="A701" s="143"/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</row>
    <row r="702" s="74" customFormat="1" ht="15.75" customHeight="1" spans="1:22">
      <c r="A702" s="143"/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</row>
    <row r="703" s="74" customFormat="1" ht="15.75" customHeight="1" spans="1:22">
      <c r="A703" s="143"/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</row>
    <row r="704" s="74" customFormat="1" ht="15.75" customHeight="1" spans="1:22">
      <c r="A704" s="143"/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</row>
    <row r="705" s="74" customFormat="1" ht="15.75" customHeight="1" spans="1:22">
      <c r="A705" s="143"/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</row>
    <row r="706" s="74" customFormat="1" ht="15.75" customHeight="1" spans="1:22">
      <c r="A706" s="143"/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</row>
    <row r="707" s="74" customFormat="1" ht="15.75" customHeight="1" spans="1:22">
      <c r="A707" s="143"/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</row>
    <row r="708" s="74" customFormat="1" ht="15.75" customHeight="1" spans="1:22">
      <c r="A708" s="143"/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</row>
    <row r="709" s="74" customFormat="1" ht="15.75" customHeight="1" spans="1:22">
      <c r="A709" s="143"/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</row>
    <row r="710" s="74" customFormat="1" ht="15.75" customHeight="1" spans="1:22">
      <c r="A710" s="143"/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</row>
    <row r="711" s="74" customFormat="1" ht="15.75" customHeight="1" spans="1:22">
      <c r="A711" s="143"/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</row>
    <row r="712" s="74" customFormat="1" ht="15.75" customHeight="1" spans="1:22">
      <c r="A712" s="143"/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</row>
    <row r="713" s="74" customFormat="1" ht="15.75" customHeight="1" spans="1:22">
      <c r="A713" s="143"/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</row>
    <row r="714" s="74" customFormat="1" ht="15.75" customHeight="1" spans="1:22">
      <c r="A714" s="143"/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</row>
    <row r="715" s="74" customFormat="1" ht="15.75" customHeight="1" spans="1:22">
      <c r="A715" s="143"/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</row>
    <row r="716" s="74" customFormat="1" ht="15.75" customHeight="1" spans="1:22">
      <c r="A716" s="143"/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</row>
    <row r="717" s="74" customFormat="1" ht="15.75" customHeight="1" spans="1:22">
      <c r="A717" s="143"/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</row>
    <row r="718" s="74" customFormat="1" ht="15.75" customHeight="1" spans="1:22">
      <c r="A718" s="143"/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</row>
    <row r="719" s="74" customFormat="1" ht="15.75" customHeight="1" spans="1:22">
      <c r="A719" s="143"/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</row>
    <row r="720" s="74" customFormat="1" ht="15.75" customHeight="1" spans="1:22">
      <c r="A720" s="143"/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</row>
    <row r="721" s="74" customFormat="1" ht="15.75" customHeight="1" spans="1:22">
      <c r="A721" s="143"/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</row>
    <row r="722" s="74" customFormat="1" ht="15.75" customHeight="1" spans="1:22">
      <c r="A722" s="143"/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</row>
    <row r="723" s="74" customFormat="1" ht="15.75" customHeight="1" spans="1:22">
      <c r="A723" s="143"/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</row>
    <row r="724" s="74" customFormat="1" ht="15.75" customHeight="1" spans="1:22">
      <c r="A724" s="143"/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</row>
    <row r="725" s="74" customFormat="1" ht="15.75" customHeight="1" spans="1:22">
      <c r="A725" s="143"/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</row>
    <row r="726" s="74" customFormat="1" ht="15.75" customHeight="1" spans="1:22">
      <c r="A726" s="143"/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</row>
    <row r="727" s="74" customFormat="1" ht="15.75" customHeight="1" spans="1:22">
      <c r="A727" s="143"/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</row>
    <row r="728" s="74" customFormat="1" ht="15.75" customHeight="1" spans="1:22">
      <c r="A728" s="143"/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</row>
    <row r="729" s="74" customFormat="1" ht="15.75" customHeight="1" spans="1:22">
      <c r="A729" s="143"/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</row>
    <row r="730" s="74" customFormat="1" ht="15.75" customHeight="1" spans="1:22">
      <c r="A730" s="143"/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</row>
    <row r="731" s="74" customFormat="1" ht="15.75" customHeight="1" spans="1:22">
      <c r="A731" s="143"/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</row>
    <row r="732" s="74" customFormat="1" ht="15.75" customHeight="1" spans="1:22">
      <c r="A732" s="143"/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</row>
    <row r="733" s="74" customFormat="1" ht="15.75" customHeight="1" spans="1:22">
      <c r="A733" s="143"/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</row>
    <row r="734" s="74" customFormat="1" ht="15.75" customHeight="1" spans="1:22">
      <c r="A734" s="143"/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</row>
    <row r="735" s="74" customFormat="1" ht="15.75" customHeight="1" spans="1:22">
      <c r="A735" s="143"/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</row>
    <row r="736" s="74" customFormat="1" ht="15.75" customHeight="1" spans="1:22">
      <c r="A736" s="143"/>
      <c r="B736" s="143"/>
      <c r="C736" s="143"/>
      <c r="D736" s="143"/>
      <c r="E736" s="143"/>
      <c r="F736" s="143"/>
      <c r="G736" s="143"/>
      <c r="H736" s="143"/>
      <c r="I736" s="143"/>
      <c r="J736" s="143"/>
      <c r="K736" s="143"/>
      <c r="L736" s="143"/>
      <c r="M736" s="143"/>
      <c r="N736" s="143"/>
      <c r="O736" s="143"/>
      <c r="P736" s="143"/>
      <c r="Q736" s="143"/>
      <c r="R736" s="143"/>
      <c r="S736" s="143"/>
      <c r="T736" s="143"/>
      <c r="U736" s="143"/>
      <c r="V736" s="143"/>
    </row>
    <row r="737" s="74" customFormat="1" ht="15.75" customHeight="1" spans="1:22">
      <c r="A737" s="143"/>
      <c r="B737" s="143"/>
      <c r="C737" s="143"/>
      <c r="D737" s="143"/>
      <c r="E737" s="143"/>
      <c r="F737" s="143"/>
      <c r="G737" s="143"/>
      <c r="H737" s="143"/>
      <c r="I737" s="143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  <c r="T737" s="143"/>
      <c r="U737" s="143"/>
      <c r="V737" s="143"/>
    </row>
    <row r="738" s="74" customFormat="1" ht="15.75" customHeight="1" spans="1:22">
      <c r="A738" s="143"/>
      <c r="B738" s="143"/>
      <c r="C738" s="143"/>
      <c r="D738" s="143"/>
      <c r="E738" s="143"/>
      <c r="F738" s="143"/>
      <c r="G738" s="143"/>
      <c r="H738" s="143"/>
      <c r="I738" s="143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  <c r="T738" s="143"/>
      <c r="U738" s="143"/>
      <c r="V738" s="143"/>
    </row>
    <row r="739" s="74" customFormat="1" ht="15.75" customHeight="1" spans="1:22">
      <c r="A739" s="143"/>
      <c r="B739" s="143"/>
      <c r="C739" s="143"/>
      <c r="D739" s="143"/>
      <c r="E739" s="143"/>
      <c r="F739" s="143"/>
      <c r="G739" s="143"/>
      <c r="H739" s="143"/>
      <c r="I739" s="143"/>
      <c r="J739" s="143"/>
      <c r="K739" s="143"/>
      <c r="L739" s="143"/>
      <c r="M739" s="143"/>
      <c r="N739" s="143"/>
      <c r="O739" s="143"/>
      <c r="P739" s="143"/>
      <c r="Q739" s="143"/>
      <c r="R739" s="143"/>
      <c r="S739" s="143"/>
      <c r="T739" s="143"/>
      <c r="U739" s="143"/>
      <c r="V739" s="143"/>
    </row>
    <row r="740" s="74" customFormat="1" ht="15.75" customHeight="1" spans="1:22">
      <c r="A740" s="143"/>
      <c r="B740" s="143"/>
      <c r="C740" s="143"/>
      <c r="D740" s="143"/>
      <c r="E740" s="143"/>
      <c r="F740" s="143"/>
      <c r="G740" s="143"/>
      <c r="H740" s="143"/>
      <c r="I740" s="143"/>
      <c r="J740" s="143"/>
      <c r="K740" s="143"/>
      <c r="L740" s="143"/>
      <c r="M740" s="143"/>
      <c r="N740" s="143"/>
      <c r="O740" s="143"/>
      <c r="P740" s="143"/>
      <c r="Q740" s="143"/>
      <c r="R740" s="143"/>
      <c r="S740" s="143"/>
      <c r="T740" s="143"/>
      <c r="U740" s="143"/>
      <c r="V740" s="143"/>
    </row>
    <row r="741" s="74" customFormat="1" ht="15.75" customHeight="1" spans="1:22">
      <c r="A741" s="143"/>
      <c r="B741" s="143"/>
      <c r="C741" s="143"/>
      <c r="D741" s="143"/>
      <c r="E741" s="143"/>
      <c r="F741" s="143"/>
      <c r="G741" s="143"/>
      <c r="H741" s="143"/>
      <c r="I741" s="143"/>
      <c r="J741" s="143"/>
      <c r="K741" s="143"/>
      <c r="L741" s="143"/>
      <c r="M741" s="143"/>
      <c r="N741" s="143"/>
      <c r="O741" s="143"/>
      <c r="P741" s="143"/>
      <c r="Q741" s="143"/>
      <c r="R741" s="143"/>
      <c r="S741" s="143"/>
      <c r="T741" s="143"/>
      <c r="U741" s="143"/>
      <c r="V741" s="143"/>
    </row>
    <row r="742" s="74" customFormat="1" ht="15.75" customHeight="1" spans="1:22">
      <c r="A742" s="143"/>
      <c r="B742" s="143"/>
      <c r="C742" s="143"/>
      <c r="D742" s="143"/>
      <c r="E742" s="143"/>
      <c r="F742" s="143"/>
      <c r="G742" s="143"/>
      <c r="H742" s="143"/>
      <c r="I742" s="143"/>
      <c r="J742" s="143"/>
      <c r="K742" s="143"/>
      <c r="L742" s="143"/>
      <c r="M742" s="143"/>
      <c r="N742" s="143"/>
      <c r="O742" s="143"/>
      <c r="P742" s="143"/>
      <c r="Q742" s="143"/>
      <c r="R742" s="143"/>
      <c r="S742" s="143"/>
      <c r="T742" s="143"/>
      <c r="U742" s="143"/>
      <c r="V742" s="143"/>
    </row>
    <row r="743" s="74" customFormat="1" ht="15.75" customHeight="1" spans="1:22">
      <c r="A743" s="143"/>
      <c r="B743" s="143"/>
      <c r="C743" s="143"/>
      <c r="D743" s="143"/>
      <c r="E743" s="143"/>
      <c r="F743" s="143"/>
      <c r="G743" s="143"/>
      <c r="H743" s="143"/>
      <c r="I743" s="143"/>
      <c r="J743" s="143"/>
      <c r="K743" s="143"/>
      <c r="L743" s="143"/>
      <c r="M743" s="143"/>
      <c r="N743" s="143"/>
      <c r="O743" s="143"/>
      <c r="P743" s="143"/>
      <c r="Q743" s="143"/>
      <c r="R743" s="143"/>
      <c r="S743" s="143"/>
      <c r="T743" s="143"/>
      <c r="U743" s="143"/>
      <c r="V743" s="143"/>
    </row>
    <row r="744" s="74" customFormat="1" ht="15.75" customHeight="1" spans="1:22">
      <c r="A744" s="143"/>
      <c r="B744" s="143"/>
      <c r="C744" s="143"/>
      <c r="D744" s="143"/>
      <c r="E744" s="143"/>
      <c r="F744" s="143"/>
      <c r="G744" s="143"/>
      <c r="H744" s="143"/>
      <c r="I744" s="143"/>
      <c r="J744" s="143"/>
      <c r="K744" s="143"/>
      <c r="L744" s="143"/>
      <c r="M744" s="143"/>
      <c r="N744" s="143"/>
      <c r="O744" s="143"/>
      <c r="P744" s="143"/>
      <c r="Q744" s="143"/>
      <c r="R744" s="143"/>
      <c r="S744" s="143"/>
      <c r="T744" s="143"/>
      <c r="U744" s="143"/>
      <c r="V744" s="143"/>
    </row>
    <row r="745" s="74" customFormat="1" ht="15.75" customHeight="1" spans="1:22">
      <c r="A745" s="143"/>
      <c r="B745" s="143"/>
      <c r="C745" s="143"/>
      <c r="D745" s="143"/>
      <c r="E745" s="143"/>
      <c r="F745" s="143"/>
      <c r="G745" s="143"/>
      <c r="H745" s="143"/>
      <c r="I745" s="143"/>
      <c r="J745" s="143"/>
      <c r="K745" s="143"/>
      <c r="L745" s="143"/>
      <c r="M745" s="143"/>
      <c r="N745" s="143"/>
      <c r="O745" s="143"/>
      <c r="P745" s="143"/>
      <c r="Q745" s="143"/>
      <c r="R745" s="143"/>
      <c r="S745" s="143"/>
      <c r="T745" s="143"/>
      <c r="U745" s="143"/>
      <c r="V745" s="143"/>
    </row>
    <row r="746" s="74" customFormat="1" ht="15.75" customHeight="1" spans="1:22">
      <c r="A746" s="143"/>
      <c r="B746" s="143"/>
      <c r="C746" s="143"/>
      <c r="D746" s="143"/>
      <c r="E746" s="143"/>
      <c r="F746" s="143"/>
      <c r="G746" s="143"/>
      <c r="H746" s="143"/>
      <c r="I746" s="143"/>
      <c r="J746" s="143"/>
      <c r="K746" s="143"/>
      <c r="L746" s="143"/>
      <c r="M746" s="143"/>
      <c r="N746" s="143"/>
      <c r="O746" s="143"/>
      <c r="P746" s="143"/>
      <c r="Q746" s="143"/>
      <c r="R746" s="143"/>
      <c r="S746" s="143"/>
      <c r="T746" s="143"/>
      <c r="U746" s="143"/>
      <c r="V746" s="143"/>
    </row>
    <row r="747" s="74" customFormat="1" ht="15.75" customHeight="1" spans="1:22">
      <c r="A747" s="143"/>
      <c r="B747" s="143"/>
      <c r="C747" s="143"/>
      <c r="D747" s="143"/>
      <c r="E747" s="143"/>
      <c r="F747" s="143"/>
      <c r="G747" s="143"/>
      <c r="H747" s="143"/>
      <c r="I747" s="143"/>
      <c r="J747" s="143"/>
      <c r="K747" s="143"/>
      <c r="L747" s="143"/>
      <c r="M747" s="143"/>
      <c r="N747" s="143"/>
      <c r="O747" s="143"/>
      <c r="P747" s="143"/>
      <c r="Q747" s="143"/>
      <c r="R747" s="143"/>
      <c r="S747" s="143"/>
      <c r="T747" s="143"/>
      <c r="U747" s="143"/>
      <c r="V747" s="143"/>
    </row>
    <row r="748" s="74" customFormat="1" ht="15.75" customHeight="1" spans="1:22">
      <c r="A748" s="143"/>
      <c r="B748" s="143"/>
      <c r="C748" s="143"/>
      <c r="D748" s="143"/>
      <c r="E748" s="143"/>
      <c r="F748" s="143"/>
      <c r="G748" s="143"/>
      <c r="H748" s="143"/>
      <c r="I748" s="143"/>
      <c r="J748" s="143"/>
      <c r="K748" s="143"/>
      <c r="L748" s="143"/>
      <c r="M748" s="143"/>
      <c r="N748" s="143"/>
      <c r="O748" s="143"/>
      <c r="P748" s="143"/>
      <c r="Q748" s="143"/>
      <c r="R748" s="143"/>
      <c r="S748" s="143"/>
      <c r="T748" s="143"/>
      <c r="U748" s="143"/>
      <c r="V748" s="143"/>
    </row>
    <row r="749" s="74" customFormat="1" ht="15.75" customHeight="1" spans="1:22">
      <c r="A749" s="143"/>
      <c r="B749" s="143"/>
      <c r="C749" s="143"/>
      <c r="D749" s="143"/>
      <c r="E749" s="143"/>
      <c r="F749" s="143"/>
      <c r="G749" s="143"/>
      <c r="H749" s="143"/>
      <c r="I749" s="143"/>
      <c r="J749" s="143"/>
      <c r="K749" s="143"/>
      <c r="L749" s="143"/>
      <c r="M749" s="143"/>
      <c r="N749" s="143"/>
      <c r="O749" s="143"/>
      <c r="P749" s="143"/>
      <c r="Q749" s="143"/>
      <c r="R749" s="143"/>
      <c r="S749" s="143"/>
      <c r="T749" s="143"/>
      <c r="U749" s="143"/>
      <c r="V749" s="143"/>
    </row>
    <row r="750" s="74" customFormat="1" ht="15.75" customHeight="1" spans="1:22">
      <c r="A750" s="143"/>
      <c r="B750" s="143"/>
      <c r="C750" s="143"/>
      <c r="D750" s="143"/>
      <c r="E750" s="143"/>
      <c r="F750" s="143"/>
      <c r="G750" s="143"/>
      <c r="H750" s="143"/>
      <c r="I750" s="143"/>
      <c r="J750" s="143"/>
      <c r="K750" s="143"/>
      <c r="L750" s="143"/>
      <c r="M750" s="143"/>
      <c r="N750" s="143"/>
      <c r="O750" s="143"/>
      <c r="P750" s="143"/>
      <c r="Q750" s="143"/>
      <c r="R750" s="143"/>
      <c r="S750" s="143"/>
      <c r="T750" s="143"/>
      <c r="U750" s="143"/>
      <c r="V750" s="143"/>
    </row>
    <row r="751" s="74" customFormat="1" ht="15.75" customHeight="1" spans="1:22">
      <c r="A751" s="143"/>
      <c r="B751" s="143"/>
      <c r="C751" s="143"/>
      <c r="D751" s="143"/>
      <c r="E751" s="143"/>
      <c r="F751" s="143"/>
      <c r="G751" s="143"/>
      <c r="H751" s="143"/>
      <c r="I751" s="143"/>
      <c r="J751" s="143"/>
      <c r="K751" s="143"/>
      <c r="L751" s="143"/>
      <c r="M751" s="143"/>
      <c r="N751" s="143"/>
      <c r="O751" s="143"/>
      <c r="P751" s="143"/>
      <c r="Q751" s="143"/>
      <c r="R751" s="143"/>
      <c r="S751" s="143"/>
      <c r="T751" s="143"/>
      <c r="U751" s="143"/>
      <c r="V751" s="143"/>
    </row>
    <row r="752" s="74" customFormat="1" ht="15.75" customHeight="1" spans="1:22">
      <c r="A752" s="143"/>
      <c r="B752" s="143"/>
      <c r="C752" s="143"/>
      <c r="D752" s="143"/>
      <c r="E752" s="143"/>
      <c r="F752" s="143"/>
      <c r="G752" s="143"/>
      <c r="H752" s="143"/>
      <c r="I752" s="143"/>
      <c r="J752" s="143"/>
      <c r="K752" s="143"/>
      <c r="L752" s="143"/>
      <c r="M752" s="143"/>
      <c r="N752" s="143"/>
      <c r="O752" s="143"/>
      <c r="P752" s="143"/>
      <c r="Q752" s="143"/>
      <c r="R752" s="143"/>
      <c r="S752" s="143"/>
      <c r="T752" s="143"/>
      <c r="U752" s="143"/>
      <c r="V752" s="143"/>
    </row>
    <row r="753" s="74" customFormat="1" ht="15.75" customHeight="1" spans="1:22">
      <c r="A753" s="143"/>
      <c r="B753" s="143"/>
      <c r="C753" s="143"/>
      <c r="D753" s="143"/>
      <c r="E753" s="143"/>
      <c r="F753" s="143"/>
      <c r="G753" s="143"/>
      <c r="H753" s="143"/>
      <c r="I753" s="143"/>
      <c r="J753" s="143"/>
      <c r="K753" s="143"/>
      <c r="L753" s="143"/>
      <c r="M753" s="143"/>
      <c r="N753" s="143"/>
      <c r="O753" s="143"/>
      <c r="P753" s="143"/>
      <c r="Q753" s="143"/>
      <c r="R753" s="143"/>
      <c r="S753" s="143"/>
      <c r="T753" s="143"/>
      <c r="U753" s="143"/>
      <c r="V753" s="143"/>
    </row>
    <row r="754" s="74" customFormat="1" ht="15.75" customHeight="1" spans="1:22">
      <c r="A754" s="143"/>
      <c r="B754" s="143"/>
      <c r="C754" s="143"/>
      <c r="D754" s="143"/>
      <c r="E754" s="143"/>
      <c r="F754" s="143"/>
      <c r="G754" s="143"/>
      <c r="H754" s="143"/>
      <c r="I754" s="143"/>
      <c r="J754" s="143"/>
      <c r="K754" s="143"/>
      <c r="L754" s="143"/>
      <c r="M754" s="143"/>
      <c r="N754" s="143"/>
      <c r="O754" s="143"/>
      <c r="P754" s="143"/>
      <c r="Q754" s="143"/>
      <c r="R754" s="143"/>
      <c r="S754" s="143"/>
      <c r="T754" s="143"/>
      <c r="U754" s="143"/>
      <c r="V754" s="143"/>
    </row>
    <row r="755" s="74" customFormat="1" ht="15.75" customHeight="1" spans="1:22">
      <c r="A755" s="143"/>
      <c r="B755" s="143"/>
      <c r="C755" s="143"/>
      <c r="D755" s="143"/>
      <c r="E755" s="143"/>
      <c r="F755" s="143"/>
      <c r="G755" s="143"/>
      <c r="H755" s="143"/>
      <c r="I755" s="143"/>
      <c r="J755" s="143"/>
      <c r="K755" s="143"/>
      <c r="L755" s="143"/>
      <c r="M755" s="143"/>
      <c r="N755" s="143"/>
      <c r="O755" s="143"/>
      <c r="P755" s="143"/>
      <c r="Q755" s="143"/>
      <c r="R755" s="143"/>
      <c r="S755" s="143"/>
      <c r="T755" s="143"/>
      <c r="U755" s="143"/>
      <c r="V755" s="143"/>
    </row>
    <row r="756" s="74" customFormat="1" ht="15.75" customHeight="1" spans="1:22">
      <c r="A756" s="143"/>
      <c r="B756" s="143"/>
      <c r="C756" s="143"/>
      <c r="D756" s="143"/>
      <c r="E756" s="143"/>
      <c r="F756" s="143"/>
      <c r="G756" s="143"/>
      <c r="H756" s="143"/>
      <c r="I756" s="143"/>
      <c r="J756" s="143"/>
      <c r="K756" s="143"/>
      <c r="L756" s="143"/>
      <c r="M756" s="143"/>
      <c r="N756" s="143"/>
      <c r="O756" s="143"/>
      <c r="P756" s="143"/>
      <c r="Q756" s="143"/>
      <c r="R756" s="143"/>
      <c r="S756" s="143"/>
      <c r="T756" s="143"/>
      <c r="U756" s="143"/>
      <c r="V756" s="143"/>
    </row>
    <row r="757" s="74" customFormat="1" ht="15.75" customHeight="1" spans="1:22">
      <c r="A757" s="143"/>
      <c r="B757" s="143"/>
      <c r="C757" s="143"/>
      <c r="D757" s="143"/>
      <c r="E757" s="143"/>
      <c r="F757" s="143"/>
      <c r="G757" s="143"/>
      <c r="H757" s="143"/>
      <c r="I757" s="143"/>
      <c r="J757" s="143"/>
      <c r="K757" s="143"/>
      <c r="L757" s="143"/>
      <c r="M757" s="143"/>
      <c r="N757" s="143"/>
      <c r="O757" s="143"/>
      <c r="P757" s="143"/>
      <c r="Q757" s="143"/>
      <c r="R757" s="143"/>
      <c r="S757" s="143"/>
      <c r="T757" s="143"/>
      <c r="U757" s="143"/>
      <c r="V757" s="143"/>
    </row>
    <row r="758" s="74" customFormat="1" ht="15.75" customHeight="1" spans="1:22">
      <c r="A758" s="143"/>
      <c r="B758" s="143"/>
      <c r="C758" s="143"/>
      <c r="D758" s="143"/>
      <c r="E758" s="143"/>
      <c r="F758" s="143"/>
      <c r="G758" s="143"/>
      <c r="H758" s="143"/>
      <c r="I758" s="143"/>
      <c r="J758" s="143"/>
      <c r="K758" s="143"/>
      <c r="L758" s="143"/>
      <c r="M758" s="143"/>
      <c r="N758" s="143"/>
      <c r="O758" s="143"/>
      <c r="P758" s="143"/>
      <c r="Q758" s="143"/>
      <c r="R758" s="143"/>
      <c r="S758" s="143"/>
      <c r="T758" s="143"/>
      <c r="U758" s="143"/>
      <c r="V758" s="143"/>
    </row>
    <row r="759" s="74" customFormat="1" ht="15.75" customHeight="1" spans="1:22">
      <c r="A759" s="143"/>
      <c r="B759" s="143"/>
      <c r="C759" s="143"/>
      <c r="D759" s="143"/>
      <c r="E759" s="143"/>
      <c r="F759" s="143"/>
      <c r="G759" s="143"/>
      <c r="H759" s="143"/>
      <c r="I759" s="143"/>
      <c r="J759" s="143"/>
      <c r="K759" s="143"/>
      <c r="L759" s="143"/>
      <c r="M759" s="143"/>
      <c r="N759" s="143"/>
      <c r="O759" s="143"/>
      <c r="P759" s="143"/>
      <c r="Q759" s="143"/>
      <c r="R759" s="143"/>
      <c r="S759" s="143"/>
      <c r="T759" s="143"/>
      <c r="U759" s="143"/>
      <c r="V759" s="143"/>
    </row>
    <row r="760" s="74" customFormat="1" ht="15.75" customHeight="1" spans="1:22">
      <c r="A760" s="143"/>
      <c r="B760" s="143"/>
      <c r="C760" s="143"/>
      <c r="D760" s="143"/>
      <c r="E760" s="143"/>
      <c r="F760" s="143"/>
      <c r="G760" s="143"/>
      <c r="H760" s="143"/>
      <c r="I760" s="143"/>
      <c r="J760" s="143"/>
      <c r="K760" s="143"/>
      <c r="L760" s="143"/>
      <c r="M760" s="143"/>
      <c r="N760" s="143"/>
      <c r="O760" s="143"/>
      <c r="P760" s="143"/>
      <c r="Q760" s="143"/>
      <c r="R760" s="143"/>
      <c r="S760" s="143"/>
      <c r="T760" s="143"/>
      <c r="U760" s="143"/>
      <c r="V760" s="143"/>
    </row>
    <row r="761" s="74" customFormat="1" ht="15.75" customHeight="1" spans="1:22">
      <c r="A761" s="143"/>
      <c r="B761" s="143"/>
      <c r="C761" s="143"/>
      <c r="D761" s="143"/>
      <c r="E761" s="143"/>
      <c r="F761" s="143"/>
      <c r="G761" s="143"/>
      <c r="H761" s="143"/>
      <c r="I761" s="143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  <c r="T761" s="143"/>
      <c r="U761" s="143"/>
      <c r="V761" s="143"/>
    </row>
    <row r="762" s="74" customFormat="1" ht="15.75" customHeight="1" spans="1:22">
      <c r="A762" s="143"/>
      <c r="B762" s="143"/>
      <c r="C762" s="143"/>
      <c r="D762" s="143"/>
      <c r="E762" s="143"/>
      <c r="F762" s="143"/>
      <c r="G762" s="143"/>
      <c r="H762" s="143"/>
      <c r="I762" s="143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  <c r="T762" s="143"/>
      <c r="U762" s="143"/>
      <c r="V762" s="143"/>
    </row>
    <row r="763" s="74" customFormat="1" ht="15.75" customHeight="1" spans="1:22">
      <c r="A763" s="143"/>
      <c r="B763" s="143"/>
      <c r="C763" s="143"/>
      <c r="D763" s="143"/>
      <c r="E763" s="143"/>
      <c r="F763" s="143"/>
      <c r="G763" s="143"/>
      <c r="H763" s="143"/>
      <c r="I763" s="143"/>
      <c r="J763" s="143"/>
      <c r="K763" s="143"/>
      <c r="L763" s="143"/>
      <c r="M763" s="143"/>
      <c r="N763" s="143"/>
      <c r="O763" s="143"/>
      <c r="P763" s="143"/>
      <c r="Q763" s="143"/>
      <c r="R763" s="143"/>
      <c r="S763" s="143"/>
      <c r="T763" s="143"/>
      <c r="U763" s="143"/>
      <c r="V763" s="143"/>
    </row>
    <row r="764" s="74" customFormat="1" ht="15.75" customHeight="1" spans="1:22">
      <c r="A764" s="143"/>
      <c r="B764" s="143"/>
      <c r="C764" s="143"/>
      <c r="D764" s="143"/>
      <c r="E764" s="143"/>
      <c r="F764" s="143"/>
      <c r="G764" s="143"/>
      <c r="H764" s="143"/>
      <c r="I764" s="143"/>
      <c r="J764" s="143"/>
      <c r="K764" s="143"/>
      <c r="L764" s="143"/>
      <c r="M764" s="143"/>
      <c r="N764" s="143"/>
      <c r="O764" s="143"/>
      <c r="P764" s="143"/>
      <c r="Q764" s="143"/>
      <c r="R764" s="143"/>
      <c r="S764" s="143"/>
      <c r="T764" s="143"/>
      <c r="U764" s="143"/>
      <c r="V764" s="143"/>
    </row>
    <row r="765" s="74" customFormat="1" ht="15.75" customHeight="1" spans="1:22">
      <c r="A765" s="143"/>
      <c r="B765" s="143"/>
      <c r="C765" s="143"/>
      <c r="D765" s="143"/>
      <c r="E765" s="143"/>
      <c r="F765" s="143"/>
      <c r="G765" s="143"/>
      <c r="H765" s="143"/>
      <c r="I765" s="143"/>
      <c r="J765" s="143"/>
      <c r="K765" s="143"/>
      <c r="L765" s="143"/>
      <c r="M765" s="143"/>
      <c r="N765" s="143"/>
      <c r="O765" s="143"/>
      <c r="P765" s="143"/>
      <c r="Q765" s="143"/>
      <c r="R765" s="143"/>
      <c r="S765" s="143"/>
      <c r="T765" s="143"/>
      <c r="U765" s="143"/>
      <c r="V765" s="143"/>
    </row>
    <row r="766" s="74" customFormat="1" ht="15.75" customHeight="1" spans="1:22">
      <c r="A766" s="143"/>
      <c r="B766" s="143"/>
      <c r="C766" s="143"/>
      <c r="D766" s="143"/>
      <c r="E766" s="143"/>
      <c r="F766" s="143"/>
      <c r="G766" s="143"/>
      <c r="H766" s="143"/>
      <c r="I766" s="143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  <c r="T766" s="143"/>
      <c r="U766" s="143"/>
      <c r="V766" s="143"/>
    </row>
    <row r="767" s="74" customFormat="1" ht="15.75" customHeight="1" spans="1:22">
      <c r="A767" s="143"/>
      <c r="B767" s="143"/>
      <c r="C767" s="143"/>
      <c r="D767" s="143"/>
      <c r="E767" s="143"/>
      <c r="F767" s="143"/>
      <c r="G767" s="143"/>
      <c r="H767" s="143"/>
      <c r="I767" s="143"/>
      <c r="J767" s="143"/>
      <c r="K767" s="143"/>
      <c r="L767" s="143"/>
      <c r="M767" s="143"/>
      <c r="N767" s="143"/>
      <c r="O767" s="143"/>
      <c r="P767" s="143"/>
      <c r="Q767" s="143"/>
      <c r="R767" s="143"/>
      <c r="S767" s="143"/>
      <c r="T767" s="143"/>
      <c r="U767" s="143"/>
      <c r="V767" s="143"/>
    </row>
    <row r="768" s="74" customFormat="1" ht="15.75" customHeight="1" spans="1:22">
      <c r="A768" s="143"/>
      <c r="B768" s="143"/>
      <c r="C768" s="143"/>
      <c r="D768" s="143"/>
      <c r="E768" s="143"/>
      <c r="F768" s="143"/>
      <c r="G768" s="143"/>
      <c r="H768" s="143"/>
      <c r="I768" s="143"/>
      <c r="J768" s="143"/>
      <c r="K768" s="143"/>
      <c r="L768" s="143"/>
      <c r="M768" s="143"/>
      <c r="N768" s="143"/>
      <c r="O768" s="143"/>
      <c r="P768" s="143"/>
      <c r="Q768" s="143"/>
      <c r="R768" s="143"/>
      <c r="S768" s="143"/>
      <c r="T768" s="143"/>
      <c r="U768" s="143"/>
      <c r="V768" s="143"/>
    </row>
    <row r="769" s="74" customFormat="1" ht="15.75" customHeight="1" spans="1:22">
      <c r="A769" s="143"/>
      <c r="B769" s="143"/>
      <c r="C769" s="143"/>
      <c r="D769" s="143"/>
      <c r="E769" s="143"/>
      <c r="F769" s="143"/>
      <c r="G769" s="143"/>
      <c r="H769" s="143"/>
      <c r="I769" s="143"/>
      <c r="J769" s="143"/>
      <c r="K769" s="143"/>
      <c r="L769" s="143"/>
      <c r="M769" s="143"/>
      <c r="N769" s="143"/>
      <c r="O769" s="143"/>
      <c r="P769" s="143"/>
      <c r="Q769" s="143"/>
      <c r="R769" s="143"/>
      <c r="S769" s="143"/>
      <c r="T769" s="143"/>
      <c r="U769" s="143"/>
      <c r="V769" s="143"/>
    </row>
    <row r="770" s="74" customFormat="1" ht="15.75" customHeight="1" spans="1:22">
      <c r="A770" s="143"/>
      <c r="B770" s="143"/>
      <c r="C770" s="143"/>
      <c r="D770" s="143"/>
      <c r="E770" s="143"/>
      <c r="F770" s="143"/>
      <c r="G770" s="143"/>
      <c r="H770" s="143"/>
      <c r="I770" s="143"/>
      <c r="J770" s="143"/>
      <c r="K770" s="143"/>
      <c r="L770" s="143"/>
      <c r="M770" s="143"/>
      <c r="N770" s="143"/>
      <c r="O770" s="143"/>
      <c r="P770" s="143"/>
      <c r="Q770" s="143"/>
      <c r="R770" s="143"/>
      <c r="S770" s="143"/>
      <c r="T770" s="143"/>
      <c r="U770" s="143"/>
      <c r="V770" s="143"/>
    </row>
    <row r="771" s="74" customFormat="1" ht="15.75" customHeight="1" spans="1:22">
      <c r="A771" s="143"/>
      <c r="B771" s="143"/>
      <c r="C771" s="143"/>
      <c r="D771" s="143"/>
      <c r="E771" s="143"/>
      <c r="F771" s="143"/>
      <c r="G771" s="143"/>
      <c r="H771" s="143"/>
      <c r="I771" s="143"/>
      <c r="J771" s="143"/>
      <c r="K771" s="143"/>
      <c r="L771" s="143"/>
      <c r="M771" s="143"/>
      <c r="N771" s="143"/>
      <c r="O771" s="143"/>
      <c r="P771" s="143"/>
      <c r="Q771" s="143"/>
      <c r="R771" s="143"/>
      <c r="S771" s="143"/>
      <c r="T771" s="143"/>
      <c r="U771" s="143"/>
      <c r="V771" s="143"/>
    </row>
    <row r="772" s="74" customFormat="1" ht="15.75" customHeight="1" spans="1:22">
      <c r="A772" s="143"/>
      <c r="B772" s="143"/>
      <c r="C772" s="143"/>
      <c r="D772" s="143"/>
      <c r="E772" s="143"/>
      <c r="F772" s="143"/>
      <c r="G772" s="143"/>
      <c r="H772" s="143"/>
      <c r="I772" s="143"/>
      <c r="J772" s="143"/>
      <c r="K772" s="143"/>
      <c r="L772" s="143"/>
      <c r="M772" s="143"/>
      <c r="N772" s="143"/>
      <c r="O772" s="143"/>
      <c r="P772" s="143"/>
      <c r="Q772" s="143"/>
      <c r="R772" s="143"/>
      <c r="S772" s="143"/>
      <c r="T772" s="143"/>
      <c r="U772" s="143"/>
      <c r="V772" s="143"/>
    </row>
    <row r="773" s="74" customFormat="1" ht="15.75" customHeight="1" spans="1:22">
      <c r="A773" s="143"/>
      <c r="B773" s="143"/>
      <c r="C773" s="143"/>
      <c r="D773" s="143"/>
      <c r="E773" s="143"/>
      <c r="F773" s="143"/>
      <c r="G773" s="143"/>
      <c r="H773" s="143"/>
      <c r="I773" s="143"/>
      <c r="J773" s="143"/>
      <c r="K773" s="143"/>
      <c r="L773" s="143"/>
      <c r="M773" s="143"/>
      <c r="N773" s="143"/>
      <c r="O773" s="143"/>
      <c r="P773" s="143"/>
      <c r="Q773" s="143"/>
      <c r="R773" s="143"/>
      <c r="S773" s="143"/>
      <c r="T773" s="143"/>
      <c r="U773" s="143"/>
      <c r="V773" s="143"/>
    </row>
    <row r="774" s="74" customFormat="1" ht="15.75" customHeight="1" spans="1:22">
      <c r="A774" s="143"/>
      <c r="B774" s="143"/>
      <c r="C774" s="143"/>
      <c r="D774" s="143"/>
      <c r="E774" s="143"/>
      <c r="F774" s="143"/>
      <c r="G774" s="143"/>
      <c r="H774" s="143"/>
      <c r="I774" s="143"/>
      <c r="J774" s="143"/>
      <c r="K774" s="143"/>
      <c r="L774" s="143"/>
      <c r="M774" s="143"/>
      <c r="N774" s="143"/>
      <c r="O774" s="143"/>
      <c r="P774" s="143"/>
      <c r="Q774" s="143"/>
      <c r="R774" s="143"/>
      <c r="S774" s="143"/>
      <c r="T774" s="143"/>
      <c r="U774" s="143"/>
      <c r="V774" s="143"/>
    </row>
    <row r="775" s="74" customFormat="1" ht="15.75" customHeight="1" spans="1:22">
      <c r="A775" s="143"/>
      <c r="B775" s="143"/>
      <c r="C775" s="143"/>
      <c r="D775" s="143"/>
      <c r="E775" s="143"/>
      <c r="F775" s="143"/>
      <c r="G775" s="143"/>
      <c r="H775" s="143"/>
      <c r="I775" s="143"/>
      <c r="J775" s="143"/>
      <c r="K775" s="143"/>
      <c r="L775" s="143"/>
      <c r="M775" s="143"/>
      <c r="N775" s="143"/>
      <c r="O775" s="143"/>
      <c r="P775" s="143"/>
      <c r="Q775" s="143"/>
      <c r="R775" s="143"/>
      <c r="S775" s="143"/>
      <c r="T775" s="143"/>
      <c r="U775" s="143"/>
      <c r="V775" s="143"/>
    </row>
    <row r="776" s="74" customFormat="1" ht="15.75" customHeight="1" spans="1:22">
      <c r="A776" s="143"/>
      <c r="B776" s="143"/>
      <c r="C776" s="143"/>
      <c r="D776" s="143"/>
      <c r="E776" s="143"/>
      <c r="F776" s="143"/>
      <c r="G776" s="143"/>
      <c r="H776" s="143"/>
      <c r="I776" s="143"/>
      <c r="J776" s="143"/>
      <c r="K776" s="143"/>
      <c r="L776" s="143"/>
      <c r="M776" s="143"/>
      <c r="N776" s="143"/>
      <c r="O776" s="143"/>
      <c r="P776" s="143"/>
      <c r="Q776" s="143"/>
      <c r="R776" s="143"/>
      <c r="S776" s="143"/>
      <c r="T776" s="143"/>
      <c r="U776" s="143"/>
      <c r="V776" s="143"/>
    </row>
    <row r="777" s="74" customFormat="1" ht="15.75" customHeight="1" spans="1:22">
      <c r="A777" s="143"/>
      <c r="B777" s="143"/>
      <c r="C777" s="143"/>
      <c r="D777" s="143"/>
      <c r="E777" s="143"/>
      <c r="F777" s="143"/>
      <c r="G777" s="143"/>
      <c r="H777" s="143"/>
      <c r="I777" s="143"/>
      <c r="J777" s="143"/>
      <c r="K777" s="143"/>
      <c r="L777" s="143"/>
      <c r="M777" s="143"/>
      <c r="N777" s="143"/>
      <c r="O777" s="143"/>
      <c r="P777" s="143"/>
      <c r="Q777" s="143"/>
      <c r="R777" s="143"/>
      <c r="S777" s="143"/>
      <c r="T777" s="143"/>
      <c r="U777" s="143"/>
      <c r="V777" s="143"/>
    </row>
    <row r="778" s="74" customFormat="1" ht="15.75" customHeight="1" spans="1:22">
      <c r="A778" s="143"/>
      <c r="B778" s="143"/>
      <c r="C778" s="143"/>
      <c r="D778" s="143"/>
      <c r="E778" s="143"/>
      <c r="F778" s="143"/>
      <c r="G778" s="143"/>
      <c r="H778" s="143"/>
      <c r="I778" s="143"/>
      <c r="J778" s="143"/>
      <c r="K778" s="143"/>
      <c r="L778" s="143"/>
      <c r="M778" s="143"/>
      <c r="N778" s="143"/>
      <c r="O778" s="143"/>
      <c r="P778" s="143"/>
      <c r="Q778" s="143"/>
      <c r="R778" s="143"/>
      <c r="S778" s="143"/>
      <c r="T778" s="143"/>
      <c r="U778" s="143"/>
      <c r="V778" s="143"/>
    </row>
    <row r="779" s="74" customFormat="1" ht="15.75" customHeight="1" spans="1:22">
      <c r="A779" s="143"/>
      <c r="B779" s="143"/>
      <c r="C779" s="143"/>
      <c r="D779" s="143"/>
      <c r="E779" s="143"/>
      <c r="F779" s="143"/>
      <c r="G779" s="143"/>
      <c r="H779" s="143"/>
      <c r="I779" s="143"/>
      <c r="J779" s="143"/>
      <c r="K779" s="143"/>
      <c r="L779" s="143"/>
      <c r="M779" s="143"/>
      <c r="N779" s="143"/>
      <c r="O779" s="143"/>
      <c r="P779" s="143"/>
      <c r="Q779" s="143"/>
      <c r="R779" s="143"/>
      <c r="S779" s="143"/>
      <c r="T779" s="143"/>
      <c r="U779" s="143"/>
      <c r="V779" s="143"/>
    </row>
    <row r="780" s="74" customFormat="1" ht="15.75" customHeight="1" spans="1:22">
      <c r="A780" s="143"/>
      <c r="B780" s="143"/>
      <c r="C780" s="143"/>
      <c r="D780" s="143"/>
      <c r="E780" s="143"/>
      <c r="F780" s="143"/>
      <c r="G780" s="143"/>
      <c r="H780" s="143"/>
      <c r="I780" s="143"/>
      <c r="J780" s="143"/>
      <c r="K780" s="143"/>
      <c r="L780" s="143"/>
      <c r="M780" s="143"/>
      <c r="N780" s="143"/>
      <c r="O780" s="143"/>
      <c r="P780" s="143"/>
      <c r="Q780" s="143"/>
      <c r="R780" s="143"/>
      <c r="S780" s="143"/>
      <c r="T780" s="143"/>
      <c r="U780" s="143"/>
      <c r="V780" s="143"/>
    </row>
    <row r="781" s="74" customFormat="1" ht="15.75" customHeight="1" spans="1:22">
      <c r="A781" s="143"/>
      <c r="B781" s="143"/>
      <c r="C781" s="143"/>
      <c r="D781" s="143"/>
      <c r="E781" s="143"/>
      <c r="F781" s="143"/>
      <c r="G781" s="143"/>
      <c r="H781" s="143"/>
      <c r="I781" s="143"/>
      <c r="J781" s="143"/>
      <c r="K781" s="143"/>
      <c r="L781" s="143"/>
      <c r="M781" s="143"/>
      <c r="N781" s="143"/>
      <c r="O781" s="143"/>
      <c r="P781" s="143"/>
      <c r="Q781" s="143"/>
      <c r="R781" s="143"/>
      <c r="S781" s="143"/>
      <c r="T781" s="143"/>
      <c r="U781" s="143"/>
      <c r="V781" s="143"/>
    </row>
    <row r="782" s="74" customFormat="1" ht="15.75" customHeight="1" spans="1:22">
      <c r="A782" s="143"/>
      <c r="B782" s="143"/>
      <c r="C782" s="143"/>
      <c r="D782" s="143"/>
      <c r="E782" s="143"/>
      <c r="F782" s="143"/>
      <c r="G782" s="143"/>
      <c r="H782" s="143"/>
      <c r="I782" s="143"/>
      <c r="J782" s="143"/>
      <c r="K782" s="143"/>
      <c r="L782" s="143"/>
      <c r="M782" s="143"/>
      <c r="N782" s="143"/>
      <c r="O782" s="143"/>
      <c r="P782" s="143"/>
      <c r="Q782" s="143"/>
      <c r="R782" s="143"/>
      <c r="S782" s="143"/>
      <c r="T782" s="143"/>
      <c r="U782" s="143"/>
      <c r="V782" s="143"/>
    </row>
    <row r="783" s="74" customFormat="1" ht="15.75" customHeight="1" spans="1:22">
      <c r="A783" s="143"/>
      <c r="B783" s="143"/>
      <c r="C783" s="143"/>
      <c r="D783" s="143"/>
      <c r="E783" s="143"/>
      <c r="F783" s="143"/>
      <c r="G783" s="143"/>
      <c r="H783" s="143"/>
      <c r="I783" s="143"/>
      <c r="J783" s="143"/>
      <c r="K783" s="143"/>
      <c r="L783" s="143"/>
      <c r="M783" s="143"/>
      <c r="N783" s="143"/>
      <c r="O783" s="143"/>
      <c r="P783" s="143"/>
      <c r="Q783" s="143"/>
      <c r="R783" s="143"/>
      <c r="S783" s="143"/>
      <c r="T783" s="143"/>
      <c r="U783" s="143"/>
      <c r="V783" s="143"/>
    </row>
    <row r="784" s="74" customFormat="1" ht="15.75" customHeight="1" spans="1:22">
      <c r="A784" s="143"/>
      <c r="B784" s="143"/>
      <c r="C784" s="143"/>
      <c r="D784" s="143"/>
      <c r="E784" s="143"/>
      <c r="F784" s="143"/>
      <c r="G784" s="143"/>
      <c r="H784" s="143"/>
      <c r="I784" s="143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  <c r="T784" s="143"/>
      <c r="U784" s="143"/>
      <c r="V784" s="143"/>
    </row>
    <row r="785" s="74" customFormat="1" ht="15.75" customHeight="1" spans="1:22">
      <c r="A785" s="143"/>
      <c r="B785" s="143"/>
      <c r="C785" s="143"/>
      <c r="D785" s="143"/>
      <c r="E785" s="143"/>
      <c r="F785" s="143"/>
      <c r="G785" s="143"/>
      <c r="H785" s="143"/>
      <c r="I785" s="143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  <c r="T785" s="143"/>
      <c r="U785" s="143"/>
      <c r="V785" s="143"/>
    </row>
    <row r="786" s="74" customFormat="1" ht="15.75" customHeight="1" spans="1:22">
      <c r="A786" s="143"/>
      <c r="B786" s="143"/>
      <c r="C786" s="143"/>
      <c r="D786" s="143"/>
      <c r="E786" s="143"/>
      <c r="F786" s="143"/>
      <c r="G786" s="143"/>
      <c r="H786" s="143"/>
      <c r="I786" s="143"/>
      <c r="J786" s="143"/>
      <c r="K786" s="143"/>
      <c r="L786" s="143"/>
      <c r="M786" s="143"/>
      <c r="N786" s="143"/>
      <c r="O786" s="143"/>
      <c r="P786" s="143"/>
      <c r="Q786" s="143"/>
      <c r="R786" s="143"/>
      <c r="S786" s="143"/>
      <c r="T786" s="143"/>
      <c r="U786" s="143"/>
      <c r="V786" s="143"/>
    </row>
    <row r="787" s="74" customFormat="1" ht="15.75" customHeight="1" spans="1:22">
      <c r="A787" s="143"/>
      <c r="B787" s="143"/>
      <c r="C787" s="143"/>
      <c r="D787" s="143"/>
      <c r="E787" s="143"/>
      <c r="F787" s="143"/>
      <c r="G787" s="143"/>
      <c r="H787" s="143"/>
      <c r="I787" s="143"/>
      <c r="J787" s="143"/>
      <c r="K787" s="143"/>
      <c r="L787" s="143"/>
      <c r="M787" s="143"/>
      <c r="N787" s="143"/>
      <c r="O787" s="143"/>
      <c r="P787" s="143"/>
      <c r="Q787" s="143"/>
      <c r="R787" s="143"/>
      <c r="S787" s="143"/>
      <c r="T787" s="143"/>
      <c r="U787" s="143"/>
      <c r="V787" s="143"/>
    </row>
    <row r="788" s="74" customFormat="1" ht="15.75" customHeight="1" spans="1:22">
      <c r="A788" s="143"/>
      <c r="B788" s="143"/>
      <c r="C788" s="143"/>
      <c r="D788" s="143"/>
      <c r="E788" s="143"/>
      <c r="F788" s="143"/>
      <c r="G788" s="143"/>
      <c r="H788" s="143"/>
      <c r="I788" s="143"/>
      <c r="J788" s="143"/>
      <c r="K788" s="143"/>
      <c r="L788" s="143"/>
      <c r="M788" s="143"/>
      <c r="N788" s="143"/>
      <c r="O788" s="143"/>
      <c r="P788" s="143"/>
      <c r="Q788" s="143"/>
      <c r="R788" s="143"/>
      <c r="S788" s="143"/>
      <c r="T788" s="143"/>
      <c r="U788" s="143"/>
      <c r="V788" s="143"/>
    </row>
    <row r="789" s="74" customFormat="1" ht="15.75" customHeight="1" spans="1:22">
      <c r="A789" s="143"/>
      <c r="B789" s="143"/>
      <c r="C789" s="143"/>
      <c r="D789" s="143"/>
      <c r="E789" s="143"/>
      <c r="F789" s="143"/>
      <c r="G789" s="143"/>
      <c r="H789" s="143"/>
      <c r="I789" s="143"/>
      <c r="J789" s="143"/>
      <c r="K789" s="143"/>
      <c r="L789" s="143"/>
      <c r="M789" s="143"/>
      <c r="N789" s="143"/>
      <c r="O789" s="143"/>
      <c r="P789" s="143"/>
      <c r="Q789" s="143"/>
      <c r="R789" s="143"/>
      <c r="S789" s="143"/>
      <c r="T789" s="143"/>
      <c r="U789" s="143"/>
      <c r="V789" s="143"/>
    </row>
    <row r="790" s="74" customFormat="1" ht="15.75" customHeight="1" spans="1:22">
      <c r="A790" s="143"/>
      <c r="B790" s="143"/>
      <c r="C790" s="143"/>
      <c r="D790" s="143"/>
      <c r="E790" s="143"/>
      <c r="F790" s="143"/>
      <c r="G790" s="143"/>
      <c r="H790" s="143"/>
      <c r="I790" s="143"/>
      <c r="J790" s="143"/>
      <c r="K790" s="143"/>
      <c r="L790" s="143"/>
      <c r="M790" s="143"/>
      <c r="N790" s="143"/>
      <c r="O790" s="143"/>
      <c r="P790" s="143"/>
      <c r="Q790" s="143"/>
      <c r="R790" s="143"/>
      <c r="S790" s="143"/>
      <c r="T790" s="143"/>
      <c r="U790" s="143"/>
      <c r="V790" s="143"/>
    </row>
    <row r="791" s="74" customFormat="1" ht="15.75" customHeight="1" spans="1:22">
      <c r="A791" s="143"/>
      <c r="B791" s="143"/>
      <c r="C791" s="143"/>
      <c r="D791" s="143"/>
      <c r="E791" s="143"/>
      <c r="F791" s="143"/>
      <c r="G791" s="143"/>
      <c r="H791" s="143"/>
      <c r="I791" s="143"/>
      <c r="J791" s="143"/>
      <c r="K791" s="143"/>
      <c r="L791" s="143"/>
      <c r="M791" s="143"/>
      <c r="N791" s="143"/>
      <c r="O791" s="143"/>
      <c r="P791" s="143"/>
      <c r="Q791" s="143"/>
      <c r="R791" s="143"/>
      <c r="S791" s="143"/>
      <c r="T791" s="143"/>
      <c r="U791" s="143"/>
      <c r="V791" s="143"/>
    </row>
    <row r="792" s="74" customFormat="1" ht="15.75" customHeight="1" spans="1:22">
      <c r="A792" s="143"/>
      <c r="B792" s="143"/>
      <c r="C792" s="143"/>
      <c r="D792" s="143"/>
      <c r="E792" s="143"/>
      <c r="F792" s="143"/>
      <c r="G792" s="143"/>
      <c r="H792" s="143"/>
      <c r="I792" s="143"/>
      <c r="J792" s="143"/>
      <c r="K792" s="143"/>
      <c r="L792" s="143"/>
      <c r="M792" s="143"/>
      <c r="N792" s="143"/>
      <c r="O792" s="143"/>
      <c r="P792" s="143"/>
      <c r="Q792" s="143"/>
      <c r="R792" s="143"/>
      <c r="S792" s="143"/>
      <c r="T792" s="143"/>
      <c r="U792" s="143"/>
      <c r="V792" s="143"/>
    </row>
    <row r="793" s="74" customFormat="1" ht="15.75" customHeight="1" spans="1:22">
      <c r="A793" s="143"/>
      <c r="B793" s="143"/>
      <c r="C793" s="143"/>
      <c r="D793" s="143"/>
      <c r="E793" s="143"/>
      <c r="F793" s="143"/>
      <c r="G793" s="143"/>
      <c r="H793" s="143"/>
      <c r="I793" s="143"/>
      <c r="J793" s="143"/>
      <c r="K793" s="143"/>
      <c r="L793" s="143"/>
      <c r="M793" s="143"/>
      <c r="N793" s="143"/>
      <c r="O793" s="143"/>
      <c r="P793" s="143"/>
      <c r="Q793" s="143"/>
      <c r="R793" s="143"/>
      <c r="S793" s="143"/>
      <c r="T793" s="143"/>
      <c r="U793" s="143"/>
      <c r="V793" s="143"/>
    </row>
    <row r="794" s="74" customFormat="1" ht="15.75" customHeight="1" spans="1:22">
      <c r="A794" s="143"/>
      <c r="B794" s="143"/>
      <c r="C794" s="143"/>
      <c r="D794" s="143"/>
      <c r="E794" s="143"/>
      <c r="F794" s="143"/>
      <c r="G794" s="143"/>
      <c r="H794" s="143"/>
      <c r="I794" s="143"/>
      <c r="J794" s="143"/>
      <c r="K794" s="143"/>
      <c r="L794" s="143"/>
      <c r="M794" s="143"/>
      <c r="N794" s="143"/>
      <c r="O794" s="143"/>
      <c r="P794" s="143"/>
      <c r="Q794" s="143"/>
      <c r="R794" s="143"/>
      <c r="S794" s="143"/>
      <c r="T794" s="143"/>
      <c r="U794" s="143"/>
      <c r="V794" s="143"/>
    </row>
    <row r="795" s="74" customFormat="1" ht="15.75" customHeight="1" spans="1:22">
      <c r="A795" s="143"/>
      <c r="B795" s="143"/>
      <c r="C795" s="143"/>
      <c r="D795" s="143"/>
      <c r="E795" s="143"/>
      <c r="F795" s="143"/>
      <c r="G795" s="143"/>
      <c r="H795" s="143"/>
      <c r="I795" s="143"/>
      <c r="J795" s="143"/>
      <c r="K795" s="143"/>
      <c r="L795" s="143"/>
      <c r="M795" s="143"/>
      <c r="N795" s="143"/>
      <c r="O795" s="143"/>
      <c r="P795" s="143"/>
      <c r="Q795" s="143"/>
      <c r="R795" s="143"/>
      <c r="S795" s="143"/>
      <c r="T795" s="143"/>
      <c r="U795" s="143"/>
      <c r="V795" s="143"/>
    </row>
    <row r="796" s="74" customFormat="1" ht="15.75" customHeight="1" spans="1:22">
      <c r="A796" s="143"/>
      <c r="B796" s="143"/>
      <c r="C796" s="143"/>
      <c r="D796" s="143"/>
      <c r="E796" s="143"/>
      <c r="F796" s="143"/>
      <c r="G796" s="143"/>
      <c r="H796" s="143"/>
      <c r="I796" s="143"/>
      <c r="J796" s="143"/>
      <c r="K796" s="143"/>
      <c r="L796" s="143"/>
      <c r="M796" s="143"/>
      <c r="N796" s="143"/>
      <c r="O796" s="143"/>
      <c r="P796" s="143"/>
      <c r="Q796" s="143"/>
      <c r="R796" s="143"/>
      <c r="S796" s="143"/>
      <c r="T796" s="143"/>
      <c r="U796" s="143"/>
      <c r="V796" s="143"/>
    </row>
    <row r="797" s="74" customFormat="1" ht="15.75" customHeight="1" spans="1:22">
      <c r="A797" s="143"/>
      <c r="B797" s="143"/>
      <c r="C797" s="143"/>
      <c r="D797" s="143"/>
      <c r="E797" s="143"/>
      <c r="F797" s="143"/>
      <c r="G797" s="143"/>
      <c r="H797" s="143"/>
      <c r="I797" s="143"/>
      <c r="J797" s="143"/>
      <c r="K797" s="143"/>
      <c r="L797" s="143"/>
      <c r="M797" s="143"/>
      <c r="N797" s="143"/>
      <c r="O797" s="143"/>
      <c r="P797" s="143"/>
      <c r="Q797" s="143"/>
      <c r="R797" s="143"/>
      <c r="S797" s="143"/>
      <c r="T797" s="143"/>
      <c r="U797" s="143"/>
      <c r="V797" s="143"/>
    </row>
    <row r="798" s="74" customFormat="1" ht="15.75" customHeight="1" spans="1:22">
      <c r="A798" s="143"/>
      <c r="B798" s="143"/>
      <c r="C798" s="143"/>
      <c r="D798" s="143"/>
      <c r="E798" s="143"/>
      <c r="F798" s="143"/>
      <c r="G798" s="143"/>
      <c r="H798" s="143"/>
      <c r="I798" s="143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  <c r="T798" s="143"/>
      <c r="U798" s="143"/>
      <c r="V798" s="143"/>
    </row>
    <row r="799" s="74" customFormat="1" ht="15.75" customHeight="1" spans="1:22">
      <c r="A799" s="143"/>
      <c r="B799" s="143"/>
      <c r="C799" s="143"/>
      <c r="D799" s="143"/>
      <c r="E799" s="143"/>
      <c r="F799" s="143"/>
      <c r="G799" s="143"/>
      <c r="H799" s="143"/>
      <c r="I799" s="143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  <c r="T799" s="143"/>
      <c r="U799" s="143"/>
      <c r="V799" s="143"/>
    </row>
    <row r="800" s="74" customFormat="1" ht="15.75" customHeight="1" spans="1:22">
      <c r="A800" s="143"/>
      <c r="B800" s="143"/>
      <c r="C800" s="143"/>
      <c r="D800" s="143"/>
      <c r="E800" s="143"/>
      <c r="F800" s="143"/>
      <c r="G800" s="143"/>
      <c r="H800" s="143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</row>
    <row r="801" s="74" customFormat="1" ht="15.75" customHeight="1" spans="1:22">
      <c r="A801" s="143"/>
      <c r="B801" s="143"/>
      <c r="C801" s="143"/>
      <c r="D801" s="143"/>
      <c r="E801" s="143"/>
      <c r="F801" s="143"/>
      <c r="G801" s="143"/>
      <c r="H801" s="143"/>
      <c r="I801" s="143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  <c r="T801" s="143"/>
      <c r="U801" s="143"/>
      <c r="V801" s="143"/>
    </row>
    <row r="802" s="74" customFormat="1" ht="15.75" customHeight="1" spans="1:22">
      <c r="A802" s="143"/>
      <c r="B802" s="143"/>
      <c r="C802" s="143"/>
      <c r="D802" s="143"/>
      <c r="E802" s="143"/>
      <c r="F802" s="143"/>
      <c r="G802" s="143"/>
      <c r="H802" s="143"/>
      <c r="I802" s="143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  <c r="T802" s="143"/>
      <c r="U802" s="143"/>
      <c r="V802" s="143"/>
    </row>
    <row r="803" s="74" customFormat="1" ht="15.75" customHeight="1" spans="1:22">
      <c r="A803" s="143"/>
      <c r="B803" s="143"/>
      <c r="C803" s="143"/>
      <c r="D803" s="143"/>
      <c r="E803" s="143"/>
      <c r="F803" s="143"/>
      <c r="G803" s="143"/>
      <c r="H803" s="143"/>
      <c r="I803" s="143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  <c r="T803" s="143"/>
      <c r="U803" s="143"/>
      <c r="V803" s="143"/>
    </row>
    <row r="804" s="74" customFormat="1" ht="15.75" customHeight="1" spans="1:22">
      <c r="A804" s="143"/>
      <c r="B804" s="143"/>
      <c r="C804" s="143"/>
      <c r="D804" s="143"/>
      <c r="E804" s="143"/>
      <c r="F804" s="143"/>
      <c r="G804" s="143"/>
      <c r="H804" s="143"/>
      <c r="I804" s="143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  <c r="T804" s="143"/>
      <c r="U804" s="143"/>
      <c r="V804" s="143"/>
    </row>
    <row r="805" s="74" customFormat="1" ht="15.75" customHeight="1" spans="1:22">
      <c r="A805" s="143"/>
      <c r="B805" s="143"/>
      <c r="C805" s="143"/>
      <c r="D805" s="143"/>
      <c r="E805" s="143"/>
      <c r="F805" s="143"/>
      <c r="G805" s="143"/>
      <c r="H805" s="143"/>
      <c r="I805" s="143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  <c r="V805" s="143"/>
    </row>
    <row r="806" s="74" customFormat="1" ht="15.75" customHeight="1" spans="1:22">
      <c r="A806" s="143"/>
      <c r="B806" s="143"/>
      <c r="C806" s="143"/>
      <c r="D806" s="143"/>
      <c r="E806" s="143"/>
      <c r="F806" s="143"/>
      <c r="G806" s="143"/>
      <c r="H806" s="143"/>
      <c r="I806" s="143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</row>
    <row r="807" s="74" customFormat="1" ht="15.75" customHeight="1" spans="1:22">
      <c r="A807" s="143"/>
      <c r="B807" s="143"/>
      <c r="C807" s="143"/>
      <c r="D807" s="143"/>
      <c r="E807" s="143"/>
      <c r="F807" s="143"/>
      <c r="G807" s="143"/>
      <c r="H807" s="143"/>
      <c r="I807" s="143"/>
      <c r="J807" s="143"/>
      <c r="K807" s="143"/>
      <c r="L807" s="143"/>
      <c r="M807" s="143"/>
      <c r="N807" s="143"/>
      <c r="O807" s="143"/>
      <c r="P807" s="143"/>
      <c r="Q807" s="143"/>
      <c r="R807" s="143"/>
      <c r="S807" s="143"/>
      <c r="T807" s="143"/>
      <c r="U807" s="143"/>
      <c r="V807" s="143"/>
    </row>
    <row r="808" s="74" customFormat="1" ht="15.75" customHeight="1" spans="1:22">
      <c r="A808" s="143"/>
      <c r="B808" s="143"/>
      <c r="C808" s="143"/>
      <c r="D808" s="143"/>
      <c r="E808" s="143"/>
      <c r="F808" s="143"/>
      <c r="G808" s="143"/>
      <c r="H808" s="143"/>
      <c r="I808" s="143"/>
      <c r="J808" s="143"/>
      <c r="K808" s="143"/>
      <c r="L808" s="143"/>
      <c r="M808" s="143"/>
      <c r="N808" s="143"/>
      <c r="O808" s="143"/>
      <c r="P808" s="143"/>
      <c r="Q808" s="143"/>
      <c r="R808" s="143"/>
      <c r="S808" s="143"/>
      <c r="T808" s="143"/>
      <c r="U808" s="143"/>
      <c r="V808" s="143"/>
    </row>
    <row r="809" s="74" customFormat="1" ht="15.75" customHeight="1" spans="1:22">
      <c r="A809" s="143"/>
      <c r="B809" s="143"/>
      <c r="C809" s="143"/>
      <c r="D809" s="143"/>
      <c r="E809" s="143"/>
      <c r="F809" s="143"/>
      <c r="G809" s="143"/>
      <c r="H809" s="143"/>
      <c r="I809" s="143"/>
      <c r="J809" s="143"/>
      <c r="K809" s="143"/>
      <c r="L809" s="143"/>
      <c r="M809" s="143"/>
      <c r="N809" s="143"/>
      <c r="O809" s="143"/>
      <c r="P809" s="143"/>
      <c r="Q809" s="143"/>
      <c r="R809" s="143"/>
      <c r="S809" s="143"/>
      <c r="T809" s="143"/>
      <c r="U809" s="143"/>
      <c r="V809" s="143"/>
    </row>
    <row r="810" s="74" customFormat="1" ht="15.75" customHeight="1" spans="1:22">
      <c r="A810" s="143"/>
      <c r="B810" s="143"/>
      <c r="C810" s="143"/>
      <c r="D810" s="143"/>
      <c r="E810" s="143"/>
      <c r="F810" s="143"/>
      <c r="G810" s="143"/>
      <c r="H810" s="143"/>
      <c r="I810" s="143"/>
      <c r="J810" s="143"/>
      <c r="K810" s="143"/>
      <c r="L810" s="143"/>
      <c r="M810" s="143"/>
      <c r="N810" s="143"/>
      <c r="O810" s="143"/>
      <c r="P810" s="143"/>
      <c r="Q810" s="143"/>
      <c r="R810" s="143"/>
      <c r="S810" s="143"/>
      <c r="T810" s="143"/>
      <c r="U810" s="143"/>
      <c r="V810" s="143"/>
    </row>
    <row r="811" s="74" customFormat="1" ht="15.75" customHeight="1" spans="1:22">
      <c r="A811" s="143"/>
      <c r="B811" s="143"/>
      <c r="C811" s="143"/>
      <c r="D811" s="143"/>
      <c r="E811" s="143"/>
      <c r="F811" s="143"/>
      <c r="G811" s="143"/>
      <c r="H811" s="143"/>
      <c r="I811" s="143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  <c r="T811" s="143"/>
      <c r="U811" s="143"/>
      <c r="V811" s="143"/>
    </row>
    <row r="812" s="74" customFormat="1" ht="15.75" customHeight="1" spans="1:22">
      <c r="A812" s="143"/>
      <c r="B812" s="143"/>
      <c r="C812" s="143"/>
      <c r="D812" s="143"/>
      <c r="E812" s="143"/>
      <c r="F812" s="143"/>
      <c r="G812" s="143"/>
      <c r="H812" s="143"/>
      <c r="I812" s="143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  <c r="T812" s="143"/>
      <c r="U812" s="143"/>
      <c r="V812" s="143"/>
    </row>
    <row r="813" s="74" customFormat="1" ht="15.75" customHeight="1" spans="1:22">
      <c r="A813" s="143"/>
      <c r="B813" s="143"/>
      <c r="C813" s="143"/>
      <c r="D813" s="143"/>
      <c r="E813" s="143"/>
      <c r="F813" s="143"/>
      <c r="G813" s="143"/>
      <c r="H813" s="143"/>
      <c r="I813" s="143"/>
      <c r="J813" s="143"/>
      <c r="K813" s="143"/>
      <c r="L813" s="143"/>
      <c r="M813" s="143"/>
      <c r="N813" s="143"/>
      <c r="O813" s="143"/>
      <c r="P813" s="143"/>
      <c r="Q813" s="143"/>
      <c r="R813" s="143"/>
      <c r="S813" s="143"/>
      <c r="T813" s="143"/>
      <c r="U813" s="143"/>
      <c r="V813" s="143"/>
    </row>
    <row r="814" s="74" customFormat="1" ht="15.75" customHeight="1" spans="1:22">
      <c r="A814" s="143"/>
      <c r="B814" s="143"/>
      <c r="C814" s="143"/>
      <c r="D814" s="143"/>
      <c r="E814" s="143"/>
      <c r="F814" s="143"/>
      <c r="G814" s="143"/>
      <c r="H814" s="143"/>
      <c r="I814" s="143"/>
      <c r="J814" s="143"/>
      <c r="K814" s="143"/>
      <c r="L814" s="143"/>
      <c r="M814" s="143"/>
      <c r="N814" s="143"/>
      <c r="O814" s="143"/>
      <c r="P814" s="143"/>
      <c r="Q814" s="143"/>
      <c r="R814" s="143"/>
      <c r="S814" s="143"/>
      <c r="T814" s="143"/>
      <c r="U814" s="143"/>
      <c r="V814" s="143"/>
    </row>
    <row r="815" s="74" customFormat="1" ht="15.75" customHeight="1" spans="1:22">
      <c r="A815" s="143"/>
      <c r="B815" s="143"/>
      <c r="C815" s="143"/>
      <c r="D815" s="143"/>
      <c r="E815" s="143"/>
      <c r="F815" s="143"/>
      <c r="G815" s="143"/>
      <c r="H815" s="143"/>
      <c r="I815" s="143"/>
      <c r="J815" s="143"/>
      <c r="K815" s="143"/>
      <c r="L815" s="143"/>
      <c r="M815" s="143"/>
      <c r="N815" s="143"/>
      <c r="O815" s="143"/>
      <c r="P815" s="143"/>
      <c r="Q815" s="143"/>
      <c r="R815" s="143"/>
      <c r="S815" s="143"/>
      <c r="T815" s="143"/>
      <c r="U815" s="143"/>
      <c r="V815" s="143"/>
    </row>
    <row r="816" s="74" customFormat="1" ht="15.75" customHeight="1" spans="1:22">
      <c r="A816" s="143"/>
      <c r="B816" s="143"/>
      <c r="C816" s="143"/>
      <c r="D816" s="143"/>
      <c r="E816" s="143"/>
      <c r="F816" s="143"/>
      <c r="G816" s="143"/>
      <c r="H816" s="143"/>
      <c r="I816" s="143"/>
      <c r="J816" s="143"/>
      <c r="K816" s="143"/>
      <c r="L816" s="143"/>
      <c r="M816" s="143"/>
      <c r="N816" s="143"/>
      <c r="O816" s="143"/>
      <c r="P816" s="143"/>
      <c r="Q816" s="143"/>
      <c r="R816" s="143"/>
      <c r="S816" s="143"/>
      <c r="T816" s="143"/>
      <c r="U816" s="143"/>
      <c r="V816" s="143"/>
    </row>
    <row r="817" s="74" customFormat="1" ht="15.75" customHeight="1" spans="1:22">
      <c r="A817" s="143"/>
      <c r="B817" s="143"/>
      <c r="C817" s="143"/>
      <c r="D817" s="143"/>
      <c r="E817" s="143"/>
      <c r="F817" s="143"/>
      <c r="G817" s="143"/>
      <c r="H817" s="143"/>
      <c r="I817" s="143"/>
      <c r="J817" s="143"/>
      <c r="K817" s="143"/>
      <c r="L817" s="143"/>
      <c r="M817" s="143"/>
      <c r="N817" s="143"/>
      <c r="O817" s="143"/>
      <c r="P817" s="143"/>
      <c r="Q817" s="143"/>
      <c r="R817" s="143"/>
      <c r="S817" s="143"/>
      <c r="T817" s="143"/>
      <c r="U817" s="143"/>
      <c r="V817" s="143"/>
    </row>
    <row r="818" s="74" customFormat="1" ht="15.75" customHeight="1" spans="1:22">
      <c r="A818" s="143"/>
      <c r="B818" s="143"/>
      <c r="C818" s="143"/>
      <c r="D818" s="143"/>
      <c r="E818" s="143"/>
      <c r="F818" s="143"/>
      <c r="G818" s="143"/>
      <c r="H818" s="143"/>
      <c r="I818" s="143"/>
      <c r="J818" s="143"/>
      <c r="K818" s="143"/>
      <c r="L818" s="143"/>
      <c r="M818" s="143"/>
      <c r="N818" s="143"/>
      <c r="O818" s="143"/>
      <c r="P818" s="143"/>
      <c r="Q818" s="143"/>
      <c r="R818" s="143"/>
      <c r="S818" s="143"/>
      <c r="T818" s="143"/>
      <c r="U818" s="143"/>
      <c r="V818" s="143"/>
    </row>
    <row r="819" s="74" customFormat="1" ht="15.75" customHeight="1" spans="1:22">
      <c r="A819" s="143"/>
      <c r="B819" s="143"/>
      <c r="C819" s="143"/>
      <c r="D819" s="143"/>
      <c r="E819" s="143"/>
      <c r="F819" s="143"/>
      <c r="G819" s="143"/>
      <c r="H819" s="143"/>
      <c r="I819" s="143"/>
      <c r="J819" s="143"/>
      <c r="K819" s="143"/>
      <c r="L819" s="143"/>
      <c r="M819" s="143"/>
      <c r="N819" s="143"/>
      <c r="O819" s="143"/>
      <c r="P819" s="143"/>
      <c r="Q819" s="143"/>
      <c r="R819" s="143"/>
      <c r="S819" s="143"/>
      <c r="T819" s="143"/>
      <c r="U819" s="143"/>
      <c r="V819" s="143"/>
    </row>
    <row r="820" s="74" customFormat="1" ht="15.75" customHeight="1" spans="1:22">
      <c r="A820" s="143"/>
      <c r="B820" s="143"/>
      <c r="C820" s="143"/>
      <c r="D820" s="143"/>
      <c r="E820" s="143"/>
      <c r="F820" s="143"/>
      <c r="G820" s="143"/>
      <c r="H820" s="143"/>
      <c r="I820" s="143"/>
      <c r="J820" s="143"/>
      <c r="K820" s="143"/>
      <c r="L820" s="143"/>
      <c r="M820" s="143"/>
      <c r="N820" s="143"/>
      <c r="O820" s="143"/>
      <c r="P820" s="143"/>
      <c r="Q820" s="143"/>
      <c r="R820" s="143"/>
      <c r="S820" s="143"/>
      <c r="T820" s="143"/>
      <c r="U820" s="143"/>
      <c r="V820" s="143"/>
    </row>
    <row r="821" s="74" customFormat="1" ht="15.75" customHeight="1" spans="1:22">
      <c r="A821" s="143"/>
      <c r="B821" s="143"/>
      <c r="C821" s="143"/>
      <c r="D821" s="143"/>
      <c r="E821" s="143"/>
      <c r="F821" s="143"/>
      <c r="G821" s="143"/>
      <c r="H821" s="143"/>
      <c r="I821" s="143"/>
      <c r="J821" s="143"/>
      <c r="K821" s="143"/>
      <c r="L821" s="143"/>
      <c r="M821" s="143"/>
      <c r="N821" s="143"/>
      <c r="O821" s="143"/>
      <c r="P821" s="143"/>
      <c r="Q821" s="143"/>
      <c r="R821" s="143"/>
      <c r="S821" s="143"/>
      <c r="T821" s="143"/>
      <c r="U821" s="143"/>
      <c r="V821" s="143"/>
    </row>
    <row r="822" s="74" customFormat="1" ht="15.75" customHeight="1" spans="1:22">
      <c r="A822" s="143"/>
      <c r="B822" s="143"/>
      <c r="C822" s="143"/>
      <c r="D822" s="143"/>
      <c r="E822" s="143"/>
      <c r="F822" s="143"/>
      <c r="G822" s="143"/>
      <c r="H822" s="143"/>
      <c r="I822" s="143"/>
      <c r="J822" s="143"/>
      <c r="K822" s="143"/>
      <c r="L822" s="143"/>
      <c r="M822" s="143"/>
      <c r="N822" s="143"/>
      <c r="O822" s="143"/>
      <c r="P822" s="143"/>
      <c r="Q822" s="143"/>
      <c r="R822" s="143"/>
      <c r="S822" s="143"/>
      <c r="T822" s="143"/>
      <c r="U822" s="143"/>
      <c r="V822" s="143"/>
    </row>
    <row r="823" s="74" customFormat="1" ht="15.75" customHeight="1" spans="1:22">
      <c r="A823" s="143"/>
      <c r="B823" s="143"/>
      <c r="C823" s="143"/>
      <c r="D823" s="143"/>
      <c r="E823" s="143"/>
      <c r="F823" s="143"/>
      <c r="G823" s="143"/>
      <c r="H823" s="143"/>
      <c r="I823" s="143"/>
      <c r="J823" s="143"/>
      <c r="K823" s="143"/>
      <c r="L823" s="143"/>
      <c r="M823" s="143"/>
      <c r="N823" s="143"/>
      <c r="O823" s="143"/>
      <c r="P823" s="143"/>
      <c r="Q823" s="143"/>
      <c r="R823" s="143"/>
      <c r="S823" s="143"/>
      <c r="T823" s="143"/>
      <c r="U823" s="143"/>
      <c r="V823" s="143"/>
    </row>
    <row r="824" s="74" customFormat="1" ht="15.75" customHeight="1" spans="1:22">
      <c r="A824" s="143"/>
      <c r="B824" s="143"/>
      <c r="C824" s="143"/>
      <c r="D824" s="143"/>
      <c r="E824" s="143"/>
      <c r="F824" s="143"/>
      <c r="G824" s="143"/>
      <c r="H824" s="143"/>
      <c r="I824" s="143"/>
      <c r="J824" s="143"/>
      <c r="K824" s="143"/>
      <c r="L824" s="143"/>
      <c r="M824" s="143"/>
      <c r="N824" s="143"/>
      <c r="O824" s="143"/>
      <c r="P824" s="143"/>
      <c r="Q824" s="143"/>
      <c r="R824" s="143"/>
      <c r="S824" s="143"/>
      <c r="T824" s="143"/>
      <c r="U824" s="143"/>
      <c r="V824" s="143"/>
    </row>
    <row r="825" s="74" customFormat="1" ht="15.75" customHeight="1" spans="1:22">
      <c r="A825" s="143"/>
      <c r="B825" s="143"/>
      <c r="C825" s="143"/>
      <c r="D825" s="143"/>
      <c r="E825" s="143"/>
      <c r="F825" s="143"/>
      <c r="G825" s="143"/>
      <c r="H825" s="143"/>
      <c r="I825" s="143"/>
      <c r="J825" s="143"/>
      <c r="K825" s="143"/>
      <c r="L825" s="143"/>
      <c r="M825" s="143"/>
      <c r="N825" s="143"/>
      <c r="O825" s="143"/>
      <c r="P825" s="143"/>
      <c r="Q825" s="143"/>
      <c r="R825" s="143"/>
      <c r="S825" s="143"/>
      <c r="T825" s="143"/>
      <c r="U825" s="143"/>
      <c r="V825" s="143"/>
    </row>
    <row r="826" s="74" customFormat="1" ht="15.75" customHeight="1" spans="1:22">
      <c r="A826" s="143"/>
      <c r="B826" s="143"/>
      <c r="C826" s="143"/>
      <c r="D826" s="143"/>
      <c r="E826" s="143"/>
      <c r="F826" s="143"/>
      <c r="G826" s="143"/>
      <c r="H826" s="143"/>
      <c r="I826" s="143"/>
      <c r="J826" s="143"/>
      <c r="K826" s="143"/>
      <c r="L826" s="143"/>
      <c r="M826" s="143"/>
      <c r="N826" s="143"/>
      <c r="O826" s="143"/>
      <c r="P826" s="143"/>
      <c r="Q826" s="143"/>
      <c r="R826" s="143"/>
      <c r="S826" s="143"/>
      <c r="T826" s="143"/>
      <c r="U826" s="143"/>
      <c r="V826" s="143"/>
    </row>
    <row r="827" s="74" customFormat="1" ht="15.75" customHeight="1" spans="1:22">
      <c r="A827" s="143"/>
      <c r="B827" s="143"/>
      <c r="C827" s="143"/>
      <c r="D827" s="143"/>
      <c r="E827" s="143"/>
      <c r="F827" s="143"/>
      <c r="G827" s="143"/>
      <c r="H827" s="143"/>
      <c r="I827" s="143"/>
      <c r="J827" s="143"/>
      <c r="K827" s="143"/>
      <c r="L827" s="143"/>
      <c r="M827" s="143"/>
      <c r="N827" s="143"/>
      <c r="O827" s="143"/>
      <c r="P827" s="143"/>
      <c r="Q827" s="143"/>
      <c r="R827" s="143"/>
      <c r="S827" s="143"/>
      <c r="T827" s="143"/>
      <c r="U827" s="143"/>
      <c r="V827" s="143"/>
    </row>
    <row r="828" s="74" customFormat="1" ht="15.75" customHeight="1" spans="1:22">
      <c r="A828" s="143"/>
      <c r="B828" s="143"/>
      <c r="C828" s="143"/>
      <c r="D828" s="143"/>
      <c r="E828" s="143"/>
      <c r="F828" s="143"/>
      <c r="G828" s="143"/>
      <c r="H828" s="143"/>
      <c r="I828" s="143"/>
      <c r="J828" s="143"/>
      <c r="K828" s="143"/>
      <c r="L828" s="143"/>
      <c r="M828" s="143"/>
      <c r="N828" s="143"/>
      <c r="O828" s="143"/>
      <c r="P828" s="143"/>
      <c r="Q828" s="143"/>
      <c r="R828" s="143"/>
      <c r="S828" s="143"/>
      <c r="T828" s="143"/>
      <c r="U828" s="143"/>
      <c r="V828" s="143"/>
    </row>
    <row r="829" s="74" customFormat="1" ht="15.75" customHeight="1" spans="1:22">
      <c r="A829" s="143"/>
      <c r="B829" s="143"/>
      <c r="C829" s="143"/>
      <c r="D829" s="143"/>
      <c r="E829" s="143"/>
      <c r="F829" s="143"/>
      <c r="G829" s="143"/>
      <c r="H829" s="143"/>
      <c r="I829" s="143"/>
      <c r="J829" s="143"/>
      <c r="K829" s="143"/>
      <c r="L829" s="143"/>
      <c r="M829" s="143"/>
      <c r="N829" s="143"/>
      <c r="O829" s="143"/>
      <c r="P829" s="143"/>
      <c r="Q829" s="143"/>
      <c r="R829" s="143"/>
      <c r="S829" s="143"/>
      <c r="T829" s="143"/>
      <c r="U829" s="143"/>
      <c r="V829" s="143"/>
    </row>
    <row r="830" s="74" customFormat="1" ht="15.75" customHeight="1" spans="1:22">
      <c r="A830" s="143"/>
      <c r="B830" s="143"/>
      <c r="C830" s="143"/>
      <c r="D830" s="143"/>
      <c r="E830" s="143"/>
      <c r="F830" s="143"/>
      <c r="G830" s="143"/>
      <c r="H830" s="143"/>
      <c r="I830" s="143"/>
      <c r="J830" s="143"/>
      <c r="K830" s="143"/>
      <c r="L830" s="143"/>
      <c r="M830" s="143"/>
      <c r="N830" s="143"/>
      <c r="O830" s="143"/>
      <c r="P830" s="143"/>
      <c r="Q830" s="143"/>
      <c r="R830" s="143"/>
      <c r="S830" s="143"/>
      <c r="T830" s="143"/>
      <c r="U830" s="143"/>
      <c r="V830" s="143"/>
    </row>
    <row r="831" s="74" customFormat="1" ht="15.75" customHeight="1" spans="1:22">
      <c r="A831" s="143"/>
      <c r="B831" s="143"/>
      <c r="C831" s="143"/>
      <c r="D831" s="143"/>
      <c r="E831" s="143"/>
      <c r="F831" s="143"/>
      <c r="G831" s="143"/>
      <c r="H831" s="143"/>
      <c r="I831" s="143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  <c r="T831" s="143"/>
      <c r="U831" s="143"/>
      <c r="V831" s="143"/>
    </row>
    <row r="832" s="74" customFormat="1" ht="15.75" customHeight="1" spans="1:22">
      <c r="A832" s="143"/>
      <c r="B832" s="143"/>
      <c r="C832" s="143"/>
      <c r="D832" s="143"/>
      <c r="E832" s="143"/>
      <c r="F832" s="143"/>
      <c r="G832" s="143"/>
      <c r="H832" s="143"/>
      <c r="I832" s="143"/>
      <c r="J832" s="143"/>
      <c r="K832" s="143"/>
      <c r="L832" s="143"/>
      <c r="M832" s="143"/>
      <c r="N832" s="143"/>
      <c r="O832" s="143"/>
      <c r="P832" s="143"/>
      <c r="Q832" s="143"/>
      <c r="R832" s="143"/>
      <c r="S832" s="143"/>
      <c r="T832" s="143"/>
      <c r="U832" s="143"/>
      <c r="V832" s="143"/>
    </row>
    <row r="833" s="74" customFormat="1" ht="15.75" customHeight="1" spans="1:22">
      <c r="A833" s="143"/>
      <c r="B833" s="143"/>
      <c r="C833" s="143"/>
      <c r="D833" s="143"/>
      <c r="E833" s="143"/>
      <c r="F833" s="143"/>
      <c r="G833" s="143"/>
      <c r="H833" s="143"/>
      <c r="I833" s="143"/>
      <c r="J833" s="143"/>
      <c r="K833" s="143"/>
      <c r="L833" s="143"/>
      <c r="M833" s="143"/>
      <c r="N833" s="143"/>
      <c r="O833" s="143"/>
      <c r="P833" s="143"/>
      <c r="Q833" s="143"/>
      <c r="R833" s="143"/>
      <c r="S833" s="143"/>
      <c r="T833" s="143"/>
      <c r="U833" s="143"/>
      <c r="V833" s="143"/>
    </row>
    <row r="834" s="74" customFormat="1" ht="15.75" customHeight="1" spans="1:22">
      <c r="A834" s="143"/>
      <c r="B834" s="143"/>
      <c r="C834" s="143"/>
      <c r="D834" s="143"/>
      <c r="E834" s="143"/>
      <c r="F834" s="143"/>
      <c r="G834" s="143"/>
      <c r="H834" s="143"/>
      <c r="I834" s="143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  <c r="T834" s="143"/>
      <c r="U834" s="143"/>
      <c r="V834" s="143"/>
    </row>
    <row r="835" s="74" customFormat="1" ht="15.75" customHeight="1" spans="1:22">
      <c r="A835" s="143"/>
      <c r="B835" s="143"/>
      <c r="C835" s="143"/>
      <c r="D835" s="143"/>
      <c r="E835" s="143"/>
      <c r="F835" s="143"/>
      <c r="G835" s="143"/>
      <c r="H835" s="143"/>
      <c r="I835" s="143"/>
      <c r="J835" s="143"/>
      <c r="K835" s="143"/>
      <c r="L835" s="143"/>
      <c r="M835" s="143"/>
      <c r="N835" s="143"/>
      <c r="O835" s="143"/>
      <c r="P835" s="143"/>
      <c r="Q835" s="143"/>
      <c r="R835" s="143"/>
      <c r="S835" s="143"/>
      <c r="T835" s="143"/>
      <c r="U835" s="143"/>
      <c r="V835" s="143"/>
    </row>
    <row r="836" s="74" customFormat="1" ht="15.75" customHeight="1" spans="1:22">
      <c r="A836" s="143"/>
      <c r="B836" s="143"/>
      <c r="C836" s="143"/>
      <c r="D836" s="143"/>
      <c r="E836" s="143"/>
      <c r="F836" s="143"/>
      <c r="G836" s="143"/>
      <c r="H836" s="143"/>
      <c r="I836" s="143"/>
      <c r="J836" s="143"/>
      <c r="K836" s="143"/>
      <c r="L836" s="143"/>
      <c r="M836" s="143"/>
      <c r="N836" s="143"/>
      <c r="O836" s="143"/>
      <c r="P836" s="143"/>
      <c r="Q836" s="143"/>
      <c r="R836" s="143"/>
      <c r="S836" s="143"/>
      <c r="T836" s="143"/>
      <c r="U836" s="143"/>
      <c r="V836" s="143"/>
    </row>
    <row r="837" s="74" customFormat="1" ht="15.75" customHeight="1" spans="1:22">
      <c r="A837" s="143"/>
      <c r="B837" s="143"/>
      <c r="C837" s="143"/>
      <c r="D837" s="143"/>
      <c r="E837" s="143"/>
      <c r="F837" s="143"/>
      <c r="G837" s="143"/>
      <c r="H837" s="143"/>
      <c r="I837" s="143"/>
      <c r="J837" s="143"/>
      <c r="K837" s="143"/>
      <c r="L837" s="143"/>
      <c r="M837" s="143"/>
      <c r="N837" s="143"/>
      <c r="O837" s="143"/>
      <c r="P837" s="143"/>
      <c r="Q837" s="143"/>
      <c r="R837" s="143"/>
      <c r="S837" s="143"/>
      <c r="T837" s="143"/>
      <c r="U837" s="143"/>
      <c r="V837" s="143"/>
    </row>
    <row r="838" s="74" customFormat="1" ht="15.75" customHeight="1" spans="1:22">
      <c r="A838" s="143"/>
      <c r="B838" s="143"/>
      <c r="C838" s="143"/>
      <c r="D838" s="143"/>
      <c r="E838" s="143"/>
      <c r="F838" s="143"/>
      <c r="G838" s="143"/>
      <c r="H838" s="143"/>
      <c r="I838" s="143"/>
      <c r="J838" s="143"/>
      <c r="K838" s="143"/>
      <c r="L838" s="143"/>
      <c r="M838" s="143"/>
      <c r="N838" s="143"/>
      <c r="O838" s="143"/>
      <c r="P838" s="143"/>
      <c r="Q838" s="143"/>
      <c r="R838" s="143"/>
      <c r="S838" s="143"/>
      <c r="T838" s="143"/>
      <c r="U838" s="143"/>
      <c r="V838" s="143"/>
    </row>
    <row r="839" s="74" customFormat="1" ht="15.75" customHeight="1" spans="1:22">
      <c r="A839" s="143"/>
      <c r="B839" s="143"/>
      <c r="C839" s="143"/>
      <c r="D839" s="143"/>
      <c r="E839" s="143"/>
      <c r="F839" s="143"/>
      <c r="G839" s="143"/>
      <c r="H839" s="143"/>
      <c r="I839" s="143"/>
      <c r="J839" s="143"/>
      <c r="K839" s="143"/>
      <c r="L839" s="143"/>
      <c r="M839" s="143"/>
      <c r="N839" s="143"/>
      <c r="O839" s="143"/>
      <c r="P839" s="143"/>
      <c r="Q839" s="143"/>
      <c r="R839" s="143"/>
      <c r="S839" s="143"/>
      <c r="T839" s="143"/>
      <c r="U839" s="143"/>
      <c r="V839" s="143"/>
    </row>
    <row r="840" s="74" customFormat="1" ht="15.75" customHeight="1" spans="1:22">
      <c r="A840" s="143"/>
      <c r="B840" s="143"/>
      <c r="C840" s="143"/>
      <c r="D840" s="143"/>
      <c r="E840" s="143"/>
      <c r="F840" s="143"/>
      <c r="G840" s="143"/>
      <c r="H840" s="143"/>
      <c r="I840" s="143"/>
      <c r="J840" s="143"/>
      <c r="K840" s="143"/>
      <c r="L840" s="143"/>
      <c r="M840" s="143"/>
      <c r="N840" s="143"/>
      <c r="O840" s="143"/>
      <c r="P840" s="143"/>
      <c r="Q840" s="143"/>
      <c r="R840" s="143"/>
      <c r="S840" s="143"/>
      <c r="T840" s="143"/>
      <c r="U840" s="143"/>
      <c r="V840" s="143"/>
    </row>
    <row r="841" s="74" customFormat="1" ht="15.75" customHeight="1" spans="1:22">
      <c r="A841" s="143"/>
      <c r="B841" s="143"/>
      <c r="C841" s="143"/>
      <c r="D841" s="143"/>
      <c r="E841" s="143"/>
      <c r="F841" s="143"/>
      <c r="G841" s="143"/>
      <c r="H841" s="143"/>
      <c r="I841" s="143"/>
      <c r="J841" s="143"/>
      <c r="K841" s="143"/>
      <c r="L841" s="143"/>
      <c r="M841" s="143"/>
      <c r="N841" s="143"/>
      <c r="O841" s="143"/>
      <c r="P841" s="143"/>
      <c r="Q841" s="143"/>
      <c r="R841" s="143"/>
      <c r="S841" s="143"/>
      <c r="T841" s="143"/>
      <c r="U841" s="143"/>
      <c r="V841" s="143"/>
    </row>
    <row r="842" s="74" customFormat="1" ht="15.75" customHeight="1" spans="1:22">
      <c r="A842" s="143"/>
      <c r="B842" s="143"/>
      <c r="C842" s="143"/>
      <c r="D842" s="143"/>
      <c r="E842" s="143"/>
      <c r="F842" s="143"/>
      <c r="G842" s="143"/>
      <c r="H842" s="143"/>
      <c r="I842" s="143"/>
      <c r="J842" s="143"/>
      <c r="K842" s="143"/>
      <c r="L842" s="143"/>
      <c r="M842" s="143"/>
      <c r="N842" s="143"/>
      <c r="O842" s="143"/>
      <c r="P842" s="143"/>
      <c r="Q842" s="143"/>
      <c r="R842" s="143"/>
      <c r="S842" s="143"/>
      <c r="T842" s="143"/>
      <c r="U842" s="143"/>
      <c r="V842" s="143"/>
    </row>
    <row r="843" s="74" customFormat="1" ht="15.75" customHeight="1" spans="1:22">
      <c r="A843" s="143"/>
      <c r="B843" s="143"/>
      <c r="C843" s="143"/>
      <c r="D843" s="143"/>
      <c r="E843" s="143"/>
      <c r="F843" s="143"/>
      <c r="G843" s="143"/>
      <c r="H843" s="143"/>
      <c r="I843" s="143"/>
      <c r="J843" s="143"/>
      <c r="K843" s="143"/>
      <c r="L843" s="143"/>
      <c r="M843" s="143"/>
      <c r="N843" s="143"/>
      <c r="O843" s="143"/>
      <c r="P843" s="143"/>
      <c r="Q843" s="143"/>
      <c r="R843" s="143"/>
      <c r="S843" s="143"/>
      <c r="T843" s="143"/>
      <c r="U843" s="143"/>
      <c r="V843" s="143"/>
    </row>
    <row r="844" s="74" customFormat="1" ht="15.75" customHeight="1" spans="1:22">
      <c r="A844" s="143"/>
      <c r="B844" s="143"/>
      <c r="C844" s="143"/>
      <c r="D844" s="143"/>
      <c r="E844" s="143"/>
      <c r="F844" s="143"/>
      <c r="G844" s="143"/>
      <c r="H844" s="143"/>
      <c r="I844" s="143"/>
      <c r="J844" s="143"/>
      <c r="K844" s="143"/>
      <c r="L844" s="143"/>
      <c r="M844" s="143"/>
      <c r="N844" s="143"/>
      <c r="O844" s="143"/>
      <c r="P844" s="143"/>
      <c r="Q844" s="143"/>
      <c r="R844" s="143"/>
      <c r="S844" s="143"/>
      <c r="T844" s="143"/>
      <c r="U844" s="143"/>
      <c r="V844" s="143"/>
    </row>
    <row r="845" s="74" customFormat="1" ht="15.75" customHeight="1" spans="1:22">
      <c r="A845" s="143"/>
      <c r="B845" s="143"/>
      <c r="C845" s="143"/>
      <c r="D845" s="143"/>
      <c r="E845" s="143"/>
      <c r="F845" s="143"/>
      <c r="G845" s="143"/>
      <c r="H845" s="143"/>
      <c r="I845" s="143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  <c r="T845" s="143"/>
      <c r="U845" s="143"/>
      <c r="V845" s="143"/>
    </row>
    <row r="846" s="74" customFormat="1" ht="15.75" customHeight="1" spans="1:22">
      <c r="A846" s="143"/>
      <c r="B846" s="143"/>
      <c r="C846" s="143"/>
      <c r="D846" s="143"/>
      <c r="E846" s="143"/>
      <c r="F846" s="143"/>
      <c r="G846" s="143"/>
      <c r="H846" s="143"/>
      <c r="I846" s="143"/>
      <c r="J846" s="143"/>
      <c r="K846" s="143"/>
      <c r="L846" s="143"/>
      <c r="M846" s="143"/>
      <c r="N846" s="143"/>
      <c r="O846" s="143"/>
      <c r="P846" s="143"/>
      <c r="Q846" s="143"/>
      <c r="R846" s="143"/>
      <c r="S846" s="143"/>
      <c r="T846" s="143"/>
      <c r="U846" s="143"/>
      <c r="V846" s="143"/>
    </row>
    <row r="847" s="74" customFormat="1" ht="15.75" customHeight="1" spans="1:22">
      <c r="A847" s="143"/>
      <c r="B847" s="143"/>
      <c r="C847" s="143"/>
      <c r="D847" s="143"/>
      <c r="E847" s="143"/>
      <c r="F847" s="143"/>
      <c r="G847" s="143"/>
      <c r="H847" s="143"/>
      <c r="I847" s="143"/>
      <c r="J847" s="143"/>
      <c r="K847" s="143"/>
      <c r="L847" s="143"/>
      <c r="M847" s="143"/>
      <c r="N847" s="143"/>
      <c r="O847" s="143"/>
      <c r="P847" s="143"/>
      <c r="Q847" s="143"/>
      <c r="R847" s="143"/>
      <c r="S847" s="143"/>
      <c r="T847" s="143"/>
      <c r="U847" s="143"/>
      <c r="V847" s="143"/>
    </row>
    <row r="848" s="74" customFormat="1" ht="15.75" customHeight="1" spans="1:22">
      <c r="A848" s="143"/>
      <c r="B848" s="143"/>
      <c r="C848" s="143"/>
      <c r="D848" s="143"/>
      <c r="E848" s="143"/>
      <c r="F848" s="143"/>
      <c r="G848" s="143"/>
      <c r="H848" s="143"/>
      <c r="I848" s="143"/>
      <c r="J848" s="143"/>
      <c r="K848" s="143"/>
      <c r="L848" s="143"/>
      <c r="M848" s="143"/>
      <c r="N848" s="143"/>
      <c r="O848" s="143"/>
      <c r="P848" s="143"/>
      <c r="Q848" s="143"/>
      <c r="R848" s="143"/>
      <c r="S848" s="143"/>
      <c r="T848" s="143"/>
      <c r="U848" s="143"/>
      <c r="V848" s="143"/>
    </row>
    <row r="849" s="74" customFormat="1" ht="15.75" customHeight="1" spans="1:22">
      <c r="A849" s="143"/>
      <c r="B849" s="143"/>
      <c r="C849" s="143"/>
      <c r="D849" s="143"/>
      <c r="E849" s="143"/>
      <c r="F849" s="143"/>
      <c r="G849" s="143"/>
      <c r="H849" s="143"/>
      <c r="I849" s="143"/>
      <c r="J849" s="143"/>
      <c r="K849" s="143"/>
      <c r="L849" s="143"/>
      <c r="M849" s="143"/>
      <c r="N849" s="143"/>
      <c r="O849" s="143"/>
      <c r="P849" s="143"/>
      <c r="Q849" s="143"/>
      <c r="R849" s="143"/>
      <c r="S849" s="143"/>
      <c r="T849" s="143"/>
      <c r="U849" s="143"/>
      <c r="V849" s="143"/>
    </row>
    <row r="850" s="74" customFormat="1" ht="15.75" customHeight="1" spans="1:22">
      <c r="A850" s="143"/>
      <c r="B850" s="143"/>
      <c r="C850" s="143"/>
      <c r="D850" s="143"/>
      <c r="E850" s="143"/>
      <c r="F850" s="143"/>
      <c r="G850" s="143"/>
      <c r="H850" s="143"/>
      <c r="I850" s="143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  <c r="T850" s="143"/>
      <c r="U850" s="143"/>
      <c r="V850" s="143"/>
    </row>
    <row r="851" s="74" customFormat="1" ht="15.75" customHeight="1" spans="1:22">
      <c r="A851" s="143"/>
      <c r="B851" s="143"/>
      <c r="C851" s="143"/>
      <c r="D851" s="143"/>
      <c r="E851" s="143"/>
      <c r="F851" s="143"/>
      <c r="G851" s="143"/>
      <c r="H851" s="143"/>
      <c r="I851" s="143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  <c r="T851" s="143"/>
      <c r="U851" s="143"/>
      <c r="V851" s="143"/>
    </row>
    <row r="852" s="74" customFormat="1" ht="15.75" customHeight="1" spans="1:22">
      <c r="A852" s="143"/>
      <c r="B852" s="143"/>
      <c r="C852" s="143"/>
      <c r="D852" s="143"/>
      <c r="E852" s="143"/>
      <c r="F852" s="143"/>
      <c r="G852" s="143"/>
      <c r="H852" s="143"/>
      <c r="I852" s="143"/>
      <c r="J852" s="143"/>
      <c r="K852" s="143"/>
      <c r="L852" s="143"/>
      <c r="M852" s="143"/>
      <c r="N852" s="143"/>
      <c r="O852" s="143"/>
      <c r="P852" s="143"/>
      <c r="Q852" s="143"/>
      <c r="R852" s="143"/>
      <c r="S852" s="143"/>
      <c r="T852" s="143"/>
      <c r="U852" s="143"/>
      <c r="V852" s="143"/>
    </row>
    <row r="853" s="74" customFormat="1" ht="15.75" customHeight="1" spans="1:22">
      <c r="A853" s="143"/>
      <c r="B853" s="143"/>
      <c r="C853" s="143"/>
      <c r="D853" s="143"/>
      <c r="E853" s="143"/>
      <c r="F853" s="143"/>
      <c r="G853" s="143"/>
      <c r="H853" s="143"/>
      <c r="I853" s="143"/>
      <c r="J853" s="143"/>
      <c r="K853" s="143"/>
      <c r="L853" s="143"/>
      <c r="M853" s="143"/>
      <c r="N853" s="143"/>
      <c r="O853" s="143"/>
      <c r="P853" s="143"/>
      <c r="Q853" s="143"/>
      <c r="R853" s="143"/>
      <c r="S853" s="143"/>
      <c r="T853" s="143"/>
      <c r="U853" s="143"/>
      <c r="V853" s="143"/>
    </row>
    <row r="854" s="74" customFormat="1" ht="15.75" customHeight="1" spans="1:22">
      <c r="A854" s="143"/>
      <c r="B854" s="143"/>
      <c r="C854" s="143"/>
      <c r="D854" s="143"/>
      <c r="E854" s="143"/>
      <c r="F854" s="143"/>
      <c r="G854" s="143"/>
      <c r="H854" s="143"/>
      <c r="I854" s="143"/>
      <c r="J854" s="143"/>
      <c r="K854" s="143"/>
      <c r="L854" s="143"/>
      <c r="M854" s="143"/>
      <c r="N854" s="143"/>
      <c r="O854" s="143"/>
      <c r="P854" s="143"/>
      <c r="Q854" s="143"/>
      <c r="R854" s="143"/>
      <c r="S854" s="143"/>
      <c r="T854" s="143"/>
      <c r="U854" s="143"/>
      <c r="V854" s="143"/>
    </row>
    <row r="855" s="74" customFormat="1" ht="15.75" customHeight="1" spans="1:22">
      <c r="A855" s="143"/>
      <c r="B855" s="143"/>
      <c r="C855" s="143"/>
      <c r="D855" s="143"/>
      <c r="E855" s="143"/>
      <c r="F855" s="143"/>
      <c r="G855" s="143"/>
      <c r="H855" s="143"/>
      <c r="I855" s="143"/>
      <c r="J855" s="143"/>
      <c r="K855" s="143"/>
      <c r="L855" s="143"/>
      <c r="M855" s="143"/>
      <c r="N855" s="143"/>
      <c r="O855" s="143"/>
      <c r="P855" s="143"/>
      <c r="Q855" s="143"/>
      <c r="R855" s="143"/>
      <c r="S855" s="143"/>
      <c r="T855" s="143"/>
      <c r="U855" s="143"/>
      <c r="V855" s="143"/>
    </row>
    <row r="856" s="74" customFormat="1" ht="15.75" customHeight="1" spans="1:22">
      <c r="A856" s="143"/>
      <c r="B856" s="143"/>
      <c r="C856" s="143"/>
      <c r="D856" s="143"/>
      <c r="E856" s="143"/>
      <c r="F856" s="143"/>
      <c r="G856" s="143"/>
      <c r="H856" s="143"/>
      <c r="I856" s="143"/>
      <c r="J856" s="143"/>
      <c r="K856" s="143"/>
      <c r="L856" s="143"/>
      <c r="M856" s="143"/>
      <c r="N856" s="143"/>
      <c r="O856" s="143"/>
      <c r="P856" s="143"/>
      <c r="Q856" s="143"/>
      <c r="R856" s="143"/>
      <c r="S856" s="143"/>
      <c r="T856" s="143"/>
      <c r="U856" s="143"/>
      <c r="V856" s="143"/>
    </row>
    <row r="857" s="74" customFormat="1" ht="15.75" customHeight="1" spans="1:22">
      <c r="A857" s="143"/>
      <c r="B857" s="143"/>
      <c r="C857" s="143"/>
      <c r="D857" s="143"/>
      <c r="E857" s="143"/>
      <c r="F857" s="143"/>
      <c r="G857" s="143"/>
      <c r="H857" s="143"/>
      <c r="I857" s="143"/>
      <c r="J857" s="143"/>
      <c r="K857" s="143"/>
      <c r="L857" s="143"/>
      <c r="M857" s="143"/>
      <c r="N857" s="143"/>
      <c r="O857" s="143"/>
      <c r="P857" s="143"/>
      <c r="Q857" s="143"/>
      <c r="R857" s="143"/>
      <c r="S857" s="143"/>
      <c r="T857" s="143"/>
      <c r="U857" s="143"/>
      <c r="V857" s="143"/>
    </row>
    <row r="858" s="74" customFormat="1" ht="15.75" customHeight="1" spans="1:22">
      <c r="A858" s="143"/>
      <c r="B858" s="143"/>
      <c r="C858" s="143"/>
      <c r="D858" s="143"/>
      <c r="E858" s="143"/>
      <c r="F858" s="143"/>
      <c r="G858" s="143"/>
      <c r="H858" s="143"/>
      <c r="I858" s="143"/>
      <c r="J858" s="143"/>
      <c r="K858" s="143"/>
      <c r="L858" s="143"/>
      <c r="M858" s="143"/>
      <c r="N858" s="143"/>
      <c r="O858" s="143"/>
      <c r="P858" s="143"/>
      <c r="Q858" s="143"/>
      <c r="R858" s="143"/>
      <c r="S858" s="143"/>
      <c r="T858" s="143"/>
      <c r="U858" s="143"/>
      <c r="V858" s="143"/>
    </row>
    <row r="859" s="74" customFormat="1" ht="15.75" customHeight="1" spans="1:22">
      <c r="A859" s="143"/>
      <c r="B859" s="143"/>
      <c r="C859" s="143"/>
      <c r="D859" s="143"/>
      <c r="E859" s="143"/>
      <c r="F859" s="143"/>
      <c r="G859" s="143"/>
      <c r="H859" s="143"/>
      <c r="I859" s="143"/>
      <c r="J859" s="143"/>
      <c r="K859" s="143"/>
      <c r="L859" s="143"/>
      <c r="M859" s="143"/>
      <c r="N859" s="143"/>
      <c r="O859" s="143"/>
      <c r="P859" s="143"/>
      <c r="Q859" s="143"/>
      <c r="R859" s="143"/>
      <c r="S859" s="143"/>
      <c r="T859" s="143"/>
      <c r="U859" s="143"/>
      <c r="V859" s="143"/>
    </row>
    <row r="860" s="74" customFormat="1" ht="15.75" customHeight="1" spans="1:22">
      <c r="A860" s="143"/>
      <c r="B860" s="143"/>
      <c r="C860" s="143"/>
      <c r="D860" s="143"/>
      <c r="E860" s="143"/>
      <c r="F860" s="143"/>
      <c r="G860" s="143"/>
      <c r="H860" s="143"/>
      <c r="I860" s="143"/>
      <c r="J860" s="143"/>
      <c r="K860" s="143"/>
      <c r="L860" s="143"/>
      <c r="M860" s="143"/>
      <c r="N860" s="143"/>
      <c r="O860" s="143"/>
      <c r="P860" s="143"/>
      <c r="Q860" s="143"/>
      <c r="R860" s="143"/>
      <c r="S860" s="143"/>
      <c r="T860" s="143"/>
      <c r="U860" s="143"/>
      <c r="V860" s="143"/>
    </row>
    <row r="861" s="74" customFormat="1" ht="15.75" customHeight="1" spans="1:22">
      <c r="A861" s="143"/>
      <c r="B861" s="143"/>
      <c r="C861" s="143"/>
      <c r="D861" s="143"/>
      <c r="E861" s="143"/>
      <c r="F861" s="143"/>
      <c r="G861" s="143"/>
      <c r="H861" s="143"/>
      <c r="I861" s="143"/>
      <c r="J861" s="143"/>
      <c r="K861" s="143"/>
      <c r="L861" s="143"/>
      <c r="M861" s="143"/>
      <c r="N861" s="143"/>
      <c r="O861" s="143"/>
      <c r="P861" s="143"/>
      <c r="Q861" s="143"/>
      <c r="R861" s="143"/>
      <c r="S861" s="143"/>
      <c r="T861" s="143"/>
      <c r="U861" s="143"/>
      <c r="V861" s="143"/>
    </row>
    <row r="862" s="74" customFormat="1" ht="15.75" customHeight="1" spans="1:22">
      <c r="A862" s="143"/>
      <c r="B862" s="143"/>
      <c r="C862" s="143"/>
      <c r="D862" s="143"/>
      <c r="E862" s="143"/>
      <c r="F862" s="143"/>
      <c r="G862" s="143"/>
      <c r="H862" s="143"/>
      <c r="I862" s="143"/>
      <c r="J862" s="143"/>
      <c r="K862" s="143"/>
      <c r="L862" s="143"/>
      <c r="M862" s="143"/>
      <c r="N862" s="143"/>
      <c r="O862" s="143"/>
      <c r="P862" s="143"/>
      <c r="Q862" s="143"/>
      <c r="R862" s="143"/>
      <c r="S862" s="143"/>
      <c r="T862" s="143"/>
      <c r="U862" s="143"/>
      <c r="V862" s="143"/>
    </row>
    <row r="863" s="74" customFormat="1" ht="15.75" customHeight="1" spans="1:22">
      <c r="A863" s="143"/>
      <c r="B863" s="143"/>
      <c r="C863" s="143"/>
      <c r="D863" s="143"/>
      <c r="E863" s="143"/>
      <c r="F863" s="143"/>
      <c r="G863" s="143"/>
      <c r="H863" s="143"/>
      <c r="I863" s="143"/>
      <c r="J863" s="143"/>
      <c r="K863" s="143"/>
      <c r="L863" s="143"/>
      <c r="M863" s="143"/>
      <c r="N863" s="143"/>
      <c r="O863" s="143"/>
      <c r="P863" s="143"/>
      <c r="Q863" s="143"/>
      <c r="R863" s="143"/>
      <c r="S863" s="143"/>
      <c r="T863" s="143"/>
      <c r="U863" s="143"/>
      <c r="V863" s="143"/>
    </row>
    <row r="864" s="74" customFormat="1" ht="15.75" customHeight="1" spans="1:22">
      <c r="A864" s="143"/>
      <c r="B864" s="143"/>
      <c r="C864" s="143"/>
      <c r="D864" s="143"/>
      <c r="E864" s="143"/>
      <c r="F864" s="143"/>
      <c r="G864" s="143"/>
      <c r="H864" s="143"/>
      <c r="I864" s="143"/>
      <c r="J864" s="143"/>
      <c r="K864" s="143"/>
      <c r="L864" s="143"/>
      <c r="M864" s="143"/>
      <c r="N864" s="143"/>
      <c r="O864" s="143"/>
      <c r="P864" s="143"/>
      <c r="Q864" s="143"/>
      <c r="R864" s="143"/>
      <c r="S864" s="143"/>
      <c r="T864" s="143"/>
      <c r="U864" s="143"/>
      <c r="V864" s="143"/>
    </row>
    <row r="865" s="74" customFormat="1" ht="15.75" customHeight="1" spans="1:22">
      <c r="A865" s="143"/>
      <c r="B865" s="143"/>
      <c r="C865" s="143"/>
      <c r="D865" s="143"/>
      <c r="E865" s="143"/>
      <c r="F865" s="143"/>
      <c r="G865" s="143"/>
      <c r="H865" s="143"/>
      <c r="I865" s="143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  <c r="V865" s="143"/>
    </row>
    <row r="866" s="74" customFormat="1" ht="15.75" customHeight="1" spans="1:22">
      <c r="A866" s="143"/>
      <c r="B866" s="143"/>
      <c r="C866" s="143"/>
      <c r="D866" s="143"/>
      <c r="E866" s="143"/>
      <c r="F866" s="143"/>
      <c r="G866" s="143"/>
      <c r="H866" s="143"/>
      <c r="I866" s="143"/>
      <c r="J866" s="143"/>
      <c r="K866" s="143"/>
      <c r="L866" s="143"/>
      <c r="M866" s="143"/>
      <c r="N866" s="143"/>
      <c r="O866" s="143"/>
      <c r="P866" s="143"/>
      <c r="Q866" s="143"/>
      <c r="R866" s="143"/>
      <c r="S866" s="143"/>
      <c r="T866" s="143"/>
      <c r="U866" s="143"/>
      <c r="V866" s="143"/>
    </row>
    <row r="867" s="74" customFormat="1" ht="15.75" customHeight="1" spans="1:22">
      <c r="A867" s="143"/>
      <c r="B867" s="143"/>
      <c r="C867" s="143"/>
      <c r="D867" s="143"/>
      <c r="E867" s="143"/>
      <c r="F867" s="143"/>
      <c r="G867" s="143"/>
      <c r="H867" s="143"/>
      <c r="I867" s="143"/>
      <c r="J867" s="143"/>
      <c r="K867" s="143"/>
      <c r="L867" s="143"/>
      <c r="M867" s="143"/>
      <c r="N867" s="143"/>
      <c r="O867" s="143"/>
      <c r="P867" s="143"/>
      <c r="Q867" s="143"/>
      <c r="R867" s="143"/>
      <c r="S867" s="143"/>
      <c r="T867" s="143"/>
      <c r="U867" s="143"/>
      <c r="V867" s="143"/>
    </row>
    <row r="868" s="74" customFormat="1" ht="15.75" customHeight="1" spans="1:22">
      <c r="A868" s="143"/>
      <c r="B868" s="143"/>
      <c r="C868" s="143"/>
      <c r="D868" s="143"/>
      <c r="E868" s="143"/>
      <c r="F868" s="143"/>
      <c r="G868" s="143"/>
      <c r="H868" s="143"/>
      <c r="I868" s="143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</row>
    <row r="869" s="74" customFormat="1" ht="15.75" customHeight="1" spans="1:22">
      <c r="A869" s="143"/>
      <c r="B869" s="143"/>
      <c r="C869" s="143"/>
      <c r="D869" s="143"/>
      <c r="E869" s="143"/>
      <c r="F869" s="143"/>
      <c r="G869" s="143"/>
      <c r="H869" s="143"/>
      <c r="I869" s="143"/>
      <c r="J869" s="143"/>
      <c r="K869" s="143"/>
      <c r="L869" s="143"/>
      <c r="M869" s="143"/>
      <c r="N869" s="143"/>
      <c r="O869" s="143"/>
      <c r="P869" s="143"/>
      <c r="Q869" s="143"/>
      <c r="R869" s="143"/>
      <c r="S869" s="143"/>
      <c r="T869" s="143"/>
      <c r="U869" s="143"/>
      <c r="V869" s="143"/>
    </row>
    <row r="870" s="74" customFormat="1" ht="15.75" customHeight="1" spans="1:22">
      <c r="A870" s="143"/>
      <c r="B870" s="143"/>
      <c r="C870" s="143"/>
      <c r="D870" s="143"/>
      <c r="E870" s="143"/>
      <c r="F870" s="143"/>
      <c r="G870" s="143"/>
      <c r="H870" s="143"/>
      <c r="I870" s="143"/>
      <c r="J870" s="143"/>
      <c r="K870" s="143"/>
      <c r="L870" s="143"/>
      <c r="M870" s="143"/>
      <c r="N870" s="143"/>
      <c r="O870" s="143"/>
      <c r="P870" s="143"/>
      <c r="Q870" s="143"/>
      <c r="R870" s="143"/>
      <c r="S870" s="143"/>
      <c r="T870" s="143"/>
      <c r="U870" s="143"/>
      <c r="V870" s="143"/>
    </row>
    <row r="871" s="74" customFormat="1" ht="15.75" customHeight="1" spans="1:22">
      <c r="A871" s="143"/>
      <c r="B871" s="143"/>
      <c r="C871" s="143"/>
      <c r="D871" s="143"/>
      <c r="E871" s="143"/>
      <c r="F871" s="143"/>
      <c r="G871" s="143"/>
      <c r="H871" s="143"/>
      <c r="I871" s="143"/>
      <c r="J871" s="143"/>
      <c r="K871" s="143"/>
      <c r="L871" s="143"/>
      <c r="M871" s="143"/>
      <c r="N871" s="143"/>
      <c r="O871" s="143"/>
      <c r="P871" s="143"/>
      <c r="Q871" s="143"/>
      <c r="R871" s="143"/>
      <c r="S871" s="143"/>
      <c r="T871" s="143"/>
      <c r="U871" s="143"/>
      <c r="V871" s="143"/>
    </row>
    <row r="872" s="74" customFormat="1" ht="15.75" customHeight="1" spans="1:22">
      <c r="A872" s="143"/>
      <c r="B872" s="143"/>
      <c r="C872" s="143"/>
      <c r="D872" s="143"/>
      <c r="E872" s="143"/>
      <c r="F872" s="143"/>
      <c r="G872" s="143"/>
      <c r="H872" s="143"/>
      <c r="I872" s="143"/>
      <c r="J872" s="143"/>
      <c r="K872" s="143"/>
      <c r="L872" s="143"/>
      <c r="M872" s="143"/>
      <c r="N872" s="143"/>
      <c r="O872" s="143"/>
      <c r="P872" s="143"/>
      <c r="Q872" s="143"/>
      <c r="R872" s="143"/>
      <c r="S872" s="143"/>
      <c r="T872" s="143"/>
      <c r="U872" s="143"/>
      <c r="V872" s="143"/>
    </row>
    <row r="873" s="74" customFormat="1" ht="15.75" customHeight="1" spans="1:22">
      <c r="A873" s="143"/>
      <c r="B873" s="143"/>
      <c r="C873" s="143"/>
      <c r="D873" s="143"/>
      <c r="E873" s="143"/>
      <c r="F873" s="143"/>
      <c r="G873" s="143"/>
      <c r="H873" s="143"/>
      <c r="I873" s="143"/>
      <c r="J873" s="143"/>
      <c r="K873" s="143"/>
      <c r="L873" s="143"/>
      <c r="M873" s="143"/>
      <c r="N873" s="143"/>
      <c r="O873" s="143"/>
      <c r="P873" s="143"/>
      <c r="Q873" s="143"/>
      <c r="R873" s="143"/>
      <c r="S873" s="143"/>
      <c r="T873" s="143"/>
      <c r="U873" s="143"/>
      <c r="V873" s="143"/>
    </row>
    <row r="874" s="74" customFormat="1" ht="15.75" customHeight="1" spans="1:22">
      <c r="A874" s="143"/>
      <c r="B874" s="143"/>
      <c r="C874" s="143"/>
      <c r="D874" s="143"/>
      <c r="E874" s="143"/>
      <c r="F874" s="143"/>
      <c r="G874" s="143"/>
      <c r="H874" s="143"/>
      <c r="I874" s="143"/>
      <c r="J874" s="143"/>
      <c r="K874" s="143"/>
      <c r="L874" s="143"/>
      <c r="M874" s="143"/>
      <c r="N874" s="143"/>
      <c r="O874" s="143"/>
      <c r="P874" s="143"/>
      <c r="Q874" s="143"/>
      <c r="R874" s="143"/>
      <c r="S874" s="143"/>
      <c r="T874" s="143"/>
      <c r="U874" s="143"/>
      <c r="V874" s="143"/>
    </row>
    <row r="875" s="74" customFormat="1" ht="15.75" customHeight="1" spans="1:22">
      <c r="A875" s="143"/>
      <c r="B875" s="143"/>
      <c r="C875" s="143"/>
      <c r="D875" s="143"/>
      <c r="E875" s="143"/>
      <c r="F875" s="143"/>
      <c r="G875" s="143"/>
      <c r="H875" s="143"/>
      <c r="I875" s="143"/>
      <c r="J875" s="143"/>
      <c r="K875" s="143"/>
      <c r="L875" s="143"/>
      <c r="M875" s="143"/>
      <c r="N875" s="143"/>
      <c r="O875" s="143"/>
      <c r="P875" s="143"/>
      <c r="Q875" s="143"/>
      <c r="R875" s="143"/>
      <c r="S875" s="143"/>
      <c r="T875" s="143"/>
      <c r="U875" s="143"/>
      <c r="V875" s="143"/>
    </row>
    <row r="876" s="74" customFormat="1" ht="15.75" customHeight="1" spans="1:22">
      <c r="A876" s="143"/>
      <c r="B876" s="143"/>
      <c r="C876" s="143"/>
      <c r="D876" s="143"/>
      <c r="E876" s="143"/>
      <c r="F876" s="143"/>
      <c r="G876" s="143"/>
      <c r="H876" s="143"/>
      <c r="I876" s="143"/>
      <c r="J876" s="143"/>
      <c r="K876" s="143"/>
      <c r="L876" s="143"/>
      <c r="M876" s="143"/>
      <c r="N876" s="143"/>
      <c r="O876" s="143"/>
      <c r="P876" s="143"/>
      <c r="Q876" s="143"/>
      <c r="R876" s="143"/>
      <c r="S876" s="143"/>
      <c r="T876" s="143"/>
      <c r="U876" s="143"/>
      <c r="V876" s="143"/>
    </row>
    <row r="877" s="74" customFormat="1" ht="15.75" customHeight="1" spans="1:22">
      <c r="A877" s="143"/>
      <c r="B877" s="143"/>
      <c r="C877" s="143"/>
      <c r="D877" s="143"/>
      <c r="E877" s="143"/>
      <c r="F877" s="143"/>
      <c r="G877" s="143"/>
      <c r="H877" s="143"/>
      <c r="I877" s="143"/>
      <c r="J877" s="143"/>
      <c r="K877" s="143"/>
      <c r="L877" s="143"/>
      <c r="M877" s="143"/>
      <c r="N877" s="143"/>
      <c r="O877" s="143"/>
      <c r="P877" s="143"/>
      <c r="Q877" s="143"/>
      <c r="R877" s="143"/>
      <c r="S877" s="143"/>
      <c r="T877" s="143"/>
      <c r="U877" s="143"/>
      <c r="V877" s="143"/>
    </row>
    <row r="878" s="74" customFormat="1" ht="15.75" customHeight="1" spans="1:22">
      <c r="A878" s="143"/>
      <c r="B878" s="143"/>
      <c r="C878" s="143"/>
      <c r="D878" s="143"/>
      <c r="E878" s="143"/>
      <c r="F878" s="143"/>
      <c r="G878" s="143"/>
      <c r="H878" s="143"/>
      <c r="I878" s="143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</row>
    <row r="879" s="74" customFormat="1" ht="15.75" customHeight="1" spans="1:22">
      <c r="A879" s="143"/>
      <c r="B879" s="143"/>
      <c r="C879" s="143"/>
      <c r="D879" s="143"/>
      <c r="E879" s="143"/>
      <c r="F879" s="143"/>
      <c r="G879" s="143"/>
      <c r="H879" s="143"/>
      <c r="I879" s="143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</row>
    <row r="880" s="74" customFormat="1" ht="15.75" customHeight="1" spans="1:22">
      <c r="A880" s="143"/>
      <c r="B880" s="143"/>
      <c r="C880" s="143"/>
      <c r="D880" s="143"/>
      <c r="E880" s="143"/>
      <c r="F880" s="143"/>
      <c r="G880" s="143"/>
      <c r="H880" s="143"/>
      <c r="I880" s="143"/>
      <c r="J880" s="143"/>
      <c r="K880" s="143"/>
      <c r="L880" s="143"/>
      <c r="M880" s="143"/>
      <c r="N880" s="143"/>
      <c r="O880" s="143"/>
      <c r="P880" s="143"/>
      <c r="Q880" s="143"/>
      <c r="R880" s="143"/>
      <c r="S880" s="143"/>
      <c r="T880" s="143"/>
      <c r="U880" s="143"/>
      <c r="V880" s="143"/>
    </row>
    <row r="881" s="74" customFormat="1" ht="15.75" customHeight="1" spans="1:22">
      <c r="A881" s="143"/>
      <c r="B881" s="143"/>
      <c r="C881" s="143"/>
      <c r="D881" s="143"/>
      <c r="E881" s="143"/>
      <c r="F881" s="143"/>
      <c r="G881" s="143"/>
      <c r="H881" s="143"/>
      <c r="I881" s="143"/>
      <c r="J881" s="143"/>
      <c r="K881" s="143"/>
      <c r="L881" s="143"/>
      <c r="M881" s="143"/>
      <c r="N881" s="143"/>
      <c r="O881" s="143"/>
      <c r="P881" s="143"/>
      <c r="Q881" s="143"/>
      <c r="R881" s="143"/>
      <c r="S881" s="143"/>
      <c r="T881" s="143"/>
      <c r="U881" s="143"/>
      <c r="V881" s="143"/>
    </row>
    <row r="882" s="74" customFormat="1" ht="15.75" customHeight="1" spans="1:22">
      <c r="A882" s="143"/>
      <c r="B882" s="143"/>
      <c r="C882" s="143"/>
      <c r="D882" s="143"/>
      <c r="E882" s="143"/>
      <c r="F882" s="143"/>
      <c r="G882" s="143"/>
      <c r="H882" s="143"/>
      <c r="I882" s="143"/>
      <c r="J882" s="143"/>
      <c r="K882" s="143"/>
      <c r="L882" s="143"/>
      <c r="M882" s="143"/>
      <c r="N882" s="143"/>
      <c r="O882" s="143"/>
      <c r="P882" s="143"/>
      <c r="Q882" s="143"/>
      <c r="R882" s="143"/>
      <c r="S882" s="143"/>
      <c r="T882" s="143"/>
      <c r="U882" s="143"/>
      <c r="V882" s="143"/>
    </row>
    <row r="883" s="74" customFormat="1" ht="15.75" customHeight="1" spans="1:22">
      <c r="A883" s="143"/>
      <c r="B883" s="143"/>
      <c r="C883" s="143"/>
      <c r="D883" s="143"/>
      <c r="E883" s="143"/>
      <c r="F883" s="143"/>
      <c r="G883" s="143"/>
      <c r="H883" s="143"/>
      <c r="I883" s="143"/>
      <c r="J883" s="143"/>
      <c r="K883" s="143"/>
      <c r="L883" s="143"/>
      <c r="M883" s="143"/>
      <c r="N883" s="143"/>
      <c r="O883" s="143"/>
      <c r="P883" s="143"/>
      <c r="Q883" s="143"/>
      <c r="R883" s="143"/>
      <c r="S883" s="143"/>
      <c r="T883" s="143"/>
      <c r="U883" s="143"/>
      <c r="V883" s="143"/>
    </row>
    <row r="884" s="74" customFormat="1" ht="15.75" customHeight="1" spans="1:22">
      <c r="A884" s="143"/>
      <c r="B884" s="143"/>
      <c r="C884" s="143"/>
      <c r="D884" s="143"/>
      <c r="E884" s="143"/>
      <c r="F884" s="143"/>
      <c r="G884" s="143"/>
      <c r="H884" s="143"/>
      <c r="I884" s="143"/>
      <c r="J884" s="143"/>
      <c r="K884" s="143"/>
      <c r="L884" s="143"/>
      <c r="M884" s="143"/>
      <c r="N884" s="143"/>
      <c r="O884" s="143"/>
      <c r="P884" s="143"/>
      <c r="Q884" s="143"/>
      <c r="R884" s="143"/>
      <c r="S884" s="143"/>
      <c r="T884" s="143"/>
      <c r="U884" s="143"/>
      <c r="V884" s="143"/>
    </row>
    <row r="885" s="74" customFormat="1" ht="15.75" customHeight="1" spans="1:22">
      <c r="A885" s="143"/>
      <c r="B885" s="143"/>
      <c r="C885" s="143"/>
      <c r="D885" s="143"/>
      <c r="E885" s="143"/>
      <c r="F885" s="143"/>
      <c r="G885" s="143"/>
      <c r="H885" s="143"/>
      <c r="I885" s="143"/>
      <c r="J885" s="143"/>
      <c r="K885" s="143"/>
      <c r="L885" s="143"/>
      <c r="M885" s="143"/>
      <c r="N885" s="143"/>
      <c r="O885" s="143"/>
      <c r="P885" s="143"/>
      <c r="Q885" s="143"/>
      <c r="R885" s="143"/>
      <c r="S885" s="143"/>
      <c r="T885" s="143"/>
      <c r="U885" s="143"/>
      <c r="V885" s="143"/>
    </row>
    <row r="886" s="74" customFormat="1" ht="15.75" customHeight="1" spans="1:22">
      <c r="A886" s="143"/>
      <c r="B886" s="143"/>
      <c r="C886" s="143"/>
      <c r="D886" s="143"/>
      <c r="E886" s="143"/>
      <c r="F886" s="143"/>
      <c r="G886" s="143"/>
      <c r="H886" s="143"/>
      <c r="I886" s="143"/>
      <c r="J886" s="143"/>
      <c r="K886" s="143"/>
      <c r="L886" s="143"/>
      <c r="M886" s="143"/>
      <c r="N886" s="143"/>
      <c r="O886" s="143"/>
      <c r="P886" s="143"/>
      <c r="Q886" s="143"/>
      <c r="R886" s="143"/>
      <c r="S886" s="143"/>
      <c r="T886" s="143"/>
      <c r="U886" s="143"/>
      <c r="V886" s="143"/>
    </row>
    <row r="887" s="74" customFormat="1" ht="15.75" customHeight="1" spans="1:22">
      <c r="A887" s="143"/>
      <c r="B887" s="143"/>
      <c r="C887" s="143"/>
      <c r="D887" s="143"/>
      <c r="E887" s="143"/>
      <c r="F887" s="143"/>
      <c r="G887" s="143"/>
      <c r="H887" s="143"/>
      <c r="I887" s="143"/>
      <c r="J887" s="143"/>
      <c r="K887" s="143"/>
      <c r="L887" s="143"/>
      <c r="M887" s="143"/>
      <c r="N887" s="143"/>
      <c r="O887" s="143"/>
      <c r="P887" s="143"/>
      <c r="Q887" s="143"/>
      <c r="R887" s="143"/>
      <c r="S887" s="143"/>
      <c r="T887" s="143"/>
      <c r="U887" s="143"/>
      <c r="V887" s="143"/>
    </row>
    <row r="888" s="74" customFormat="1" ht="15.75" customHeight="1" spans="1:22">
      <c r="A888" s="143"/>
      <c r="B888" s="143"/>
      <c r="C888" s="143"/>
      <c r="D888" s="143"/>
      <c r="E888" s="143"/>
      <c r="F888" s="143"/>
      <c r="G888" s="143"/>
      <c r="H888" s="143"/>
      <c r="I888" s="143"/>
      <c r="J888" s="143"/>
      <c r="K888" s="143"/>
      <c r="L888" s="143"/>
      <c r="M888" s="143"/>
      <c r="N888" s="143"/>
      <c r="O888" s="143"/>
      <c r="P888" s="143"/>
      <c r="Q888" s="143"/>
      <c r="R888" s="143"/>
      <c r="S888" s="143"/>
      <c r="T888" s="143"/>
      <c r="U888" s="143"/>
      <c r="V888" s="143"/>
    </row>
    <row r="889" s="74" customFormat="1" ht="15.75" customHeight="1" spans="1:22">
      <c r="A889" s="143"/>
      <c r="B889" s="143"/>
      <c r="C889" s="143"/>
      <c r="D889" s="143"/>
      <c r="E889" s="143"/>
      <c r="F889" s="143"/>
      <c r="G889" s="143"/>
      <c r="H889" s="143"/>
      <c r="I889" s="143"/>
      <c r="J889" s="143"/>
      <c r="K889" s="143"/>
      <c r="L889" s="143"/>
      <c r="M889" s="143"/>
      <c r="N889" s="143"/>
      <c r="O889" s="143"/>
      <c r="P889" s="143"/>
      <c r="Q889" s="143"/>
      <c r="R889" s="143"/>
      <c r="S889" s="143"/>
      <c r="T889" s="143"/>
      <c r="U889" s="143"/>
      <c r="V889" s="143"/>
    </row>
    <row r="890" s="74" customFormat="1" ht="15.75" customHeight="1" spans="1:22">
      <c r="A890" s="143"/>
      <c r="B890" s="143"/>
      <c r="C890" s="143"/>
      <c r="D890" s="143"/>
      <c r="E890" s="143"/>
      <c r="F890" s="143"/>
      <c r="G890" s="143"/>
      <c r="H890" s="143"/>
      <c r="I890" s="143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  <c r="T890" s="143"/>
      <c r="U890" s="143"/>
      <c r="V890" s="143"/>
    </row>
    <row r="891" s="74" customFormat="1" ht="15.75" customHeight="1" spans="1:22">
      <c r="A891" s="143"/>
      <c r="B891" s="143"/>
      <c r="C891" s="143"/>
      <c r="D891" s="143"/>
      <c r="E891" s="143"/>
      <c r="F891" s="143"/>
      <c r="G891" s="143"/>
      <c r="H891" s="143"/>
      <c r="I891" s="143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  <c r="T891" s="143"/>
      <c r="U891" s="143"/>
      <c r="V891" s="143"/>
    </row>
    <row r="892" s="74" customFormat="1" ht="15.75" customHeight="1" spans="1:22">
      <c r="A892" s="143"/>
      <c r="B892" s="143"/>
      <c r="C892" s="143"/>
      <c r="D892" s="143"/>
      <c r="E892" s="143"/>
      <c r="F892" s="143"/>
      <c r="G892" s="143"/>
      <c r="H892" s="143"/>
      <c r="I892" s="143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  <c r="T892" s="143"/>
      <c r="U892" s="143"/>
      <c r="V892" s="143"/>
    </row>
    <row r="893" s="74" customFormat="1" ht="15.75" customHeight="1" spans="1:22">
      <c r="A893" s="143"/>
      <c r="B893" s="143"/>
      <c r="C893" s="143"/>
      <c r="D893" s="143"/>
      <c r="E893" s="143"/>
      <c r="F893" s="143"/>
      <c r="G893" s="143"/>
      <c r="H893" s="143"/>
      <c r="I893" s="143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3"/>
      <c r="U893" s="143"/>
      <c r="V893" s="143"/>
    </row>
    <row r="894" s="74" customFormat="1" ht="15.75" customHeight="1" spans="1:22">
      <c r="A894" s="143"/>
      <c r="B894" s="143"/>
      <c r="C894" s="143"/>
      <c r="D894" s="143"/>
      <c r="E894" s="143"/>
      <c r="F894" s="143"/>
      <c r="G894" s="143"/>
      <c r="H894" s="143"/>
      <c r="I894" s="143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  <c r="T894" s="143"/>
      <c r="U894" s="143"/>
      <c r="V894" s="143"/>
    </row>
    <row r="895" s="74" customFormat="1" ht="15.75" customHeight="1" spans="1:22">
      <c r="A895" s="143"/>
      <c r="B895" s="143"/>
      <c r="C895" s="143"/>
      <c r="D895" s="143"/>
      <c r="E895" s="143"/>
      <c r="F895" s="143"/>
      <c r="G895" s="143"/>
      <c r="H895" s="143"/>
      <c r="I895" s="143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  <c r="T895" s="143"/>
      <c r="U895" s="143"/>
      <c r="V895" s="143"/>
    </row>
    <row r="896" s="74" customFormat="1" ht="15.75" customHeight="1" spans="1:22">
      <c r="A896" s="143"/>
      <c r="B896" s="143"/>
      <c r="C896" s="143"/>
      <c r="D896" s="143"/>
      <c r="E896" s="143"/>
      <c r="F896" s="143"/>
      <c r="G896" s="143"/>
      <c r="H896" s="143"/>
      <c r="I896" s="143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  <c r="T896" s="143"/>
      <c r="U896" s="143"/>
      <c r="V896" s="143"/>
    </row>
    <row r="897" s="74" customFormat="1" ht="15.75" customHeight="1" spans="1:22">
      <c r="A897" s="143"/>
      <c r="B897" s="143"/>
      <c r="C897" s="143"/>
      <c r="D897" s="143"/>
      <c r="E897" s="143"/>
      <c r="F897" s="143"/>
      <c r="G897" s="143"/>
      <c r="H897" s="143"/>
      <c r="I897" s="143"/>
      <c r="J897" s="143"/>
      <c r="K897" s="143"/>
      <c r="L897" s="143"/>
      <c r="M897" s="143"/>
      <c r="N897" s="143"/>
      <c r="O897" s="143"/>
      <c r="P897" s="143"/>
      <c r="Q897" s="143"/>
      <c r="R897" s="143"/>
      <c r="S897" s="143"/>
      <c r="T897" s="143"/>
      <c r="U897" s="143"/>
      <c r="V897" s="143"/>
    </row>
    <row r="898" s="74" customFormat="1" ht="15.75" customHeight="1" spans="1:22">
      <c r="A898" s="143"/>
      <c r="B898" s="143"/>
      <c r="C898" s="143"/>
      <c r="D898" s="143"/>
      <c r="E898" s="143"/>
      <c r="F898" s="143"/>
      <c r="G898" s="143"/>
      <c r="H898" s="143"/>
      <c r="I898" s="143"/>
      <c r="J898" s="143"/>
      <c r="K898" s="143"/>
      <c r="L898" s="143"/>
      <c r="M898" s="143"/>
      <c r="N898" s="143"/>
      <c r="O898" s="143"/>
      <c r="P898" s="143"/>
      <c r="Q898" s="143"/>
      <c r="R898" s="143"/>
      <c r="S898" s="143"/>
      <c r="T898" s="143"/>
      <c r="U898" s="143"/>
      <c r="V898" s="143"/>
    </row>
    <row r="899" s="74" customFormat="1" ht="15.75" customHeight="1" spans="1:22">
      <c r="A899" s="143"/>
      <c r="B899" s="143"/>
      <c r="C899" s="143"/>
      <c r="D899" s="143"/>
      <c r="E899" s="143"/>
      <c r="F899" s="143"/>
      <c r="G899" s="143"/>
      <c r="H899" s="143"/>
      <c r="I899" s="143"/>
      <c r="J899" s="143"/>
      <c r="K899" s="143"/>
      <c r="L899" s="143"/>
      <c r="M899" s="143"/>
      <c r="N899" s="143"/>
      <c r="O899" s="143"/>
      <c r="P899" s="143"/>
      <c r="Q899" s="143"/>
      <c r="R899" s="143"/>
      <c r="S899" s="143"/>
      <c r="T899" s="143"/>
      <c r="U899" s="143"/>
      <c r="V899" s="143"/>
    </row>
    <row r="900" s="74" customFormat="1" ht="15.75" customHeight="1" spans="1:22">
      <c r="A900" s="143"/>
      <c r="B900" s="143"/>
      <c r="C900" s="143"/>
      <c r="D900" s="143"/>
      <c r="E900" s="143"/>
      <c r="F900" s="143"/>
      <c r="G900" s="143"/>
      <c r="H900" s="143"/>
      <c r="I900" s="143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  <c r="T900" s="143"/>
      <c r="U900" s="143"/>
      <c r="V900" s="143"/>
    </row>
    <row r="901" s="74" customFormat="1" ht="15.75" customHeight="1" spans="1:22">
      <c r="A901" s="143"/>
      <c r="B901" s="143"/>
      <c r="C901" s="143"/>
      <c r="D901" s="143"/>
      <c r="E901" s="143"/>
      <c r="F901" s="143"/>
      <c r="G901" s="143"/>
      <c r="H901" s="143"/>
      <c r="I901" s="143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  <c r="T901" s="143"/>
      <c r="U901" s="143"/>
      <c r="V901" s="143"/>
    </row>
    <row r="902" s="74" customFormat="1" ht="15.75" customHeight="1" spans="1:22">
      <c r="A902" s="143"/>
      <c r="B902" s="143"/>
      <c r="C902" s="143"/>
      <c r="D902" s="143"/>
      <c r="E902" s="143"/>
      <c r="F902" s="143"/>
      <c r="G902" s="143"/>
      <c r="H902" s="143"/>
      <c r="I902" s="143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  <c r="T902" s="143"/>
      <c r="U902" s="143"/>
      <c r="V902" s="143"/>
    </row>
    <row r="903" s="74" customFormat="1" ht="15.75" customHeight="1" spans="1:22">
      <c r="A903" s="143"/>
      <c r="B903" s="143"/>
      <c r="C903" s="143"/>
      <c r="D903" s="143"/>
      <c r="E903" s="143"/>
      <c r="F903" s="143"/>
      <c r="G903" s="143"/>
      <c r="H903" s="143"/>
      <c r="I903" s="143"/>
      <c r="J903" s="143"/>
      <c r="K903" s="143"/>
      <c r="L903" s="143"/>
      <c r="M903" s="143"/>
      <c r="N903" s="143"/>
      <c r="O903" s="143"/>
      <c r="P903" s="143"/>
      <c r="Q903" s="143"/>
      <c r="R903" s="143"/>
      <c r="S903" s="143"/>
      <c r="T903" s="143"/>
      <c r="U903" s="143"/>
      <c r="V903" s="143"/>
    </row>
    <row r="904" s="74" customFormat="1" ht="15.75" customHeight="1" spans="1:22">
      <c r="A904" s="143"/>
      <c r="M904" s="143"/>
      <c r="N904" s="143"/>
      <c r="O904" s="143"/>
      <c r="P904" s="143"/>
      <c r="Q904" s="143"/>
      <c r="R904" s="143"/>
      <c r="S904" s="143"/>
      <c r="T904" s="143"/>
      <c r="U904" s="143"/>
      <c r="V904" s="143"/>
    </row>
    <row r="905" s="74" customFormat="1" ht="15.75" customHeight="1" spans="1:22">
      <c r="A905" s="143"/>
      <c r="M905" s="143"/>
      <c r="N905" s="143"/>
      <c r="O905" s="143"/>
      <c r="P905" s="143"/>
      <c r="Q905" s="143"/>
      <c r="R905" s="143"/>
      <c r="S905" s="143"/>
      <c r="T905" s="143"/>
      <c r="U905" s="143"/>
      <c r="V905" s="143"/>
    </row>
    <row r="906" s="74" customFormat="1" ht="15.75" customHeight="1" spans="13:22">
      <c r="M906" s="143"/>
      <c r="N906" s="143"/>
      <c r="O906" s="143"/>
      <c r="P906" s="143"/>
      <c r="Q906" s="143"/>
      <c r="R906" s="143"/>
      <c r="S906" s="143"/>
      <c r="T906" s="143"/>
      <c r="U906" s="143"/>
      <c r="V906" s="143"/>
    </row>
    <row r="907" s="74" customFormat="1" ht="15.75" customHeight="1" spans="13:22">
      <c r="M907" s="143"/>
      <c r="N907" s="143"/>
      <c r="O907" s="143"/>
      <c r="P907" s="143"/>
      <c r="Q907" s="143"/>
      <c r="R907" s="143"/>
      <c r="S907" s="143"/>
      <c r="T907" s="143"/>
      <c r="U907" s="143"/>
      <c r="V907" s="143"/>
    </row>
    <row r="908" s="74" customFormat="1" ht="15.75" customHeight="1" spans="13:22">
      <c r="M908" s="143"/>
      <c r="N908" s="143"/>
      <c r="O908" s="143"/>
      <c r="P908" s="143"/>
      <c r="Q908" s="143"/>
      <c r="R908" s="143"/>
      <c r="S908" s="143"/>
      <c r="T908" s="143"/>
      <c r="U908" s="143"/>
      <c r="V908" s="143"/>
    </row>
    <row r="909" s="74" customFormat="1" ht="15.75" customHeight="1" spans="13:22">
      <c r="M909" s="143"/>
      <c r="N909" s="143"/>
      <c r="O909" s="143"/>
      <c r="P909" s="143"/>
      <c r="Q909" s="143"/>
      <c r="R909" s="143"/>
      <c r="S909" s="143"/>
      <c r="T909" s="143"/>
      <c r="U909" s="143"/>
      <c r="V909" s="143"/>
    </row>
    <row r="910" s="74" customFormat="1" ht="15.75" customHeight="1" spans="13:22">
      <c r="M910" s="143"/>
      <c r="N910" s="143"/>
      <c r="O910" s="143"/>
      <c r="P910" s="143"/>
      <c r="Q910" s="143"/>
      <c r="R910" s="143"/>
      <c r="S910" s="143"/>
      <c r="T910" s="143"/>
      <c r="U910" s="143"/>
      <c r="V910" s="143"/>
    </row>
    <row r="911" s="74" customFormat="1" ht="15.75" customHeight="1" spans="13:22">
      <c r="M911" s="143"/>
      <c r="N911" s="143"/>
      <c r="O911" s="143"/>
      <c r="P911" s="143"/>
      <c r="Q911" s="143"/>
      <c r="R911" s="143"/>
      <c r="S911" s="143"/>
      <c r="T911" s="143"/>
      <c r="U911" s="143"/>
      <c r="V911" s="143"/>
    </row>
    <row r="912" s="74" customFormat="1" ht="15.75" customHeight="1" spans="13:22">
      <c r="M912" s="143"/>
      <c r="N912" s="143"/>
      <c r="O912" s="143"/>
      <c r="P912" s="143"/>
      <c r="Q912" s="143"/>
      <c r="R912" s="143"/>
      <c r="S912" s="143"/>
      <c r="T912" s="143"/>
      <c r="U912" s="143"/>
      <c r="V912" s="143"/>
    </row>
    <row r="913" s="74" customFormat="1" ht="15.75" customHeight="1" spans="13:22">
      <c r="M913" s="143"/>
      <c r="N913" s="143"/>
      <c r="O913" s="143"/>
      <c r="P913" s="143"/>
      <c r="Q913" s="143"/>
      <c r="R913" s="143"/>
      <c r="S913" s="143"/>
      <c r="T913" s="143"/>
      <c r="U913" s="143"/>
      <c r="V913" s="143"/>
    </row>
    <row r="914" s="74" customFormat="1" ht="15.75" customHeight="1" spans="13:22">
      <c r="M914" s="143"/>
      <c r="N914" s="143"/>
      <c r="O914" s="143"/>
      <c r="P914" s="143"/>
      <c r="Q914" s="143"/>
      <c r="R914" s="143"/>
      <c r="S914" s="143"/>
      <c r="T914" s="143"/>
      <c r="U914" s="143"/>
      <c r="V914" s="143"/>
    </row>
    <row r="915" s="74" customFormat="1" ht="15.75" customHeight="1" spans="13:22">
      <c r="M915" s="143"/>
      <c r="N915" s="143"/>
      <c r="O915" s="143"/>
      <c r="P915" s="143"/>
      <c r="Q915" s="143"/>
      <c r="R915" s="143"/>
      <c r="S915" s="143"/>
      <c r="T915" s="143"/>
      <c r="U915" s="143"/>
      <c r="V915" s="143"/>
    </row>
    <row r="916" s="74" customFormat="1" ht="15.75" customHeight="1" spans="13:22">
      <c r="M916" s="143"/>
      <c r="N916" s="143"/>
      <c r="O916" s="143"/>
      <c r="P916" s="143"/>
      <c r="Q916" s="143"/>
      <c r="R916" s="143"/>
      <c r="S916" s="143"/>
      <c r="T916" s="143"/>
      <c r="U916" s="143"/>
      <c r="V916" s="143"/>
    </row>
    <row r="917" s="74" customFormat="1" ht="15.75" customHeight="1" spans="13:22">
      <c r="M917" s="143"/>
      <c r="N917" s="143"/>
      <c r="O917" s="143"/>
      <c r="P917" s="143"/>
      <c r="Q917" s="143"/>
      <c r="R917" s="143"/>
      <c r="S917" s="143"/>
      <c r="T917" s="143"/>
      <c r="U917" s="143"/>
      <c r="V917" s="143"/>
    </row>
    <row r="918" s="74" customFormat="1" ht="15.75" customHeight="1" spans="13:22">
      <c r="M918" s="143"/>
      <c r="N918" s="143"/>
      <c r="O918" s="143"/>
      <c r="P918" s="143"/>
      <c r="Q918" s="143"/>
      <c r="R918" s="143"/>
      <c r="S918" s="143"/>
      <c r="T918" s="143"/>
      <c r="U918" s="143"/>
      <c r="V918" s="143"/>
    </row>
    <row r="919" s="74" customFormat="1" ht="15.75" customHeight="1" spans="13:22">
      <c r="M919" s="143"/>
      <c r="N919" s="143"/>
      <c r="O919" s="143"/>
      <c r="P919" s="143"/>
      <c r="Q919" s="143"/>
      <c r="R919" s="143"/>
      <c r="S919" s="143"/>
      <c r="T919" s="143"/>
      <c r="U919" s="143"/>
      <c r="V919" s="143"/>
    </row>
    <row r="920" s="74" customFormat="1" ht="15.75" customHeight="1" spans="13:22">
      <c r="M920" s="143"/>
      <c r="N920" s="143"/>
      <c r="O920" s="143"/>
      <c r="P920" s="143"/>
      <c r="Q920" s="143"/>
      <c r="R920" s="143"/>
      <c r="S920" s="143"/>
      <c r="T920" s="143"/>
      <c r="U920" s="143"/>
      <c r="V920" s="143"/>
    </row>
    <row r="921" s="74" customFormat="1" ht="15.75" customHeight="1" spans="13:22">
      <c r="M921" s="143"/>
      <c r="N921" s="143"/>
      <c r="O921" s="143"/>
      <c r="P921" s="143"/>
      <c r="Q921" s="143"/>
      <c r="R921" s="143"/>
      <c r="S921" s="143"/>
      <c r="T921" s="143"/>
      <c r="U921" s="143"/>
      <c r="V921" s="143"/>
    </row>
    <row r="922" s="74" customFormat="1" ht="15.75" customHeight="1" spans="13:22">
      <c r="M922" s="143"/>
      <c r="N922" s="143"/>
      <c r="O922" s="143"/>
      <c r="P922" s="143"/>
      <c r="Q922" s="143"/>
      <c r="R922" s="143"/>
      <c r="S922" s="143"/>
      <c r="T922" s="143"/>
      <c r="U922" s="143"/>
      <c r="V922" s="143"/>
    </row>
    <row r="923" s="74" customFormat="1" ht="15.75" customHeight="1" spans="13:22">
      <c r="M923" s="143"/>
      <c r="N923" s="143"/>
      <c r="O923" s="143"/>
      <c r="P923" s="143"/>
      <c r="Q923" s="143"/>
      <c r="R923" s="143"/>
      <c r="S923" s="143"/>
      <c r="T923" s="143"/>
      <c r="U923" s="143"/>
      <c r="V923" s="143"/>
    </row>
    <row r="924" s="74" customFormat="1" ht="15.75" customHeight="1" spans="13:22">
      <c r="M924" s="143"/>
      <c r="N924" s="143"/>
      <c r="O924" s="143"/>
      <c r="P924" s="143"/>
      <c r="Q924" s="143"/>
      <c r="R924" s="143"/>
      <c r="S924" s="143"/>
      <c r="T924" s="143"/>
      <c r="U924" s="143"/>
      <c r="V924" s="143"/>
    </row>
    <row r="925" s="74" customFormat="1" ht="15.75" customHeight="1" spans="13:22">
      <c r="M925" s="143"/>
      <c r="N925" s="143"/>
      <c r="O925" s="143"/>
      <c r="P925" s="143"/>
      <c r="Q925" s="143"/>
      <c r="R925" s="143"/>
      <c r="S925" s="143"/>
      <c r="T925" s="143"/>
      <c r="U925" s="143"/>
      <c r="V925" s="143"/>
    </row>
    <row r="926" s="74" customFormat="1" ht="15.75" customHeight="1" spans="13:22">
      <c r="M926" s="143"/>
      <c r="N926" s="143"/>
      <c r="O926" s="143"/>
      <c r="P926" s="143"/>
      <c r="Q926" s="143"/>
      <c r="R926" s="143"/>
      <c r="S926" s="143"/>
      <c r="T926" s="143"/>
      <c r="U926" s="143"/>
      <c r="V926" s="143"/>
    </row>
    <row r="927" s="74" customFormat="1" ht="15.75" customHeight="1" spans="13:22">
      <c r="M927" s="143"/>
      <c r="N927" s="143"/>
      <c r="O927" s="143"/>
      <c r="P927" s="143"/>
      <c r="Q927" s="143"/>
      <c r="R927" s="143"/>
      <c r="S927" s="143"/>
      <c r="T927" s="143"/>
      <c r="U927" s="143"/>
      <c r="V927" s="143"/>
    </row>
    <row r="928" s="74" customFormat="1" ht="15.75" customHeight="1" spans="13:22">
      <c r="M928" s="143"/>
      <c r="N928" s="143"/>
      <c r="O928" s="143"/>
      <c r="P928" s="143"/>
      <c r="Q928" s="143"/>
      <c r="R928" s="143"/>
      <c r="S928" s="143"/>
      <c r="T928" s="143"/>
      <c r="U928" s="143"/>
      <c r="V928" s="143"/>
    </row>
    <row r="929" s="74" customFormat="1" ht="15.75" customHeight="1" spans="13:22">
      <c r="M929" s="143"/>
      <c r="N929" s="143"/>
      <c r="O929" s="143"/>
      <c r="P929" s="143"/>
      <c r="Q929" s="143"/>
      <c r="R929" s="143"/>
      <c r="S929" s="143"/>
      <c r="T929" s="143"/>
      <c r="U929" s="143"/>
      <c r="V929" s="143"/>
    </row>
    <row r="930" s="74" customFormat="1" ht="15.75" customHeight="1" spans="13:22">
      <c r="M930" s="143"/>
      <c r="N930" s="143"/>
      <c r="O930" s="143"/>
      <c r="P930" s="143"/>
      <c r="Q930" s="143"/>
      <c r="R930" s="143"/>
      <c r="S930" s="143"/>
      <c r="T930" s="143"/>
      <c r="U930" s="143"/>
      <c r="V930" s="143"/>
    </row>
    <row r="931" s="74" customFormat="1" ht="15.75" customHeight="1" spans="13:22">
      <c r="M931" s="143"/>
      <c r="N931" s="143"/>
      <c r="O931" s="143"/>
      <c r="P931" s="143"/>
      <c r="Q931" s="143"/>
      <c r="R931" s="143"/>
      <c r="S931" s="143"/>
      <c r="T931" s="143"/>
      <c r="U931" s="143"/>
      <c r="V931" s="143"/>
    </row>
    <row r="932" s="74" customFormat="1" ht="15.75" customHeight="1" spans="13:22">
      <c r="M932" s="143"/>
      <c r="N932" s="143"/>
      <c r="O932" s="143"/>
      <c r="P932" s="143"/>
      <c r="Q932" s="143"/>
      <c r="R932" s="143"/>
      <c r="S932" s="143"/>
      <c r="T932" s="143"/>
      <c r="U932" s="143"/>
      <c r="V932" s="143"/>
    </row>
    <row r="933" s="74" customFormat="1" ht="15.75" customHeight="1" spans="13:22">
      <c r="M933" s="143"/>
      <c r="N933" s="143"/>
      <c r="O933" s="143"/>
      <c r="P933" s="143"/>
      <c r="Q933" s="143"/>
      <c r="R933" s="143"/>
      <c r="S933" s="143"/>
      <c r="T933" s="143"/>
      <c r="U933" s="143"/>
      <c r="V933" s="143"/>
    </row>
    <row r="934" s="74" customFormat="1" ht="15.75" customHeight="1" spans="13:22">
      <c r="M934" s="143"/>
      <c r="N934" s="143"/>
      <c r="O934" s="143"/>
      <c r="P934" s="143"/>
      <c r="Q934" s="143"/>
      <c r="R934" s="143"/>
      <c r="S934" s="143"/>
      <c r="T934" s="143"/>
      <c r="U934" s="143"/>
      <c r="V934" s="143"/>
    </row>
    <row r="935" s="74" customFormat="1" ht="15.75" customHeight="1" spans="13:22">
      <c r="M935" s="143"/>
      <c r="N935" s="143"/>
      <c r="O935" s="143"/>
      <c r="P935" s="143"/>
      <c r="Q935" s="143"/>
      <c r="R935" s="143"/>
      <c r="S935" s="143"/>
      <c r="T935" s="143"/>
      <c r="U935" s="143"/>
      <c r="V935" s="143"/>
    </row>
    <row r="936" s="74" customFormat="1" ht="15.75" customHeight="1" spans="13:22">
      <c r="M936" s="143"/>
      <c r="N936" s="143"/>
      <c r="O936" s="143"/>
      <c r="P936" s="143"/>
      <c r="Q936" s="143"/>
      <c r="R936" s="143"/>
      <c r="S936" s="143"/>
      <c r="T936" s="143"/>
      <c r="U936" s="143"/>
      <c r="V936" s="143"/>
    </row>
    <row r="937" s="74" customFormat="1" ht="15.75" customHeight="1" spans="13:22">
      <c r="M937" s="143"/>
      <c r="N937" s="143"/>
      <c r="O937" s="143"/>
      <c r="P937" s="143"/>
      <c r="Q937" s="143"/>
      <c r="R937" s="143"/>
      <c r="S937" s="143"/>
      <c r="T937" s="143"/>
      <c r="U937" s="143"/>
      <c r="V937" s="143"/>
    </row>
    <row r="938" s="74" customFormat="1" ht="15.75" customHeight="1" spans="13:22">
      <c r="M938" s="143"/>
      <c r="N938" s="143"/>
      <c r="O938" s="143"/>
      <c r="P938" s="143"/>
      <c r="Q938" s="143"/>
      <c r="R938" s="143"/>
      <c r="S938" s="143"/>
      <c r="T938" s="143"/>
      <c r="U938" s="143"/>
      <c r="V938" s="143"/>
    </row>
    <row r="939" s="74" customFormat="1" ht="15.75" customHeight="1" spans="13:22">
      <c r="M939" s="143"/>
      <c r="N939" s="143"/>
      <c r="O939" s="143"/>
      <c r="P939" s="143"/>
      <c r="Q939" s="143"/>
      <c r="R939" s="143"/>
      <c r="S939" s="143"/>
      <c r="T939" s="143"/>
      <c r="U939" s="143"/>
      <c r="V939" s="143"/>
    </row>
    <row r="940" s="74" customFormat="1" ht="15.75" customHeight="1" spans="13:22">
      <c r="M940" s="143"/>
      <c r="N940" s="143"/>
      <c r="O940" s="143"/>
      <c r="P940" s="143"/>
      <c r="Q940" s="143"/>
      <c r="R940" s="143"/>
      <c r="S940" s="143"/>
      <c r="T940" s="143"/>
      <c r="U940" s="143"/>
      <c r="V940" s="143"/>
    </row>
    <row r="941" s="74" customFormat="1" ht="15.75" customHeight="1" spans="13:22">
      <c r="M941" s="143"/>
      <c r="N941" s="143"/>
      <c r="O941" s="143"/>
      <c r="P941" s="143"/>
      <c r="Q941" s="143"/>
      <c r="R941" s="143"/>
      <c r="S941" s="143"/>
      <c r="T941" s="143"/>
      <c r="U941" s="143"/>
      <c r="V941" s="143"/>
    </row>
    <row r="942" s="74" customFormat="1" ht="15.75" customHeight="1" spans="13:22">
      <c r="M942" s="143"/>
      <c r="N942" s="143"/>
      <c r="O942" s="143"/>
      <c r="P942" s="143"/>
      <c r="Q942" s="143"/>
      <c r="R942" s="143"/>
      <c r="S942" s="143"/>
      <c r="T942" s="143"/>
      <c r="U942" s="143"/>
      <c r="V942" s="143"/>
    </row>
    <row r="943" s="74" customFormat="1" ht="15.75" customHeight="1" spans="13:22">
      <c r="M943" s="143"/>
      <c r="N943" s="143"/>
      <c r="O943" s="143"/>
      <c r="P943" s="143"/>
      <c r="Q943" s="143"/>
      <c r="R943" s="143"/>
      <c r="S943" s="143"/>
      <c r="T943" s="143"/>
      <c r="U943" s="143"/>
      <c r="V943" s="143"/>
    </row>
    <row r="944" s="74" customFormat="1" ht="15.75" customHeight="1" spans="13:22">
      <c r="M944" s="143"/>
      <c r="N944" s="143"/>
      <c r="O944" s="143"/>
      <c r="P944" s="143"/>
      <c r="Q944" s="143"/>
      <c r="R944" s="143"/>
      <c r="S944" s="143"/>
      <c r="T944" s="143"/>
      <c r="U944" s="143"/>
      <c r="V944" s="143"/>
    </row>
    <row r="945" s="74" customFormat="1" ht="15.75" customHeight="1" spans="13:22">
      <c r="M945" s="143"/>
      <c r="N945" s="143"/>
      <c r="O945" s="143"/>
      <c r="P945" s="143"/>
      <c r="Q945" s="143"/>
      <c r="R945" s="143"/>
      <c r="S945" s="143"/>
      <c r="T945" s="143"/>
      <c r="U945" s="143"/>
      <c r="V945" s="143"/>
    </row>
    <row r="946" s="74" customFormat="1" ht="15.75" customHeight="1" spans="13:22">
      <c r="M946" s="143"/>
      <c r="N946" s="143"/>
      <c r="O946" s="143"/>
      <c r="P946" s="143"/>
      <c r="Q946" s="143"/>
      <c r="R946" s="143"/>
      <c r="S946" s="143"/>
      <c r="T946" s="143"/>
      <c r="U946" s="143"/>
      <c r="V946" s="143"/>
    </row>
    <row r="947" s="74" customFormat="1" ht="15.75" customHeight="1" spans="13:22">
      <c r="M947" s="143"/>
      <c r="N947" s="143"/>
      <c r="O947" s="143"/>
      <c r="P947" s="143"/>
      <c r="Q947" s="143"/>
      <c r="R947" s="143"/>
      <c r="S947" s="143"/>
      <c r="T947" s="143"/>
      <c r="U947" s="143"/>
      <c r="V947" s="143"/>
    </row>
    <row r="948" s="74" customFormat="1" ht="15.75" customHeight="1" spans="13:22">
      <c r="M948" s="143"/>
      <c r="N948" s="143"/>
      <c r="O948" s="143"/>
      <c r="P948" s="143"/>
      <c r="Q948" s="143"/>
      <c r="R948" s="143"/>
      <c r="S948" s="143"/>
      <c r="T948" s="143"/>
      <c r="U948" s="143"/>
      <c r="V948" s="143"/>
    </row>
    <row r="949" s="74" customFormat="1" ht="15.75" customHeight="1" spans="13:22">
      <c r="M949" s="143"/>
      <c r="N949" s="143"/>
      <c r="O949" s="143"/>
      <c r="P949" s="143"/>
      <c r="Q949" s="143"/>
      <c r="R949" s="143"/>
      <c r="S949" s="143"/>
      <c r="T949" s="143"/>
      <c r="U949" s="143"/>
      <c r="V949" s="143"/>
    </row>
    <row r="950" s="74" customFormat="1" ht="15.75" customHeight="1" spans="13:22">
      <c r="M950" s="143"/>
      <c r="N950" s="143"/>
      <c r="O950" s="143"/>
      <c r="P950" s="143"/>
      <c r="Q950" s="143"/>
      <c r="R950" s="143"/>
      <c r="S950" s="143"/>
      <c r="T950" s="143"/>
      <c r="U950" s="143"/>
      <c r="V950" s="143"/>
    </row>
    <row r="951" s="74" customFormat="1" ht="15.75" customHeight="1" spans="13:22">
      <c r="M951" s="143"/>
      <c r="N951" s="143"/>
      <c r="O951" s="143"/>
      <c r="P951" s="143"/>
      <c r="Q951" s="143"/>
      <c r="R951" s="143"/>
      <c r="S951" s="143"/>
      <c r="T951" s="143"/>
      <c r="U951" s="143"/>
      <c r="V951" s="143"/>
    </row>
    <row r="952" s="74" customFormat="1" ht="15.75" customHeight="1" spans="13:22">
      <c r="M952" s="143"/>
      <c r="N952" s="143"/>
      <c r="O952" s="143"/>
      <c r="P952" s="143"/>
      <c r="Q952" s="143"/>
      <c r="R952" s="143"/>
      <c r="S952" s="143"/>
      <c r="T952" s="143"/>
      <c r="U952" s="143"/>
      <c r="V952" s="143"/>
    </row>
    <row r="953" s="74" customFormat="1" ht="15.75" customHeight="1" spans="13:22">
      <c r="M953" s="143"/>
      <c r="N953" s="143"/>
      <c r="O953" s="143"/>
      <c r="P953" s="143"/>
      <c r="Q953" s="143"/>
      <c r="R953" s="143"/>
      <c r="S953" s="143"/>
      <c r="T953" s="143"/>
      <c r="U953" s="143"/>
      <c r="V953" s="143"/>
    </row>
    <row r="954" s="74" customFormat="1" ht="15.75" customHeight="1" spans="13:22">
      <c r="M954" s="143"/>
      <c r="N954" s="143"/>
      <c r="O954" s="143"/>
      <c r="P954" s="143"/>
      <c r="Q954" s="143"/>
      <c r="R954" s="143"/>
      <c r="S954" s="143"/>
      <c r="T954" s="143"/>
      <c r="U954" s="143"/>
      <c r="V954" s="143"/>
    </row>
    <row r="955" s="74" customFormat="1" ht="15.75" customHeight="1" spans="13:22">
      <c r="M955" s="143"/>
      <c r="N955" s="143"/>
      <c r="O955" s="143"/>
      <c r="P955" s="143"/>
      <c r="Q955" s="143"/>
      <c r="R955" s="143"/>
      <c r="S955" s="143"/>
      <c r="T955" s="143"/>
      <c r="U955" s="143"/>
      <c r="V955" s="143"/>
    </row>
    <row r="956" s="74" customFormat="1" ht="15.75" customHeight="1" spans="13:22">
      <c r="M956" s="143"/>
      <c r="N956" s="143"/>
      <c r="O956" s="143"/>
      <c r="P956" s="143"/>
      <c r="Q956" s="143"/>
      <c r="R956" s="143"/>
      <c r="S956" s="143"/>
      <c r="T956" s="143"/>
      <c r="U956" s="143"/>
      <c r="V956" s="143"/>
    </row>
    <row r="957" s="74" customFormat="1" ht="15.75" customHeight="1" spans="13:22">
      <c r="M957" s="143"/>
      <c r="N957" s="143"/>
      <c r="O957" s="143"/>
      <c r="P957" s="143"/>
      <c r="Q957" s="143"/>
      <c r="R957" s="143"/>
      <c r="S957" s="143"/>
      <c r="T957" s="143"/>
      <c r="U957" s="143"/>
      <c r="V957" s="143"/>
    </row>
    <row r="958" s="74" customFormat="1" ht="15.75" customHeight="1" spans="13:22">
      <c r="M958" s="143"/>
      <c r="N958" s="143"/>
      <c r="O958" s="143"/>
      <c r="P958" s="143"/>
      <c r="Q958" s="143"/>
      <c r="R958" s="143"/>
      <c r="S958" s="143"/>
      <c r="T958" s="143"/>
      <c r="U958" s="143"/>
      <c r="V958" s="143"/>
    </row>
    <row r="959" s="74" customFormat="1" ht="15.75" customHeight="1" spans="13:22">
      <c r="M959" s="143"/>
      <c r="N959" s="143"/>
      <c r="O959" s="143"/>
      <c r="P959" s="143"/>
      <c r="Q959" s="143"/>
      <c r="R959" s="143"/>
      <c r="S959" s="143"/>
      <c r="T959" s="143"/>
      <c r="U959" s="143"/>
      <c r="V959" s="143"/>
    </row>
    <row r="960" s="74" customFormat="1" ht="15.75" customHeight="1" spans="13:22">
      <c r="M960" s="143"/>
      <c r="N960" s="143"/>
      <c r="O960" s="143"/>
      <c r="P960" s="143"/>
      <c r="Q960" s="143"/>
      <c r="R960" s="143"/>
      <c r="S960" s="143"/>
      <c r="T960" s="143"/>
      <c r="U960" s="143"/>
      <c r="V960" s="143"/>
    </row>
    <row r="961" s="74" customFormat="1" ht="15.75" customHeight="1" spans="13:22">
      <c r="M961" s="143"/>
      <c r="N961" s="143"/>
      <c r="O961" s="143"/>
      <c r="P961" s="143"/>
      <c r="Q961" s="143"/>
      <c r="R961" s="143"/>
      <c r="S961" s="143"/>
      <c r="T961" s="143"/>
      <c r="U961" s="143"/>
      <c r="V961" s="143"/>
    </row>
    <row r="962" s="74" customFormat="1" ht="15.75" customHeight="1" spans="13:22">
      <c r="M962" s="143"/>
      <c r="N962" s="143"/>
      <c r="O962" s="143"/>
      <c r="P962" s="143"/>
      <c r="Q962" s="143"/>
      <c r="R962" s="143"/>
      <c r="S962" s="143"/>
      <c r="T962" s="143"/>
      <c r="U962" s="143"/>
      <c r="V962" s="143"/>
    </row>
    <row r="963" s="74" customFormat="1" ht="15.75" customHeight="1" spans="13:22">
      <c r="M963" s="143"/>
      <c r="N963" s="143"/>
      <c r="O963" s="143"/>
      <c r="P963" s="143"/>
      <c r="Q963" s="143"/>
      <c r="R963" s="143"/>
      <c r="S963" s="143"/>
      <c r="T963" s="143"/>
      <c r="U963" s="143"/>
      <c r="V963" s="143"/>
    </row>
    <row r="964" s="74" customFormat="1" ht="15.75" customHeight="1" spans="13:22">
      <c r="M964" s="143"/>
      <c r="N964" s="143"/>
      <c r="O964" s="143"/>
      <c r="P964" s="143"/>
      <c r="Q964" s="143"/>
      <c r="R964" s="143"/>
      <c r="S964" s="143"/>
      <c r="T964" s="143"/>
      <c r="U964" s="143"/>
      <c r="V964" s="143"/>
    </row>
    <row r="965" s="74" customFormat="1" ht="15.75" customHeight="1" spans="13:22">
      <c r="M965" s="143"/>
      <c r="N965" s="143"/>
      <c r="O965" s="143"/>
      <c r="P965" s="143"/>
      <c r="Q965" s="143"/>
      <c r="R965" s="143"/>
      <c r="S965" s="143"/>
      <c r="T965" s="143"/>
      <c r="U965" s="143"/>
      <c r="V965" s="143"/>
    </row>
    <row r="966" s="74" customFormat="1" ht="15.75" customHeight="1" spans="13:22">
      <c r="M966" s="143"/>
      <c r="N966" s="143"/>
      <c r="O966" s="143"/>
      <c r="P966" s="143"/>
      <c r="Q966" s="143"/>
      <c r="R966" s="143"/>
      <c r="S966" s="143"/>
      <c r="T966" s="143"/>
      <c r="U966" s="143"/>
      <c r="V966" s="143"/>
    </row>
    <row r="967" s="74" customFormat="1" ht="15.75" customHeight="1" spans="13:22">
      <c r="M967" s="143"/>
      <c r="N967" s="143"/>
      <c r="O967" s="143"/>
      <c r="P967" s="143"/>
      <c r="Q967" s="143"/>
      <c r="R967" s="143"/>
      <c r="S967" s="143"/>
      <c r="T967" s="143"/>
      <c r="U967" s="143"/>
      <c r="V967" s="143"/>
    </row>
    <row r="968" s="74" customFormat="1" ht="15.75" customHeight="1" spans="13:22">
      <c r="M968" s="143"/>
      <c r="N968" s="143"/>
      <c r="O968" s="143"/>
      <c r="P968" s="143"/>
      <c r="Q968" s="143"/>
      <c r="R968" s="143"/>
      <c r="S968" s="143"/>
      <c r="T968" s="143"/>
      <c r="U968" s="143"/>
      <c r="V968" s="143"/>
    </row>
    <row r="969" s="74" customFormat="1" ht="15.75" customHeight="1" spans="13:22">
      <c r="M969" s="143"/>
      <c r="N969" s="143"/>
      <c r="O969" s="143"/>
      <c r="P969" s="143"/>
      <c r="Q969" s="143"/>
      <c r="R969" s="143"/>
      <c r="S969" s="143"/>
      <c r="T969" s="143"/>
      <c r="U969" s="143"/>
      <c r="V969" s="143"/>
    </row>
    <row r="970" s="74" customFormat="1" ht="15.75" customHeight="1" spans="13:22">
      <c r="M970" s="143"/>
      <c r="N970" s="143"/>
      <c r="O970" s="143"/>
      <c r="P970" s="143"/>
      <c r="Q970" s="143"/>
      <c r="R970" s="143"/>
      <c r="S970" s="143"/>
      <c r="T970" s="143"/>
      <c r="U970" s="143"/>
      <c r="V970" s="143"/>
    </row>
    <row r="971" s="74" customFormat="1" ht="15.75" customHeight="1" spans="13:22">
      <c r="M971" s="143"/>
      <c r="N971" s="143"/>
      <c r="O971" s="143"/>
      <c r="P971" s="143"/>
      <c r="Q971" s="143"/>
      <c r="R971" s="143"/>
      <c r="S971" s="143"/>
      <c r="T971" s="143"/>
      <c r="U971" s="143"/>
      <c r="V971" s="143"/>
    </row>
    <row r="972" s="74" customFormat="1" ht="15.75" customHeight="1" spans="13:22">
      <c r="M972" s="143"/>
      <c r="N972" s="143"/>
      <c r="O972" s="143"/>
      <c r="P972" s="143"/>
      <c r="Q972" s="143"/>
      <c r="R972" s="143"/>
      <c r="S972" s="143"/>
      <c r="T972" s="143"/>
      <c r="U972" s="143"/>
      <c r="V972" s="143"/>
    </row>
    <row r="973" s="74" customFormat="1" ht="15.75" customHeight="1" spans="13:22">
      <c r="M973" s="143"/>
      <c r="N973" s="143"/>
      <c r="O973" s="143"/>
      <c r="P973" s="143"/>
      <c r="Q973" s="143"/>
      <c r="R973" s="143"/>
      <c r="S973" s="143"/>
      <c r="T973" s="143"/>
      <c r="U973" s="143"/>
      <c r="V973" s="143"/>
    </row>
    <row r="974" s="74" customFormat="1" ht="15.75" customHeight="1" spans="13:22">
      <c r="M974" s="143"/>
      <c r="N974" s="143"/>
      <c r="O974" s="143"/>
      <c r="P974" s="143"/>
      <c r="Q974" s="143"/>
      <c r="R974" s="143"/>
      <c r="S974" s="143"/>
      <c r="T974" s="143"/>
      <c r="U974" s="143"/>
      <c r="V974" s="143"/>
    </row>
    <row r="975" s="74" customFormat="1" ht="15.75" customHeight="1" spans="13:22">
      <c r="M975" s="143"/>
      <c r="N975" s="143"/>
      <c r="O975" s="143"/>
      <c r="P975" s="143"/>
      <c r="Q975" s="143"/>
      <c r="R975" s="143"/>
      <c r="S975" s="143"/>
      <c r="T975" s="143"/>
      <c r="U975" s="143"/>
      <c r="V975" s="143"/>
    </row>
    <row r="976" s="74" customFormat="1" ht="15.75" customHeight="1" spans="13:22">
      <c r="M976" s="143"/>
      <c r="N976" s="143"/>
      <c r="O976" s="143"/>
      <c r="P976" s="143"/>
      <c r="Q976" s="143"/>
      <c r="R976" s="143"/>
      <c r="S976" s="143"/>
      <c r="T976" s="143"/>
      <c r="U976" s="143"/>
      <c r="V976" s="143"/>
    </row>
    <row r="977" s="74" customFormat="1" ht="15.75" customHeight="1" spans="13:22">
      <c r="M977" s="143"/>
      <c r="N977" s="143"/>
      <c r="O977" s="143"/>
      <c r="P977" s="143"/>
      <c r="Q977" s="143"/>
      <c r="R977" s="143"/>
      <c r="S977" s="143"/>
      <c r="T977" s="143"/>
      <c r="U977" s="143"/>
      <c r="V977" s="143"/>
    </row>
    <row r="978" s="74" customFormat="1" ht="15.75" customHeight="1" spans="13:22">
      <c r="M978" s="143"/>
      <c r="N978" s="143"/>
      <c r="O978" s="143"/>
      <c r="P978" s="143"/>
      <c r="Q978" s="143"/>
      <c r="R978" s="143"/>
      <c r="S978" s="143"/>
      <c r="T978" s="143"/>
      <c r="U978" s="143"/>
      <c r="V978" s="143"/>
    </row>
    <row r="979" s="74" customFormat="1" ht="15.75" customHeight="1" spans="13:22">
      <c r="M979" s="143"/>
      <c r="N979" s="143"/>
      <c r="O979" s="143"/>
      <c r="P979" s="143"/>
      <c r="Q979" s="143"/>
      <c r="R979" s="143"/>
      <c r="S979" s="143"/>
      <c r="T979" s="143"/>
      <c r="U979" s="143"/>
      <c r="V979" s="143"/>
    </row>
    <row r="980" s="74" customFormat="1" ht="15.75" customHeight="1" spans="13:22">
      <c r="M980" s="143"/>
      <c r="N980" s="143"/>
      <c r="O980" s="143"/>
      <c r="P980" s="143"/>
      <c r="Q980" s="143"/>
      <c r="R980" s="143"/>
      <c r="S980" s="143"/>
      <c r="T980" s="143"/>
      <c r="U980" s="143"/>
      <c r="V980" s="143"/>
    </row>
    <row r="981" s="74" customFormat="1" ht="15.75" customHeight="1" spans="13:22">
      <c r="M981" s="143"/>
      <c r="N981" s="143"/>
      <c r="O981" s="143"/>
      <c r="P981" s="143"/>
      <c r="Q981" s="143"/>
      <c r="R981" s="143"/>
      <c r="S981" s="143"/>
      <c r="T981" s="143"/>
      <c r="U981" s="143"/>
      <c r="V981" s="143"/>
    </row>
    <row r="982" s="74" customFormat="1" ht="15.75" customHeight="1" spans="13:22">
      <c r="M982" s="143"/>
      <c r="N982" s="143"/>
      <c r="O982" s="143"/>
      <c r="P982" s="143"/>
      <c r="Q982" s="143"/>
      <c r="R982" s="143"/>
      <c r="S982" s="143"/>
      <c r="T982" s="143"/>
      <c r="U982" s="143"/>
      <c r="V982" s="143"/>
    </row>
    <row r="983" s="74" customFormat="1" ht="15.75" customHeight="1" spans="13:22">
      <c r="M983" s="143"/>
      <c r="N983" s="143"/>
      <c r="O983" s="143"/>
      <c r="P983" s="143"/>
      <c r="Q983" s="143"/>
      <c r="R983" s="143"/>
      <c r="S983" s="143"/>
      <c r="T983" s="143"/>
      <c r="U983" s="143"/>
      <c r="V983" s="143"/>
    </row>
    <row r="984" s="74" customFormat="1" ht="15.75" customHeight="1" spans="13:22">
      <c r="M984" s="143"/>
      <c r="N984" s="143"/>
      <c r="O984" s="143"/>
      <c r="P984" s="143"/>
      <c r="Q984" s="143"/>
      <c r="R984" s="143"/>
      <c r="S984" s="143"/>
      <c r="T984" s="143"/>
      <c r="U984" s="143"/>
      <c r="V984" s="143"/>
    </row>
    <row r="985" s="74" customFormat="1" ht="15.75" customHeight="1" spans="13:22">
      <c r="M985" s="143"/>
      <c r="N985" s="143"/>
      <c r="O985" s="143"/>
      <c r="P985" s="143"/>
      <c r="Q985" s="143"/>
      <c r="R985" s="143"/>
      <c r="S985" s="143"/>
      <c r="T985" s="143"/>
      <c r="U985" s="143"/>
      <c r="V985" s="143"/>
    </row>
    <row r="986" s="74" customFormat="1" ht="15.75" customHeight="1" spans="13:22">
      <c r="M986" s="143"/>
      <c r="N986" s="143"/>
      <c r="O986" s="143"/>
      <c r="P986" s="143"/>
      <c r="Q986" s="143"/>
      <c r="R986" s="143"/>
      <c r="S986" s="143"/>
      <c r="T986" s="143"/>
      <c r="U986" s="143"/>
      <c r="V986" s="143"/>
    </row>
    <row r="987" s="74" customFormat="1" ht="15.75" customHeight="1" spans="13:22">
      <c r="M987" s="143"/>
      <c r="N987" s="143"/>
      <c r="O987" s="143"/>
      <c r="P987" s="143"/>
      <c r="Q987" s="143"/>
      <c r="R987" s="143"/>
      <c r="S987" s="143"/>
      <c r="T987" s="143"/>
      <c r="U987" s="143"/>
      <c r="V987" s="143"/>
    </row>
    <row r="988" s="74" customFormat="1" ht="15.75" customHeight="1" spans="13:22">
      <c r="M988" s="143"/>
      <c r="N988" s="143"/>
      <c r="O988" s="143"/>
      <c r="P988" s="143"/>
      <c r="Q988" s="143"/>
      <c r="R988" s="143"/>
      <c r="S988" s="143"/>
      <c r="T988" s="143"/>
      <c r="U988" s="143"/>
      <c r="V988" s="143"/>
    </row>
    <row r="989" s="74" customFormat="1" ht="15.75" customHeight="1" spans="13:22">
      <c r="M989" s="143"/>
      <c r="N989" s="143"/>
      <c r="O989" s="143"/>
      <c r="P989" s="143"/>
      <c r="Q989" s="143"/>
      <c r="R989" s="143"/>
      <c r="S989" s="143"/>
      <c r="T989" s="143"/>
      <c r="U989" s="143"/>
      <c r="V989" s="143"/>
    </row>
    <row r="990" s="74" customFormat="1" ht="15.75" customHeight="1" spans="13:22">
      <c r="M990" s="143"/>
      <c r="N990" s="143"/>
      <c r="O990" s="143"/>
      <c r="P990" s="143"/>
      <c r="Q990" s="143"/>
      <c r="R990" s="143"/>
      <c r="S990" s="143"/>
      <c r="T990" s="143"/>
      <c r="U990" s="143"/>
      <c r="V990" s="143"/>
    </row>
    <row r="991" s="74" customFormat="1" ht="15.75" customHeight="1" spans="13:22">
      <c r="M991" s="143"/>
      <c r="N991" s="143"/>
      <c r="O991" s="143"/>
      <c r="P991" s="143"/>
      <c r="Q991" s="143"/>
      <c r="R991" s="143"/>
      <c r="S991" s="143"/>
      <c r="T991" s="143"/>
      <c r="U991" s="143"/>
      <c r="V991" s="143"/>
    </row>
    <row r="992" s="74" customFormat="1" ht="15.75" customHeight="1" spans="13:22">
      <c r="M992" s="143"/>
      <c r="N992" s="143"/>
      <c r="O992" s="143"/>
      <c r="P992" s="143"/>
      <c r="Q992" s="143"/>
      <c r="R992" s="143"/>
      <c r="S992" s="143"/>
      <c r="T992" s="143"/>
      <c r="U992" s="143"/>
      <c r="V992" s="143"/>
    </row>
    <row r="993" s="74" customFormat="1" ht="15.75" customHeight="1" spans="13:22">
      <c r="M993" s="143"/>
      <c r="N993" s="143"/>
      <c r="O993" s="143"/>
      <c r="P993" s="143"/>
      <c r="Q993" s="143"/>
      <c r="R993" s="143"/>
      <c r="S993" s="143"/>
      <c r="T993" s="143"/>
      <c r="U993" s="143"/>
      <c r="V993" s="143"/>
    </row>
    <row r="994" s="74" customFormat="1" ht="15.75" customHeight="1" spans="13:22">
      <c r="M994" s="143"/>
      <c r="N994" s="143"/>
      <c r="O994" s="143"/>
      <c r="P994" s="143"/>
      <c r="Q994" s="143"/>
      <c r="R994" s="143"/>
      <c r="S994" s="143"/>
      <c r="T994" s="143"/>
      <c r="U994" s="143"/>
      <c r="V994" s="143"/>
    </row>
    <row r="995" s="74" customFormat="1" ht="15.75" customHeight="1" spans="13:22">
      <c r="M995" s="143"/>
      <c r="N995" s="143"/>
      <c r="O995" s="143"/>
      <c r="P995" s="143"/>
      <c r="Q995" s="143"/>
      <c r="R995" s="143"/>
      <c r="S995" s="143"/>
      <c r="T995" s="143"/>
      <c r="U995" s="143"/>
      <c r="V995" s="143"/>
    </row>
    <row r="996" s="74" customFormat="1" ht="15.75" customHeight="1" spans="13:22">
      <c r="M996" s="143"/>
      <c r="N996" s="143"/>
      <c r="O996" s="143"/>
      <c r="P996" s="143"/>
      <c r="Q996" s="143"/>
      <c r="R996" s="143"/>
      <c r="S996" s="143"/>
      <c r="T996" s="143"/>
      <c r="U996" s="143"/>
      <c r="V996" s="143"/>
    </row>
    <row r="997" s="74" customFormat="1" ht="15.75" customHeight="1" spans="13:22">
      <c r="M997" s="143"/>
      <c r="N997" s="143"/>
      <c r="O997" s="143"/>
      <c r="P997" s="143"/>
      <c r="Q997" s="143"/>
      <c r="R997" s="143"/>
      <c r="S997" s="143"/>
      <c r="T997" s="143"/>
      <c r="U997" s="143"/>
      <c r="V997" s="143"/>
    </row>
    <row r="998" s="74" customFormat="1" ht="15.75" customHeight="1" spans="13:22">
      <c r="M998" s="143"/>
      <c r="N998" s="143"/>
      <c r="O998" s="143"/>
      <c r="P998" s="143"/>
      <c r="Q998" s="143"/>
      <c r="R998" s="143"/>
      <c r="S998" s="143"/>
      <c r="T998" s="143"/>
      <c r="U998" s="143"/>
      <c r="V998" s="143"/>
    </row>
    <row r="999" s="74" customFormat="1" ht="15.75" customHeight="1" spans="13:22">
      <c r="M999" s="143"/>
      <c r="N999" s="143"/>
      <c r="O999" s="143"/>
      <c r="P999" s="143"/>
      <c r="Q999" s="143"/>
      <c r="R999" s="143"/>
      <c r="S999" s="143"/>
      <c r="T999" s="143"/>
      <c r="U999" s="143"/>
      <c r="V999" s="143"/>
    </row>
    <row r="1000" s="74" customFormat="1" ht="15.75" customHeight="1" spans="13:22">
      <c r="M1000" s="143"/>
      <c r="N1000" s="143"/>
      <c r="O1000" s="143"/>
      <c r="P1000" s="143"/>
      <c r="Q1000" s="143"/>
      <c r="R1000" s="143"/>
      <c r="S1000" s="143"/>
      <c r="T1000" s="143"/>
      <c r="U1000" s="143"/>
      <c r="V1000" s="143"/>
    </row>
    <row r="1001" s="74" customFormat="1" ht="15.75" customHeight="1" spans="13:22">
      <c r="M1001" s="143"/>
      <c r="N1001" s="143"/>
      <c r="O1001" s="143"/>
      <c r="P1001" s="143"/>
      <c r="Q1001" s="143"/>
      <c r="R1001" s="143"/>
      <c r="S1001" s="143"/>
      <c r="T1001" s="143"/>
      <c r="U1001" s="143"/>
      <c r="V1001" s="143"/>
    </row>
    <row r="1002" s="74" customFormat="1" ht="15.75" customHeight="1" spans="13:22">
      <c r="M1002" s="143"/>
      <c r="N1002" s="143"/>
      <c r="O1002" s="143"/>
      <c r="P1002" s="143"/>
      <c r="Q1002" s="143"/>
      <c r="R1002" s="143"/>
      <c r="S1002" s="143"/>
      <c r="T1002" s="143"/>
      <c r="U1002" s="143"/>
      <c r="V1002" s="143"/>
    </row>
    <row r="1003" s="74" customFormat="1" ht="15.75" customHeight="1" spans="13:22">
      <c r="M1003" s="143"/>
      <c r="N1003" s="143"/>
      <c r="O1003" s="143"/>
      <c r="P1003" s="143"/>
      <c r="Q1003" s="143"/>
      <c r="R1003" s="143"/>
      <c r="S1003" s="143"/>
      <c r="T1003" s="143"/>
      <c r="U1003" s="143"/>
      <c r="V1003" s="143"/>
    </row>
    <row r="1004" s="74" customFormat="1" ht="15.75" customHeight="1" spans="13:22">
      <c r="M1004" s="143"/>
      <c r="N1004" s="143"/>
      <c r="O1004" s="143"/>
      <c r="P1004" s="143"/>
      <c r="Q1004" s="143"/>
      <c r="R1004" s="143"/>
      <c r="S1004" s="143"/>
      <c r="T1004" s="143"/>
      <c r="U1004" s="143"/>
      <c r="V1004" s="143"/>
    </row>
    <row r="1005" s="74" customFormat="1" ht="15.75" customHeight="1" spans="13:22">
      <c r="M1005" s="143"/>
      <c r="N1005" s="143"/>
      <c r="O1005" s="143"/>
      <c r="P1005" s="143"/>
      <c r="Q1005" s="143"/>
      <c r="R1005" s="143"/>
      <c r="S1005" s="143"/>
      <c r="T1005" s="143"/>
      <c r="U1005" s="143"/>
      <c r="V1005" s="143"/>
    </row>
  </sheetData>
  <mergeCells count="16">
    <mergeCell ref="A1:F1"/>
    <mergeCell ref="G1:L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G2:L6"/>
    <mergeCell ref="B7:E8"/>
  </mergeCells>
  <conditionalFormatting sqref="I10:L10">
    <cfRule type="notContainsBlanks" dxfId="0" priority="21">
      <formula>LEN(TRIM(I10))&gt;0</formula>
    </cfRule>
  </conditionalFormatting>
  <conditionalFormatting sqref="I11:L11">
    <cfRule type="notContainsBlanks" dxfId="0" priority="20">
      <formula>LEN(TRIM(I11))&gt;0</formula>
    </cfRule>
  </conditionalFormatting>
  <conditionalFormatting sqref="I12:L12">
    <cfRule type="notContainsBlanks" dxfId="0" priority="1">
      <formula>LEN(TRIM(I12))&gt;0</formula>
    </cfRule>
  </conditionalFormatting>
  <conditionalFormatting sqref="I13:L13">
    <cfRule type="notContainsBlanks" dxfId="0" priority="22">
      <formula>LEN(TRIM(I13))&gt;0</formula>
    </cfRule>
  </conditionalFormatting>
  <conditionalFormatting sqref="I26:L26">
    <cfRule type="notContainsBlanks" dxfId="0" priority="19">
      <formula>LEN(TRIM(I26))&gt;0</formula>
    </cfRule>
  </conditionalFormatting>
  <conditionalFormatting sqref="I27:L27">
    <cfRule type="notContainsBlanks" dxfId="0" priority="24">
      <formula>LEN(TRIM(I27))&gt;0</formula>
    </cfRule>
  </conditionalFormatting>
  <conditionalFormatting sqref="I28:L28">
    <cfRule type="notContainsBlanks" dxfId="0" priority="5">
      <formula>LEN(TRIM(I28))&gt;0</formula>
    </cfRule>
  </conditionalFormatting>
  <conditionalFormatting sqref="I29:L29">
    <cfRule type="notContainsBlanks" dxfId="0" priority="4">
      <formula>LEN(TRIM(I29))&gt;0</formula>
    </cfRule>
  </conditionalFormatting>
  <conditionalFormatting sqref="I30:L30">
    <cfRule type="notContainsBlanks" dxfId="0" priority="3">
      <formula>LEN(TRIM(I30))&gt;0</formula>
    </cfRule>
    <cfRule type="notContainsBlanks" dxfId="0" priority="2">
      <formula>LEN(TRIM(I30))&gt;0</formula>
    </cfRule>
  </conditionalFormatting>
  <conditionalFormatting sqref="N100">
    <cfRule type="notContainsBlanks" dxfId="0" priority="13">
      <formula>LEN(TRIM(N100))&gt;0</formula>
    </cfRule>
  </conditionalFormatting>
  <conditionalFormatting sqref="R100">
    <cfRule type="notContainsBlanks" dxfId="0" priority="15">
      <formula>LEN(TRIM(R100))&gt;0</formula>
    </cfRule>
  </conditionalFormatting>
  <conditionalFormatting sqref="M105">
    <cfRule type="notContainsBlanks" dxfId="0" priority="11">
      <formula>LEN(TRIM(M105))&gt;0</formula>
    </cfRule>
  </conditionalFormatting>
  <conditionalFormatting sqref="N105">
    <cfRule type="notContainsBlanks" dxfId="0" priority="14">
      <formula>LEN(TRIM(N105))&gt;0</formula>
    </cfRule>
  </conditionalFormatting>
  <conditionalFormatting sqref="R105">
    <cfRule type="notContainsBlanks" dxfId="0" priority="16">
      <formula>LEN(TRIM(R105))&gt;0</formula>
    </cfRule>
  </conditionalFormatting>
  <conditionalFormatting sqref="M113">
    <cfRule type="notContainsBlanks" dxfId="0" priority="7">
      <formula>LEN(TRIM(M113))&gt;0</formula>
    </cfRule>
  </conditionalFormatting>
  <conditionalFormatting sqref="N113">
    <cfRule type="notContainsBlanks" dxfId="0" priority="8">
      <formula>LEN(TRIM(N113))&gt;0</formula>
    </cfRule>
  </conditionalFormatting>
  <conditionalFormatting sqref="R113">
    <cfRule type="notContainsBlanks" dxfId="0" priority="9">
      <formula>LEN(TRIM(R113))&gt;0</formula>
    </cfRule>
  </conditionalFormatting>
  <conditionalFormatting sqref="M9:M14">
    <cfRule type="notContainsBlanks" dxfId="0" priority="10">
      <formula>LEN(TRIM(M9))&gt;0</formula>
    </cfRule>
  </conditionalFormatting>
  <conditionalFormatting sqref="M15:M90">
    <cfRule type="notContainsBlanks" dxfId="0" priority="17">
      <formula>LEN(TRIM(M15))&gt;0</formula>
    </cfRule>
  </conditionalFormatting>
  <conditionalFormatting sqref="I9:L10">
    <cfRule type="notContainsBlanks" dxfId="0" priority="23">
      <formula>LEN(TRIM(I9))&gt;0</formula>
    </cfRule>
  </conditionalFormatting>
  <conditionalFormatting sqref="N9:N90 R9:R90">
    <cfRule type="notContainsBlanks" dxfId="0" priority="12">
      <formula>LEN(TRIM(N9))&gt;0</formula>
    </cfRule>
  </conditionalFormatting>
  <conditionalFormatting sqref="M100 I14:L25">
    <cfRule type="notContainsBlanks" dxfId="0" priority="6">
      <formula>LEN(TRIM(I14))&gt;0</formula>
    </cfRule>
  </conditionalFormatting>
  <conditionalFormatting sqref="I15:L16">
    <cfRule type="notContainsBlanks" dxfId="0" priority="25">
      <formula>LEN(TRIM(I15))&gt;0</formula>
    </cfRule>
  </conditionalFormatting>
  <conditionalFormatting sqref="I16:L25">
    <cfRule type="notContainsBlanks" dxfId="0" priority="18">
      <formula>LEN(TRIM(I16))&gt;0</formula>
    </cfRule>
  </conditionalFormatting>
  <pageMargins left="0.7" right="0.7" top="0.75" bottom="0.75" header="0.3" footer="0.3"/>
  <pageSetup paperSize="9" scale="53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05"/>
  <sheetViews>
    <sheetView view="pageBreakPreview" zoomScale="55" zoomScaleNormal="70" workbookViewId="0">
      <selection activeCell="G9" sqref="G9:L30"/>
    </sheetView>
  </sheetViews>
  <sheetFormatPr defaultColWidth="14.4513274336283" defaultRowHeight="15" customHeight="1"/>
  <cols>
    <col min="1" max="1" width="4.63716814159292" style="74" customWidth="1"/>
    <col min="2" max="2" width="18.6371681415929" style="74" customWidth="1"/>
    <col min="3" max="3" width="28.6371681415929" style="74" customWidth="1"/>
    <col min="4" max="4" width="23.3628318584071" style="74" customWidth="1"/>
    <col min="5" max="5" width="46.0796460176991" style="74" customWidth="1"/>
    <col min="6" max="6" width="10.6371681415929" style="74" customWidth="1"/>
    <col min="7" max="7" width="12.0442477876106" style="74" customWidth="1"/>
    <col min="8" max="8" width="12.0530973451327" style="74" customWidth="1"/>
    <col min="9" max="9" width="12.4336283185841" style="74" customWidth="1"/>
    <col min="10" max="10" width="11.4778761061947" style="74" customWidth="1"/>
    <col min="11" max="11" width="12.2300884955752" style="74" customWidth="1"/>
    <col min="12" max="12" width="12.7079646017699" style="74" customWidth="1"/>
    <col min="13" max="13" width="6.45132743362832" style="74" customWidth="1"/>
    <col min="14" max="14" width="6.36283185840708" style="74" customWidth="1"/>
    <col min="15" max="15" width="9.8141592920354" style="74" customWidth="1"/>
    <col min="16" max="17" width="9.63716814159292" style="74" customWidth="1"/>
    <col min="18" max="18" width="7.45132743362832" style="74" customWidth="1"/>
    <col min="19" max="19" width="11.4513274336283" style="74" customWidth="1"/>
    <col min="20" max="20" width="32.6371681415929" style="74" customWidth="1"/>
    <col min="21" max="22" width="13.6371681415929" style="74" customWidth="1"/>
    <col min="23" max="16384" width="14.4513274336283" style="74"/>
  </cols>
  <sheetData>
    <row r="1" s="74" customFormat="1" ht="30" customHeight="1" spans="1:22">
      <c r="A1" s="75" t="s">
        <v>0</v>
      </c>
      <c r="B1" s="76"/>
      <c r="C1" s="76"/>
      <c r="D1" s="76"/>
      <c r="E1" s="76"/>
      <c r="F1" s="76"/>
      <c r="G1" s="77"/>
      <c r="H1" s="76"/>
      <c r="I1" s="76"/>
      <c r="J1" s="76"/>
      <c r="K1" s="76"/>
      <c r="L1" s="126"/>
      <c r="M1" s="127"/>
      <c r="N1" s="127"/>
      <c r="O1" s="127"/>
      <c r="P1" s="127"/>
      <c r="Q1" s="127"/>
      <c r="R1" s="127"/>
      <c r="S1" s="127"/>
      <c r="T1" s="125"/>
      <c r="U1" s="125"/>
      <c r="V1" s="125"/>
    </row>
    <row r="2" s="74" customFormat="1" ht="15.75" customHeight="1" spans="1:22">
      <c r="A2" s="78" t="s">
        <v>1</v>
      </c>
      <c r="B2" s="79"/>
      <c r="C2" s="80" t="str">
        <f>'[1]Style Summary Cover Page'!B2</f>
        <v>ALEX DRESS</v>
      </c>
      <c r="D2" s="81" t="s">
        <v>2</v>
      </c>
      <c r="E2" s="82" t="str" cm="1">
        <f t="array" ref="E2:F2">'[1]Style Summary Cover Page'!D2:E2</f>
        <v>SARAH PUNTER</v>
      </c>
      <c r="F2" s="83">
        <v>0</v>
      </c>
      <c r="G2" s="84"/>
      <c r="H2" s="84"/>
      <c r="I2" s="84"/>
      <c r="J2" s="84"/>
      <c r="K2" s="84"/>
      <c r="L2" s="128"/>
      <c r="M2" s="129"/>
      <c r="N2" s="129"/>
      <c r="O2" s="129"/>
      <c r="P2" s="129"/>
      <c r="Q2" s="129"/>
      <c r="R2" s="129"/>
      <c r="S2" s="129"/>
      <c r="T2" s="125"/>
      <c r="U2" s="125"/>
      <c r="V2" s="125"/>
    </row>
    <row r="3" s="74" customFormat="1" ht="15.75" customHeight="1" spans="1:22">
      <c r="A3" s="78" t="s">
        <v>3</v>
      </c>
      <c r="B3" s="79"/>
      <c r="C3" s="85">
        <f>'[1]Style Summary Cover Page'!B3</f>
        <v>45232</v>
      </c>
      <c r="D3" s="86" t="s">
        <v>4</v>
      </c>
      <c r="E3" s="82" t="str" cm="1">
        <f t="array" ref="E3:F3">'[1]Style Summary Cover Page'!D3:E3</f>
        <v>SARAH P/SOPHIA S</v>
      </c>
      <c r="F3" s="87">
        <v>0</v>
      </c>
      <c r="G3" s="88"/>
      <c r="H3" s="88"/>
      <c r="I3" s="88"/>
      <c r="J3" s="88"/>
      <c r="K3" s="88"/>
      <c r="L3" s="128"/>
      <c r="M3" s="129"/>
      <c r="N3" s="129"/>
      <c r="O3" s="129"/>
      <c r="P3" s="129"/>
      <c r="Q3" s="129"/>
      <c r="R3" s="129"/>
      <c r="S3" s="129"/>
      <c r="T3" s="125"/>
      <c r="U3" s="125"/>
      <c r="V3" s="125"/>
    </row>
    <row r="4" s="74" customFormat="1" ht="15.75" customHeight="1" spans="1:22">
      <c r="A4" s="78" t="s">
        <v>5</v>
      </c>
      <c r="B4" s="79"/>
      <c r="C4" s="80" t="str">
        <f>'[1]Style Summary Cover Page'!B4</f>
        <v>SPRING 25</v>
      </c>
      <c r="D4" s="86" t="s">
        <v>6</v>
      </c>
      <c r="E4" s="82" t="s">
        <v>7</v>
      </c>
      <c r="F4" s="87"/>
      <c r="G4" s="88"/>
      <c r="H4" s="88"/>
      <c r="I4" s="88"/>
      <c r="J4" s="88"/>
      <c r="K4" s="88"/>
      <c r="L4" s="128"/>
      <c r="M4" s="129"/>
      <c r="N4" s="129"/>
      <c r="O4" s="129"/>
      <c r="P4" s="129"/>
      <c r="Q4" s="129"/>
      <c r="R4" s="129"/>
      <c r="S4" s="129"/>
      <c r="T4" s="125"/>
      <c r="U4" s="125"/>
      <c r="V4" s="125"/>
    </row>
    <row r="5" s="74" customFormat="1" ht="15.75" customHeight="1" spans="1:22">
      <c r="A5" s="78" t="s">
        <v>8</v>
      </c>
      <c r="B5" s="79"/>
      <c r="C5" s="80" t="str">
        <f>'[1]Style Summary Cover Page'!B5</f>
        <v>SPRING 25</v>
      </c>
      <c r="D5" s="86" t="s">
        <v>9</v>
      </c>
      <c r="E5" s="82" t="s">
        <v>10</v>
      </c>
      <c r="F5" s="87"/>
      <c r="G5" s="88"/>
      <c r="H5" s="88"/>
      <c r="I5" s="88"/>
      <c r="J5" s="88"/>
      <c r="K5" s="88"/>
      <c r="L5" s="128"/>
      <c r="M5" s="129"/>
      <c r="N5" s="129"/>
      <c r="O5" s="129"/>
      <c r="P5" s="129"/>
      <c r="Q5" s="129"/>
      <c r="R5" s="129"/>
      <c r="S5" s="129"/>
      <c r="T5" s="125"/>
      <c r="U5" s="125"/>
      <c r="V5" s="125"/>
    </row>
    <row r="6" s="74" customFormat="1" ht="15.75" customHeight="1" spans="1:22">
      <c r="A6" s="78" t="s">
        <v>11</v>
      </c>
      <c r="B6" s="79"/>
      <c r="C6" s="89" t="s">
        <v>12</v>
      </c>
      <c r="D6" s="86" t="s">
        <v>13</v>
      </c>
      <c r="E6" s="82" t="s">
        <v>14</v>
      </c>
      <c r="F6" s="87"/>
      <c r="G6" s="90"/>
      <c r="H6" s="90"/>
      <c r="I6" s="90"/>
      <c r="J6" s="90"/>
      <c r="K6" s="90"/>
      <c r="L6" s="130"/>
      <c r="M6" s="129"/>
      <c r="N6" s="129"/>
      <c r="O6" s="129"/>
      <c r="P6" s="129"/>
      <c r="Q6" s="129"/>
      <c r="R6" s="129"/>
      <c r="S6" s="139"/>
      <c r="T6" s="125"/>
      <c r="U6" s="125"/>
      <c r="V6" s="125"/>
    </row>
    <row r="7" s="74" customFormat="1" ht="15.75" customHeight="1" spans="1:22">
      <c r="A7" s="91"/>
      <c r="B7" s="92" t="s">
        <v>15</v>
      </c>
      <c r="C7" s="93"/>
      <c r="D7" s="93"/>
      <c r="E7" s="94"/>
      <c r="F7" s="95" t="s">
        <v>16</v>
      </c>
      <c r="G7" s="96" t="s">
        <v>17</v>
      </c>
      <c r="H7" s="97" t="s">
        <v>14</v>
      </c>
      <c r="I7" s="131" t="s">
        <v>18</v>
      </c>
      <c r="J7" s="96" t="s">
        <v>19</v>
      </c>
      <c r="K7" s="96" t="s">
        <v>20</v>
      </c>
      <c r="L7" s="96" t="s">
        <v>21</v>
      </c>
      <c r="M7" s="132"/>
      <c r="N7" s="132"/>
      <c r="O7" s="132"/>
      <c r="P7" s="133"/>
      <c r="Q7" s="132"/>
      <c r="R7" s="132"/>
      <c r="S7" s="133"/>
      <c r="T7" s="135"/>
      <c r="U7" s="125"/>
      <c r="V7" s="125"/>
    </row>
    <row r="8" s="74" customFormat="1" ht="18" spans="1:22">
      <c r="A8" s="98"/>
      <c r="B8" s="99"/>
      <c r="C8" s="100"/>
      <c r="D8" s="100"/>
      <c r="E8" s="101"/>
      <c r="F8" s="102"/>
      <c r="G8" s="103"/>
      <c r="H8" s="104"/>
      <c r="I8" s="103"/>
      <c r="J8" s="103"/>
      <c r="K8" s="103"/>
      <c r="L8" s="103"/>
      <c r="M8" s="134"/>
      <c r="N8" s="134"/>
      <c r="O8" s="135"/>
      <c r="P8" s="135"/>
      <c r="Q8" s="135"/>
      <c r="R8" s="134"/>
      <c r="S8" s="135"/>
      <c r="T8" s="135"/>
      <c r="U8" s="125"/>
      <c r="V8" s="125"/>
    </row>
    <row r="9" s="74" customFormat="1" ht="35" customHeight="1" spans="1:22">
      <c r="A9" s="105"/>
      <c r="B9" s="106" t="s">
        <v>22</v>
      </c>
      <c r="C9" s="107"/>
      <c r="D9" s="107"/>
      <c r="E9" s="108" t="s">
        <v>23</v>
      </c>
      <c r="F9" s="109">
        <v>0.25</v>
      </c>
      <c r="G9" s="110">
        <f>'XS-XXL'!G9*2.54</f>
        <v>36.195</v>
      </c>
      <c r="H9" s="110">
        <f>'XS-XXL'!H9*2.54</f>
        <v>36.83</v>
      </c>
      <c r="I9" s="110">
        <f>'XS-XXL'!I9*2.54</f>
        <v>37.465</v>
      </c>
      <c r="J9" s="110">
        <f>'XS-XXL'!J9*2.54</f>
        <v>38.1</v>
      </c>
      <c r="K9" s="110">
        <f>'XS-XXL'!K9*2.54</f>
        <v>38.735</v>
      </c>
      <c r="L9" s="110">
        <f>'XS-XXL'!L9*2.54</f>
        <v>39.37</v>
      </c>
      <c r="M9" s="136"/>
      <c r="N9" s="136"/>
      <c r="O9" s="136"/>
      <c r="P9" s="136"/>
      <c r="Q9" s="138"/>
      <c r="R9" s="136"/>
      <c r="S9" s="136"/>
      <c r="T9" s="140"/>
      <c r="U9" s="125"/>
      <c r="V9" s="125"/>
    </row>
    <row r="10" s="74" customFormat="1" ht="35" customHeight="1" spans="1:22">
      <c r="A10" s="105"/>
      <c r="B10" s="111" t="s">
        <v>24</v>
      </c>
      <c r="C10" s="112"/>
      <c r="D10" s="112"/>
      <c r="E10" s="108" t="s">
        <v>25</v>
      </c>
      <c r="F10" s="109">
        <v>0.25</v>
      </c>
      <c r="G10" s="110">
        <f>'XS-XXL'!G10*2.54</f>
        <v>13.6525</v>
      </c>
      <c r="H10" s="110">
        <f>'XS-XXL'!H10*2.54</f>
        <v>13.97</v>
      </c>
      <c r="I10" s="110">
        <f>'XS-XXL'!I10*2.54</f>
        <v>14.2875</v>
      </c>
      <c r="J10" s="110">
        <f>'XS-XXL'!J10*2.54</f>
        <v>14.605</v>
      </c>
      <c r="K10" s="110">
        <f>'XS-XXL'!K10*2.54</f>
        <v>14.9225</v>
      </c>
      <c r="L10" s="110">
        <f>'XS-XXL'!L10*2.54</f>
        <v>15.24</v>
      </c>
      <c r="M10" s="136"/>
      <c r="N10" s="136"/>
      <c r="O10" s="136"/>
      <c r="P10" s="136"/>
      <c r="Q10" s="138"/>
      <c r="R10" s="136"/>
      <c r="S10" s="136"/>
      <c r="T10" s="140"/>
      <c r="U10" s="125"/>
      <c r="V10" s="125"/>
    </row>
    <row r="11" s="74" customFormat="1" ht="35" customHeight="1" spans="1:22">
      <c r="A11" s="105"/>
      <c r="B11" s="106" t="s">
        <v>26</v>
      </c>
      <c r="C11" s="107"/>
      <c r="D11" s="107"/>
      <c r="E11" s="113" t="s">
        <v>27</v>
      </c>
      <c r="F11" s="109">
        <v>0.5</v>
      </c>
      <c r="G11" s="110">
        <f>'XS-XXL'!G11*2.54</f>
        <v>113.665</v>
      </c>
      <c r="H11" s="110">
        <f>'XS-XXL'!H11*2.54</f>
        <v>114.3</v>
      </c>
      <c r="I11" s="110">
        <f>'XS-XXL'!I11*2.54</f>
        <v>114.935</v>
      </c>
      <c r="J11" s="110">
        <f>'XS-XXL'!J11*2.54</f>
        <v>115.57</v>
      </c>
      <c r="K11" s="110">
        <f>'XS-XXL'!K11*2.54</f>
        <v>115.57</v>
      </c>
      <c r="L11" s="110">
        <f>'XS-XXL'!L11*2.54</f>
        <v>115.57</v>
      </c>
      <c r="M11" s="136"/>
      <c r="N11" s="136"/>
      <c r="O11" s="136"/>
      <c r="P11" s="136"/>
      <c r="Q11" s="138"/>
      <c r="R11" s="136"/>
      <c r="S11" s="136"/>
      <c r="T11" s="140"/>
      <c r="U11" s="125"/>
      <c r="V11" s="125"/>
    </row>
    <row r="12" s="74" customFormat="1" ht="35" customHeight="1" spans="1:22">
      <c r="A12" s="105"/>
      <c r="B12" s="114" t="s">
        <v>28</v>
      </c>
      <c r="C12" s="115"/>
      <c r="D12" s="115"/>
      <c r="E12" s="108" t="s">
        <v>29</v>
      </c>
      <c r="F12" s="109">
        <v>0.5</v>
      </c>
      <c r="G12" s="110">
        <f>'XS-XXL'!G12*2.54</f>
        <v>113.665</v>
      </c>
      <c r="H12" s="110">
        <f>'XS-XXL'!H12*2.54</f>
        <v>114.3</v>
      </c>
      <c r="I12" s="110">
        <f>'XS-XXL'!I12*2.54</f>
        <v>114.935</v>
      </c>
      <c r="J12" s="110">
        <f>'XS-XXL'!J12*2.54</f>
        <v>115.57</v>
      </c>
      <c r="K12" s="110">
        <f>'XS-XXL'!K12*2.54</f>
        <v>115.57</v>
      </c>
      <c r="L12" s="110">
        <f>'XS-XXL'!L12*2.54</f>
        <v>115.57</v>
      </c>
      <c r="M12" s="136"/>
      <c r="N12" s="136"/>
      <c r="O12" s="136"/>
      <c r="P12" s="136"/>
      <c r="Q12" s="138"/>
      <c r="R12" s="136"/>
      <c r="S12" s="136"/>
      <c r="T12" s="140"/>
      <c r="U12" s="125"/>
      <c r="V12" s="125"/>
    </row>
    <row r="13" s="74" customFormat="1" ht="35" customHeight="1" spans="1:22">
      <c r="A13" s="105"/>
      <c r="B13" s="111" t="s">
        <v>30</v>
      </c>
      <c r="C13" s="112"/>
      <c r="D13" s="112"/>
      <c r="E13" s="113" t="s">
        <v>31</v>
      </c>
      <c r="F13" s="109">
        <v>0.5</v>
      </c>
      <c r="G13" s="110">
        <f>'XS-XXL'!G13*2.54</f>
        <v>113.665</v>
      </c>
      <c r="H13" s="110">
        <f>'XS-XXL'!H13*2.54</f>
        <v>114.3</v>
      </c>
      <c r="I13" s="110">
        <f>'XS-XXL'!I13*2.54</f>
        <v>114.935</v>
      </c>
      <c r="J13" s="110">
        <f>'XS-XXL'!J13*2.54</f>
        <v>115.57</v>
      </c>
      <c r="K13" s="110">
        <f>'XS-XXL'!K13*2.54</f>
        <v>115.57</v>
      </c>
      <c r="L13" s="110">
        <f>'XS-XXL'!L13*2.54</f>
        <v>115.57</v>
      </c>
      <c r="M13" s="136"/>
      <c r="N13" s="136"/>
      <c r="O13" s="136"/>
      <c r="P13" s="136"/>
      <c r="Q13" s="138"/>
      <c r="R13" s="136"/>
      <c r="S13" s="136"/>
      <c r="T13" s="140"/>
      <c r="U13" s="125"/>
      <c r="V13" s="125"/>
    </row>
    <row r="14" s="74" customFormat="1" ht="35" customHeight="1" spans="1:22">
      <c r="A14" s="105"/>
      <c r="B14" s="116" t="s">
        <v>32</v>
      </c>
      <c r="C14" s="117"/>
      <c r="D14" s="117"/>
      <c r="E14" s="108" t="s">
        <v>33</v>
      </c>
      <c r="F14" s="109">
        <v>0.125</v>
      </c>
      <c r="G14" s="110">
        <f>'XS-XXL'!G14*2.54</f>
        <v>33.3375</v>
      </c>
      <c r="H14" s="110">
        <f>'XS-XXL'!H14*2.54</f>
        <v>34.6075</v>
      </c>
      <c r="I14" s="110">
        <f>'XS-XXL'!I14*2.54</f>
        <v>35.8775</v>
      </c>
      <c r="J14" s="110">
        <f>'XS-XXL'!J14*2.54</f>
        <v>37.1475</v>
      </c>
      <c r="K14" s="110">
        <f>'XS-XXL'!K14*2.54</f>
        <v>38.4175</v>
      </c>
      <c r="L14" s="110">
        <f>'XS-XXL'!L14*2.54</f>
        <v>39.6875</v>
      </c>
      <c r="M14" s="136"/>
      <c r="N14" s="136"/>
      <c r="O14" s="136"/>
      <c r="P14" s="136"/>
      <c r="Q14" s="138"/>
      <c r="R14" s="136"/>
      <c r="S14" s="136"/>
      <c r="T14" s="140"/>
      <c r="U14" s="125"/>
      <c r="V14" s="125"/>
    </row>
    <row r="15" s="74" customFormat="1" ht="35" customHeight="1" spans="1:22">
      <c r="A15" s="105"/>
      <c r="B15" s="116" t="s">
        <v>34</v>
      </c>
      <c r="C15" s="117"/>
      <c r="D15" s="117"/>
      <c r="E15" s="108" t="s">
        <v>35</v>
      </c>
      <c r="F15" s="109">
        <v>0</v>
      </c>
      <c r="G15" s="110">
        <f>'XS-XXL'!G15*2.54</f>
        <v>0.635</v>
      </c>
      <c r="H15" s="110">
        <f>'XS-XXL'!H15*2.54</f>
        <v>0.635</v>
      </c>
      <c r="I15" s="110">
        <f>'XS-XXL'!I15*2.54</f>
        <v>0.635</v>
      </c>
      <c r="J15" s="110">
        <f>'XS-XXL'!J15*2.54</f>
        <v>0.635</v>
      </c>
      <c r="K15" s="110">
        <f>'XS-XXL'!K15*2.54</f>
        <v>0.635</v>
      </c>
      <c r="L15" s="110">
        <f>'XS-XXL'!L15*2.54</f>
        <v>0.635</v>
      </c>
      <c r="M15" s="136"/>
      <c r="N15" s="136"/>
      <c r="O15" s="136"/>
      <c r="P15" s="136"/>
      <c r="Q15" s="138"/>
      <c r="R15" s="136"/>
      <c r="S15" s="136"/>
      <c r="T15" s="140"/>
      <c r="U15" s="125"/>
      <c r="V15" s="125"/>
    </row>
    <row r="16" s="74" customFormat="1" ht="35" customHeight="1" spans="1:22">
      <c r="A16" s="105"/>
      <c r="B16" s="118" t="s">
        <v>36</v>
      </c>
      <c r="C16" s="117"/>
      <c r="D16" s="117"/>
      <c r="E16" s="108" t="s">
        <v>37</v>
      </c>
      <c r="F16" s="109">
        <v>0</v>
      </c>
      <c r="G16" s="110">
        <f>'XS-XXL'!G16*2.54</f>
        <v>0.635</v>
      </c>
      <c r="H16" s="110">
        <f>'XS-XXL'!H16*2.54</f>
        <v>0.635</v>
      </c>
      <c r="I16" s="110">
        <f>'XS-XXL'!I16*2.54</f>
        <v>0.635</v>
      </c>
      <c r="J16" s="110">
        <f>'XS-XXL'!J16*2.54</f>
        <v>0.635</v>
      </c>
      <c r="K16" s="110">
        <f>'XS-XXL'!K16*2.54</f>
        <v>0.635</v>
      </c>
      <c r="L16" s="110">
        <f>'XS-XXL'!L16*2.54</f>
        <v>0.635</v>
      </c>
      <c r="M16" s="136"/>
      <c r="N16" s="136"/>
      <c r="O16" s="136"/>
      <c r="P16" s="136"/>
      <c r="Q16" s="138"/>
      <c r="R16" s="136"/>
      <c r="S16" s="136"/>
      <c r="T16" s="140"/>
      <c r="U16" s="125"/>
      <c r="V16" s="125"/>
    </row>
    <row r="17" s="74" customFormat="1" ht="35" customHeight="1" spans="1:22">
      <c r="A17" s="105"/>
      <c r="B17" s="118" t="s">
        <v>38</v>
      </c>
      <c r="C17" s="117"/>
      <c r="D17" s="117"/>
      <c r="E17" s="113" t="s">
        <v>39</v>
      </c>
      <c r="F17" s="109">
        <v>0.25</v>
      </c>
      <c r="G17" s="110">
        <f>'XS-XXL'!G17*2.54</f>
        <v>18.415</v>
      </c>
      <c r="H17" s="110">
        <f>'XS-XXL'!H17*2.54</f>
        <v>19.05</v>
      </c>
      <c r="I17" s="110">
        <f>'XS-XXL'!I17*2.54</f>
        <v>19.685</v>
      </c>
      <c r="J17" s="110">
        <f>'XS-XXL'!J17*2.54</f>
        <v>20.32</v>
      </c>
      <c r="K17" s="110">
        <f>'XS-XXL'!K17*2.54</f>
        <v>20.955</v>
      </c>
      <c r="L17" s="110">
        <f>'XS-XXL'!L17*2.54</f>
        <v>21.59</v>
      </c>
      <c r="M17" s="136"/>
      <c r="N17" s="136"/>
      <c r="O17" s="136"/>
      <c r="P17" s="136"/>
      <c r="Q17" s="138"/>
      <c r="R17" s="136"/>
      <c r="S17" s="136"/>
      <c r="T17" s="140"/>
      <c r="U17" s="125"/>
      <c r="V17" s="125"/>
    </row>
    <row r="18" s="74" customFormat="1" ht="35" customHeight="1" spans="1:22">
      <c r="A18" s="119"/>
      <c r="B18" s="114" t="s">
        <v>40</v>
      </c>
      <c r="C18" s="115"/>
      <c r="D18" s="115"/>
      <c r="E18" s="108" t="s">
        <v>41</v>
      </c>
      <c r="F18" s="109">
        <v>0.25</v>
      </c>
      <c r="G18" s="110">
        <f>'XS-XXL'!G18*2.54</f>
        <v>82.55</v>
      </c>
      <c r="H18" s="110">
        <f>'XS-XXL'!H18*2.54</f>
        <v>87.63</v>
      </c>
      <c r="I18" s="110">
        <f>'XS-XXL'!I18*2.54</f>
        <v>92.71</v>
      </c>
      <c r="J18" s="110">
        <f>'XS-XXL'!J18*2.54</f>
        <v>99.06</v>
      </c>
      <c r="K18" s="110">
        <f>'XS-XXL'!K18*2.54</f>
        <v>104.14</v>
      </c>
      <c r="L18" s="110">
        <f>'XS-XXL'!L18*2.54</f>
        <v>109.22</v>
      </c>
      <c r="M18" s="136"/>
      <c r="N18" s="136"/>
      <c r="O18" s="136"/>
      <c r="P18" s="136"/>
      <c r="Q18" s="138"/>
      <c r="R18" s="136"/>
      <c r="S18" s="136"/>
      <c r="T18" s="140"/>
      <c r="U18" s="125"/>
      <c r="V18" s="125"/>
    </row>
    <row r="19" s="74" customFormat="1" ht="35" customHeight="1" spans="1:22">
      <c r="A19" s="119"/>
      <c r="B19" s="114" t="s">
        <v>42</v>
      </c>
      <c r="C19" s="115"/>
      <c r="D19" s="115"/>
      <c r="E19" s="108" t="s">
        <v>43</v>
      </c>
      <c r="F19" s="109">
        <v>0.25</v>
      </c>
      <c r="G19" s="110">
        <f>'XS-XXL'!G19*2.54</f>
        <v>66.04</v>
      </c>
      <c r="H19" s="110">
        <f>'XS-XXL'!H19*2.54</f>
        <v>71.12</v>
      </c>
      <c r="I19" s="110">
        <f>'XS-XXL'!I19*2.54</f>
        <v>76.2</v>
      </c>
      <c r="J19" s="110">
        <f>'XS-XXL'!J19*2.54</f>
        <v>82.55</v>
      </c>
      <c r="K19" s="110">
        <f>'XS-XXL'!K19*2.54</f>
        <v>87.63</v>
      </c>
      <c r="L19" s="110">
        <f>'XS-XXL'!L19*2.54</f>
        <v>92.71</v>
      </c>
      <c r="M19" s="136"/>
      <c r="N19" s="136"/>
      <c r="O19" s="136"/>
      <c r="P19" s="136"/>
      <c r="Q19" s="138"/>
      <c r="R19" s="136"/>
      <c r="S19" s="136"/>
      <c r="T19" s="140"/>
      <c r="U19" s="125"/>
      <c r="V19" s="125"/>
    </row>
    <row r="20" s="74" customFormat="1" ht="35" customHeight="1" spans="1:22">
      <c r="A20" s="119"/>
      <c r="B20" s="114" t="s">
        <v>44</v>
      </c>
      <c r="C20" s="115"/>
      <c r="D20" s="115"/>
      <c r="E20" s="113" t="s">
        <v>45</v>
      </c>
      <c r="F20" s="109">
        <v>0.25</v>
      </c>
      <c r="G20" s="110">
        <f>'XS-XXL'!G20*2.54</f>
        <v>90.17</v>
      </c>
      <c r="H20" s="110">
        <f>'XS-XXL'!H20*2.54</f>
        <v>95.25</v>
      </c>
      <c r="I20" s="110">
        <f>'XS-XXL'!I20*2.54</f>
        <v>100.33</v>
      </c>
      <c r="J20" s="110">
        <f>'XS-XXL'!J20*2.54</f>
        <v>106.68</v>
      </c>
      <c r="K20" s="110">
        <f>'XS-XXL'!K20*2.54</f>
        <v>111.76</v>
      </c>
      <c r="L20" s="110">
        <f>'XS-XXL'!L20*2.54</f>
        <v>116.84</v>
      </c>
      <c r="M20" s="136"/>
      <c r="N20" s="136"/>
      <c r="O20" s="136"/>
      <c r="P20" s="136"/>
      <c r="Q20" s="138"/>
      <c r="R20" s="136"/>
      <c r="S20" s="136"/>
      <c r="T20" s="140"/>
      <c r="U20" s="125"/>
      <c r="V20" s="125"/>
    </row>
    <row r="21" s="74" customFormat="1" ht="35" customHeight="1" spans="1:22">
      <c r="A21" s="119"/>
      <c r="B21" s="111" t="s">
        <v>46</v>
      </c>
      <c r="C21" s="112"/>
      <c r="D21" s="112"/>
      <c r="E21" s="108" t="s">
        <v>47</v>
      </c>
      <c r="F21" s="109">
        <v>0.5</v>
      </c>
      <c r="G21" s="110">
        <f>'XS-XXL'!G21*2.54</f>
        <v>222.25</v>
      </c>
      <c r="H21" s="110">
        <f>'XS-XXL'!H21*2.54</f>
        <v>227.33</v>
      </c>
      <c r="I21" s="110">
        <f>'XS-XXL'!I21*2.54</f>
        <v>232.41</v>
      </c>
      <c r="J21" s="110">
        <f>'XS-XXL'!J21*2.54</f>
        <v>238.76</v>
      </c>
      <c r="K21" s="110">
        <f>'XS-XXL'!K21*2.54</f>
        <v>243.84</v>
      </c>
      <c r="L21" s="110">
        <f>'XS-XXL'!L21*2.54</f>
        <v>248.92</v>
      </c>
      <c r="M21" s="136"/>
      <c r="N21" s="136"/>
      <c r="O21" s="136"/>
      <c r="P21" s="136"/>
      <c r="Q21" s="138"/>
      <c r="R21" s="136"/>
      <c r="S21" s="136"/>
      <c r="T21" s="140"/>
      <c r="U21" s="125"/>
      <c r="V21" s="125"/>
    </row>
    <row r="22" s="74" customFormat="1" ht="35" customHeight="1" spans="1:22">
      <c r="A22" s="119"/>
      <c r="B22" s="118" t="s">
        <v>48</v>
      </c>
      <c r="C22" s="120"/>
      <c r="D22" s="120"/>
      <c r="E22" s="108" t="s">
        <v>49</v>
      </c>
      <c r="F22" s="109">
        <v>0.5</v>
      </c>
      <c r="G22" s="110">
        <f>'XS-XXL'!G22*2.54</f>
        <v>219.71</v>
      </c>
      <c r="H22" s="110">
        <f>'XS-XXL'!H22*2.54</f>
        <v>224.79</v>
      </c>
      <c r="I22" s="110">
        <f>'XS-XXL'!I22*2.54</f>
        <v>229.87</v>
      </c>
      <c r="J22" s="110">
        <f>'XS-XXL'!J22*2.54</f>
        <v>236.22</v>
      </c>
      <c r="K22" s="110">
        <f>'XS-XXL'!K22*2.54</f>
        <v>241.3</v>
      </c>
      <c r="L22" s="110">
        <f>'XS-XXL'!L22*2.54</f>
        <v>246.38</v>
      </c>
      <c r="M22" s="136"/>
      <c r="N22" s="136"/>
      <c r="O22" s="136"/>
      <c r="P22" s="136"/>
      <c r="Q22" s="138"/>
      <c r="R22" s="136"/>
      <c r="S22" s="136"/>
      <c r="T22" s="140"/>
      <c r="U22" s="125"/>
      <c r="V22" s="125"/>
    </row>
    <row r="23" s="74" customFormat="1" ht="35" customHeight="1" spans="1:22">
      <c r="A23" s="105"/>
      <c r="B23" s="116" t="s">
        <v>50</v>
      </c>
      <c r="C23" s="117"/>
      <c r="D23" s="117"/>
      <c r="E23" s="108" t="s">
        <v>51</v>
      </c>
      <c r="F23" s="109">
        <v>0.25</v>
      </c>
      <c r="G23" s="110">
        <f>'XS-XXL'!G23*2.54</f>
        <v>19.05</v>
      </c>
      <c r="H23" s="110">
        <f>'XS-XXL'!H23*2.54</f>
        <v>20.32</v>
      </c>
      <c r="I23" s="110">
        <f>'XS-XXL'!I23*2.54</f>
        <v>21.59</v>
      </c>
      <c r="J23" s="110">
        <f>'XS-XXL'!J23*2.54</f>
        <v>22.86</v>
      </c>
      <c r="K23" s="110">
        <f>'XS-XXL'!K23*2.54</f>
        <v>24.13</v>
      </c>
      <c r="L23" s="110">
        <f>'XS-XXL'!L23*2.54</f>
        <v>25.4</v>
      </c>
      <c r="M23" s="136"/>
      <c r="N23" s="136"/>
      <c r="O23" s="136"/>
      <c r="P23" s="136"/>
      <c r="Q23" s="138"/>
      <c r="R23" s="136"/>
      <c r="S23" s="136"/>
      <c r="T23" s="140"/>
      <c r="U23" s="125"/>
      <c r="V23" s="125"/>
    </row>
    <row r="24" s="74" customFormat="1" ht="35" customHeight="1" spans="1:22">
      <c r="A24" s="105"/>
      <c r="B24" s="116" t="s">
        <v>52</v>
      </c>
      <c r="C24" s="117"/>
      <c r="D24" s="117"/>
      <c r="E24" s="108" t="s">
        <v>53</v>
      </c>
      <c r="F24" s="109">
        <v>0.25</v>
      </c>
      <c r="G24" s="110">
        <f>'XS-XXL'!G24*2.54</f>
        <v>14.605</v>
      </c>
      <c r="H24" s="110">
        <f>'XS-XXL'!H24*2.54</f>
        <v>14.9225</v>
      </c>
      <c r="I24" s="110">
        <f>'XS-XXL'!I24*2.54</f>
        <v>15.24</v>
      </c>
      <c r="J24" s="110">
        <f>'XS-XXL'!J24*2.54</f>
        <v>15.5575</v>
      </c>
      <c r="K24" s="110">
        <f>'XS-XXL'!K24*2.54</f>
        <v>15.875</v>
      </c>
      <c r="L24" s="110">
        <f>'XS-XXL'!L24*2.54</f>
        <v>16.1925</v>
      </c>
      <c r="M24" s="136"/>
      <c r="N24" s="136"/>
      <c r="O24" s="136"/>
      <c r="P24" s="137"/>
      <c r="Q24" s="138"/>
      <c r="R24" s="136"/>
      <c r="S24" s="136"/>
      <c r="T24" s="140"/>
      <c r="U24" s="125"/>
      <c r="V24" s="125"/>
    </row>
    <row r="25" s="74" customFormat="1" ht="35" customHeight="1" spans="1:22">
      <c r="A25" s="105"/>
      <c r="B25" s="116" t="s">
        <v>54</v>
      </c>
      <c r="C25" s="117"/>
      <c r="D25" s="117"/>
      <c r="E25" s="108" t="s">
        <v>55</v>
      </c>
      <c r="F25" s="109">
        <v>0.25</v>
      </c>
      <c r="G25" s="110">
        <f>'XS-XXL'!G25*2.54</f>
        <v>20.0025</v>
      </c>
      <c r="H25" s="110">
        <f>'XS-XXL'!H25*2.54</f>
        <v>20.32</v>
      </c>
      <c r="I25" s="110">
        <f>'XS-XXL'!I25*2.54</f>
        <v>20.6375</v>
      </c>
      <c r="J25" s="110">
        <f>'XS-XXL'!J25*2.54</f>
        <v>20.955</v>
      </c>
      <c r="K25" s="110">
        <f>'XS-XXL'!K25*2.54</f>
        <v>21.2725</v>
      </c>
      <c r="L25" s="110">
        <f>'XS-XXL'!L25*2.54</f>
        <v>21.59</v>
      </c>
      <c r="M25" s="136"/>
      <c r="N25" s="136"/>
      <c r="O25" s="136"/>
      <c r="P25" s="136"/>
      <c r="Q25" s="138"/>
      <c r="R25" s="136"/>
      <c r="S25" s="136"/>
      <c r="T25" s="140"/>
      <c r="U25" s="125"/>
      <c r="V25" s="125"/>
    </row>
    <row r="26" s="74" customFormat="1" ht="35" customHeight="1" spans="1:22">
      <c r="A26" s="105"/>
      <c r="B26" s="116" t="s">
        <v>56</v>
      </c>
      <c r="C26" s="117"/>
      <c r="D26" s="117"/>
      <c r="E26" s="121" t="s">
        <v>57</v>
      </c>
      <c r="F26" s="109">
        <v>0.25</v>
      </c>
      <c r="G26" s="110">
        <f>'XS-XXL'!G26*2.54</f>
        <v>76.2</v>
      </c>
      <c r="H26" s="110">
        <f>'XS-XXL'!H26*2.54</f>
        <v>76.2</v>
      </c>
      <c r="I26" s="110">
        <f>'XS-XXL'!I26*2.54</f>
        <v>76.835</v>
      </c>
      <c r="J26" s="110">
        <f>'XS-XXL'!J26*2.54</f>
        <v>77.47</v>
      </c>
      <c r="K26" s="110">
        <f>'XS-XXL'!K26*2.54</f>
        <v>77.47</v>
      </c>
      <c r="L26" s="110">
        <f>'XS-XXL'!L26*2.54</f>
        <v>77.47</v>
      </c>
      <c r="M26" s="136"/>
      <c r="N26" s="136"/>
      <c r="O26" s="136"/>
      <c r="P26" s="136"/>
      <c r="Q26" s="138"/>
      <c r="R26" s="136"/>
      <c r="S26" s="136"/>
      <c r="T26" s="140"/>
      <c r="U26" s="125"/>
      <c r="V26" s="125"/>
    </row>
    <row r="27" s="74" customFormat="1" ht="35" customHeight="1" spans="1:22">
      <c r="A27" s="105"/>
      <c r="B27" s="116" t="s">
        <v>58</v>
      </c>
      <c r="C27" s="117"/>
      <c r="D27" s="117"/>
      <c r="E27" s="122" t="s">
        <v>59</v>
      </c>
      <c r="F27" s="109">
        <v>0.25</v>
      </c>
      <c r="G27" s="110">
        <f>'XS-XXL'!G27*2.54</f>
        <v>30.48</v>
      </c>
      <c r="H27" s="110">
        <f>'XS-XXL'!H27*2.54</f>
        <v>31.75</v>
      </c>
      <c r="I27" s="110">
        <f>'XS-XXL'!I27*2.54</f>
        <v>33.02</v>
      </c>
      <c r="J27" s="110">
        <f>'XS-XXL'!J27*2.54</f>
        <v>34.29</v>
      </c>
      <c r="K27" s="110">
        <f>'XS-XXL'!K27*2.54</f>
        <v>35.56</v>
      </c>
      <c r="L27" s="110">
        <f>'XS-XXL'!L27*2.54</f>
        <v>36.83</v>
      </c>
      <c r="M27" s="136"/>
      <c r="N27" s="136"/>
      <c r="O27" s="136"/>
      <c r="P27" s="136"/>
      <c r="Q27" s="138"/>
      <c r="R27" s="136"/>
      <c r="S27" s="136"/>
      <c r="T27" s="140"/>
      <c r="U27" s="125"/>
      <c r="V27" s="125"/>
    </row>
    <row r="28" s="74" customFormat="1" ht="35" customHeight="1" spans="1:22">
      <c r="A28" s="123"/>
      <c r="B28" s="123" t="s">
        <v>60</v>
      </c>
      <c r="C28" s="123"/>
      <c r="D28" s="123"/>
      <c r="E28" s="122" t="s">
        <v>61</v>
      </c>
      <c r="F28" s="123"/>
      <c r="G28" s="110">
        <f>'XS-XXL'!G28*2.54</f>
        <v>118.11</v>
      </c>
      <c r="H28" s="110">
        <f>'XS-XXL'!H28*2.54</f>
        <v>118.11</v>
      </c>
      <c r="I28" s="110">
        <f>'XS-XXL'!I28*2.54</f>
        <v>118.11</v>
      </c>
      <c r="J28" s="110">
        <f>'XS-XXL'!J28*2.54</f>
        <v>118.11</v>
      </c>
      <c r="K28" s="110">
        <f>'XS-XXL'!K28*2.54</f>
        <v>118.11</v>
      </c>
      <c r="L28" s="110">
        <f>'XS-XXL'!L28*2.54</f>
        <v>118.11</v>
      </c>
      <c r="M28" s="136"/>
      <c r="N28" s="136"/>
      <c r="O28" s="136"/>
      <c r="P28" s="136"/>
      <c r="Q28" s="138"/>
      <c r="R28" s="136"/>
      <c r="S28" s="136"/>
      <c r="T28" s="140"/>
      <c r="U28" s="125"/>
      <c r="V28" s="125"/>
    </row>
    <row r="29" s="74" customFormat="1" ht="35" customHeight="1" spans="1:22">
      <c r="A29" s="124"/>
      <c r="B29" s="124" t="s">
        <v>62</v>
      </c>
      <c r="C29" s="124"/>
      <c r="D29" s="124"/>
      <c r="E29" s="122" t="s">
        <v>63</v>
      </c>
      <c r="F29" s="124"/>
      <c r="G29" s="110">
        <f>'XS-XXL'!G29*2.54</f>
        <v>3.175</v>
      </c>
      <c r="H29" s="110">
        <f>'XS-XXL'!H29*2.54</f>
        <v>3.175</v>
      </c>
      <c r="I29" s="110">
        <f>'XS-XXL'!I29*2.54</f>
        <v>3.175</v>
      </c>
      <c r="J29" s="110">
        <f>'XS-XXL'!J29*2.54</f>
        <v>3.175</v>
      </c>
      <c r="K29" s="110">
        <f>'XS-XXL'!K29*2.54</f>
        <v>3.175</v>
      </c>
      <c r="L29" s="110">
        <f>'XS-XXL'!L29*2.54</f>
        <v>3.175</v>
      </c>
      <c r="M29" s="136"/>
      <c r="N29" s="136"/>
      <c r="O29" s="136"/>
      <c r="P29" s="136"/>
      <c r="Q29" s="138"/>
      <c r="R29" s="136"/>
      <c r="S29" s="136"/>
      <c r="T29" s="140"/>
      <c r="U29" s="125"/>
      <c r="V29" s="125"/>
    </row>
    <row r="30" s="74" customFormat="1" ht="35" customHeight="1" spans="1:22">
      <c r="A30" s="123"/>
      <c r="B30" s="123" t="s">
        <v>64</v>
      </c>
      <c r="C30" s="123"/>
      <c r="D30" s="123"/>
      <c r="E30" s="122" t="s">
        <v>65</v>
      </c>
      <c r="F30" s="123"/>
      <c r="G30" s="110">
        <f>'XS-XXL'!G30*2.54</f>
        <v>0.3175</v>
      </c>
      <c r="H30" s="110">
        <f>'XS-XXL'!H30*2.54</f>
        <v>0.3175</v>
      </c>
      <c r="I30" s="110">
        <f>'XS-XXL'!I30*2.54</f>
        <v>0.3175</v>
      </c>
      <c r="J30" s="110">
        <f>'XS-XXL'!J30*2.54</f>
        <v>0.3175</v>
      </c>
      <c r="K30" s="110">
        <f>'XS-XXL'!K30*2.54</f>
        <v>0.3175</v>
      </c>
      <c r="L30" s="110">
        <f>'XS-XXL'!L30*2.54</f>
        <v>0.3175</v>
      </c>
      <c r="M30" s="136"/>
      <c r="N30" s="136"/>
      <c r="O30" s="136"/>
      <c r="P30" s="136"/>
      <c r="Q30" s="138"/>
      <c r="R30" s="136"/>
      <c r="S30" s="136"/>
      <c r="T30" s="140"/>
      <c r="U30" s="125"/>
      <c r="V30" s="125"/>
    </row>
    <row r="31" s="74" customFormat="1" ht="15.75" customHeight="1" spans="1:22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36"/>
      <c r="N31" s="136"/>
      <c r="O31" s="136"/>
      <c r="P31" s="136"/>
      <c r="Q31" s="138"/>
      <c r="R31" s="136"/>
      <c r="S31" s="136"/>
      <c r="T31" s="140"/>
      <c r="U31" s="125"/>
      <c r="V31" s="125"/>
    </row>
    <row r="32" s="74" customFormat="1" ht="15.75" customHeight="1" spans="1:2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36"/>
      <c r="N32" s="136"/>
      <c r="O32" s="136"/>
      <c r="P32" s="136"/>
      <c r="Q32" s="138"/>
      <c r="R32" s="136"/>
      <c r="S32" s="136"/>
      <c r="T32" s="140"/>
      <c r="U32" s="125"/>
      <c r="V32" s="125"/>
    </row>
    <row r="33" s="74" customFormat="1" ht="15.75" customHeight="1" spans="1:2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36"/>
      <c r="N33" s="136"/>
      <c r="O33" s="136"/>
      <c r="P33" s="136"/>
      <c r="Q33" s="138"/>
      <c r="R33" s="136"/>
      <c r="S33" s="136"/>
      <c r="T33" s="140"/>
      <c r="U33" s="125"/>
      <c r="V33" s="125"/>
    </row>
    <row r="34" s="74" customFormat="1" ht="15.75" customHeight="1" spans="1:2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36"/>
      <c r="N34" s="136"/>
      <c r="O34" s="136"/>
      <c r="P34" s="136"/>
      <c r="Q34" s="138"/>
      <c r="R34" s="136"/>
      <c r="S34" s="136"/>
      <c r="T34" s="140"/>
      <c r="U34" s="125"/>
      <c r="V34" s="125"/>
    </row>
    <row r="35" s="74" customFormat="1" ht="15.75" customHeight="1" spans="1:2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36"/>
      <c r="N35" s="136"/>
      <c r="O35" s="136"/>
      <c r="P35" s="136"/>
      <c r="Q35" s="138"/>
      <c r="R35" s="136"/>
      <c r="S35" s="136"/>
      <c r="T35" s="140"/>
      <c r="U35" s="125"/>
      <c r="V35" s="125"/>
    </row>
    <row r="36" s="74" customFormat="1" ht="15.75" customHeight="1" spans="1:2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36"/>
      <c r="N36" s="136"/>
      <c r="O36" s="136"/>
      <c r="P36" s="136"/>
      <c r="Q36" s="138"/>
      <c r="R36" s="136"/>
      <c r="S36" s="136"/>
      <c r="T36" s="140"/>
      <c r="U36" s="125"/>
      <c r="V36" s="125"/>
    </row>
    <row r="37" s="74" customFormat="1" ht="15.75" customHeight="1" spans="1:22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36"/>
      <c r="N37" s="136"/>
      <c r="O37" s="136"/>
      <c r="P37" s="136"/>
      <c r="Q37" s="138"/>
      <c r="R37" s="136"/>
      <c r="S37" s="136"/>
      <c r="T37" s="140"/>
      <c r="U37" s="125"/>
      <c r="V37" s="125"/>
    </row>
    <row r="38" s="74" customFormat="1" ht="15.75" customHeight="1" spans="1:22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36"/>
      <c r="N38" s="136"/>
      <c r="O38" s="136"/>
      <c r="P38" s="136"/>
      <c r="Q38" s="138"/>
      <c r="R38" s="136"/>
      <c r="S38" s="136"/>
      <c r="T38" s="140"/>
      <c r="U38" s="125"/>
      <c r="V38" s="125"/>
    </row>
    <row r="39" s="74" customFormat="1" ht="14.25" spans="1:22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36"/>
      <c r="N39" s="136"/>
      <c r="O39" s="136"/>
      <c r="P39" s="136"/>
      <c r="Q39" s="138"/>
      <c r="R39" s="136"/>
      <c r="S39" s="136"/>
      <c r="T39" s="140"/>
      <c r="U39" s="125"/>
      <c r="V39" s="125"/>
    </row>
    <row r="40" s="74" customFormat="1" ht="15.75" customHeight="1" spans="1:22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36"/>
      <c r="N40" s="136"/>
      <c r="O40" s="136"/>
      <c r="P40" s="136"/>
      <c r="Q40" s="138"/>
      <c r="R40" s="136"/>
      <c r="S40" s="136"/>
      <c r="T40" s="140"/>
      <c r="U40" s="125"/>
      <c r="V40" s="125"/>
    </row>
    <row r="41" s="74" customFormat="1" ht="15.75" customHeight="1" spans="1:22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36"/>
      <c r="N41" s="136"/>
      <c r="O41" s="136"/>
      <c r="P41" s="136"/>
      <c r="Q41" s="138"/>
      <c r="R41" s="136"/>
      <c r="S41" s="136"/>
      <c r="T41" s="140"/>
      <c r="U41" s="125"/>
      <c r="V41" s="125"/>
    </row>
    <row r="42" s="74" customFormat="1" ht="15.75" customHeight="1" spans="1:22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36"/>
      <c r="N42" s="136"/>
      <c r="O42" s="136"/>
      <c r="P42" s="136"/>
      <c r="Q42" s="138"/>
      <c r="R42" s="136"/>
      <c r="S42" s="136"/>
      <c r="T42" s="140"/>
      <c r="U42" s="125"/>
      <c r="V42" s="125"/>
    </row>
    <row r="43" s="74" customFormat="1" ht="15.75" customHeight="1" spans="1:22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36"/>
      <c r="N43" s="136"/>
      <c r="O43" s="136"/>
      <c r="P43" s="136"/>
      <c r="Q43" s="138"/>
      <c r="R43" s="136"/>
      <c r="S43" s="136"/>
      <c r="T43" s="140"/>
      <c r="U43" s="125"/>
      <c r="V43" s="125"/>
    </row>
    <row r="44" s="74" customFormat="1" ht="15.75" customHeight="1" spans="1:22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36"/>
      <c r="N44" s="136"/>
      <c r="O44" s="136"/>
      <c r="P44" s="136"/>
      <c r="Q44" s="138"/>
      <c r="R44" s="136"/>
      <c r="S44" s="136"/>
      <c r="T44" s="140"/>
      <c r="U44" s="125"/>
      <c r="V44" s="125"/>
    </row>
    <row r="45" s="74" customFormat="1" ht="15.75" customHeight="1" spans="1:22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36"/>
      <c r="N45" s="136"/>
      <c r="O45" s="136"/>
      <c r="P45" s="136"/>
      <c r="Q45" s="138"/>
      <c r="R45" s="136"/>
      <c r="S45" s="136"/>
      <c r="T45" s="140"/>
      <c r="U45" s="125"/>
      <c r="V45" s="125"/>
    </row>
    <row r="46" s="74" customFormat="1" ht="14.25" spans="1:22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36"/>
      <c r="N46" s="136"/>
      <c r="O46" s="136"/>
      <c r="P46" s="136"/>
      <c r="Q46" s="138"/>
      <c r="R46" s="136"/>
      <c r="S46" s="136"/>
      <c r="T46" s="140"/>
      <c r="U46" s="125"/>
      <c r="V46" s="125"/>
    </row>
    <row r="47" s="74" customFormat="1" ht="14.25" spans="1:22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36"/>
      <c r="N47" s="136"/>
      <c r="O47" s="136"/>
      <c r="P47" s="136"/>
      <c r="Q47" s="138"/>
      <c r="R47" s="136"/>
      <c r="S47" s="136"/>
      <c r="T47" s="140"/>
      <c r="U47" s="125"/>
      <c r="V47" s="125"/>
    </row>
    <row r="48" s="74" customFormat="1" ht="15.75" customHeight="1" spans="1:22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36"/>
      <c r="N48" s="136"/>
      <c r="O48" s="136"/>
      <c r="P48" s="136"/>
      <c r="Q48" s="138"/>
      <c r="R48" s="136"/>
      <c r="S48" s="136"/>
      <c r="T48" s="140"/>
      <c r="U48" s="125"/>
      <c r="V48" s="125"/>
    </row>
    <row r="49" s="74" customFormat="1" ht="15.75" customHeight="1" spans="1:22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36"/>
      <c r="N49" s="136"/>
      <c r="O49" s="136"/>
      <c r="P49" s="136"/>
      <c r="Q49" s="138"/>
      <c r="R49" s="136"/>
      <c r="S49" s="136"/>
      <c r="T49" s="140"/>
      <c r="U49" s="125"/>
      <c r="V49" s="125"/>
    </row>
    <row r="50" s="74" customFormat="1" ht="14.25" spans="1:22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36"/>
      <c r="N50" s="136"/>
      <c r="O50" s="136"/>
      <c r="P50" s="136"/>
      <c r="Q50" s="138"/>
      <c r="R50" s="136"/>
      <c r="S50" s="136"/>
      <c r="T50" s="140"/>
      <c r="U50" s="125"/>
      <c r="V50" s="125"/>
    </row>
    <row r="51" s="74" customFormat="1" ht="14.25" spans="1:22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36"/>
      <c r="N51" s="136"/>
      <c r="O51" s="136"/>
      <c r="P51" s="136"/>
      <c r="Q51" s="138"/>
      <c r="R51" s="136"/>
      <c r="S51" s="136"/>
      <c r="T51" s="140"/>
      <c r="U51" s="125"/>
      <c r="V51" s="125"/>
    </row>
    <row r="52" s="74" customFormat="1" ht="15.75" customHeight="1" spans="1:22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36"/>
      <c r="N52" s="136"/>
      <c r="O52" s="136"/>
      <c r="P52" s="136"/>
      <c r="Q52" s="138"/>
      <c r="R52" s="136"/>
      <c r="S52" s="136"/>
      <c r="T52" s="140"/>
      <c r="U52" s="125"/>
      <c r="V52" s="125"/>
    </row>
    <row r="53" s="74" customFormat="1" ht="15.75" customHeight="1" spans="1:22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36"/>
      <c r="N53" s="136"/>
      <c r="O53" s="136"/>
      <c r="P53" s="136"/>
      <c r="Q53" s="138"/>
      <c r="R53" s="136"/>
      <c r="S53" s="136"/>
      <c r="T53" s="140"/>
      <c r="U53" s="125"/>
      <c r="V53" s="125"/>
    </row>
    <row r="54" s="74" customFormat="1" ht="15.75" customHeight="1" spans="1:22">
      <c r="A54" s="125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36"/>
      <c r="N54" s="136"/>
      <c r="O54" s="138"/>
      <c r="P54" s="136"/>
      <c r="Q54" s="138"/>
      <c r="R54" s="136"/>
      <c r="S54" s="136"/>
      <c r="T54" s="140"/>
      <c r="U54" s="125"/>
      <c r="V54" s="125"/>
    </row>
    <row r="55" s="74" customFormat="1" ht="14.25" spans="1:22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36"/>
      <c r="N55" s="136"/>
      <c r="O55" s="136"/>
      <c r="P55" s="136"/>
      <c r="Q55" s="138"/>
      <c r="R55" s="136"/>
      <c r="S55" s="136"/>
      <c r="T55" s="140"/>
      <c r="U55" s="125"/>
      <c r="V55" s="125"/>
    </row>
    <row r="56" s="74" customFormat="1" ht="15.75" customHeight="1" spans="1:22">
      <c r="A56" s="125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36"/>
      <c r="N56" s="136"/>
      <c r="O56" s="136"/>
      <c r="P56" s="136"/>
      <c r="Q56" s="138"/>
      <c r="R56" s="136"/>
      <c r="S56" s="136"/>
      <c r="T56" s="140"/>
      <c r="U56" s="125"/>
      <c r="V56" s="125"/>
    </row>
    <row r="57" s="74" customFormat="1" ht="15.75" customHeight="1" spans="1:22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36"/>
      <c r="N57" s="136"/>
      <c r="O57" s="136"/>
      <c r="P57" s="136"/>
      <c r="Q57" s="138"/>
      <c r="R57" s="136"/>
      <c r="S57" s="136"/>
      <c r="T57" s="140"/>
      <c r="U57" s="125"/>
      <c r="V57" s="125"/>
    </row>
    <row r="58" s="74" customFormat="1" ht="15.75" customHeight="1" spans="1:22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36"/>
      <c r="N58" s="136"/>
      <c r="O58" s="136"/>
      <c r="P58" s="136"/>
      <c r="Q58" s="138"/>
      <c r="R58" s="136"/>
      <c r="S58" s="136"/>
      <c r="T58" s="140"/>
      <c r="U58" s="125"/>
      <c r="V58" s="125"/>
    </row>
    <row r="59" s="74" customFormat="1" ht="14.25" spans="1:22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36"/>
      <c r="N59" s="136"/>
      <c r="O59" s="138"/>
      <c r="P59" s="136"/>
      <c r="Q59" s="138"/>
      <c r="R59" s="136"/>
      <c r="S59" s="136"/>
      <c r="T59" s="140"/>
      <c r="U59" s="125"/>
      <c r="V59" s="125"/>
    </row>
    <row r="60" s="74" customFormat="1" ht="14.25" spans="1:22">
      <c r="A60" s="125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36"/>
      <c r="N60" s="136"/>
      <c r="O60" s="136"/>
      <c r="P60" s="136"/>
      <c r="Q60" s="138"/>
      <c r="R60" s="136"/>
      <c r="S60" s="136"/>
      <c r="T60" s="140"/>
      <c r="U60" s="125"/>
      <c r="V60" s="125"/>
    </row>
    <row r="61" s="74" customFormat="1" ht="14.25" spans="1:22">
      <c r="A61" s="125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36"/>
      <c r="N61" s="136"/>
      <c r="O61" s="136"/>
      <c r="P61" s="136"/>
      <c r="Q61" s="138"/>
      <c r="R61" s="136"/>
      <c r="S61" s="136"/>
      <c r="T61" s="140"/>
      <c r="U61" s="125"/>
      <c r="V61" s="125"/>
    </row>
    <row r="62" s="74" customFormat="1" ht="14.25" spans="1:22">
      <c r="A62" s="125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36"/>
      <c r="N62" s="136"/>
      <c r="O62" s="136"/>
      <c r="P62" s="136"/>
      <c r="Q62" s="138"/>
      <c r="R62" s="136"/>
      <c r="S62" s="136"/>
      <c r="T62" s="140"/>
      <c r="U62" s="125"/>
      <c r="V62" s="125"/>
    </row>
    <row r="63" s="74" customFormat="1" ht="14.25" spans="1:22">
      <c r="A63" s="125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36"/>
      <c r="N63" s="136"/>
      <c r="O63" s="136"/>
      <c r="P63" s="136"/>
      <c r="Q63" s="138"/>
      <c r="R63" s="136"/>
      <c r="S63" s="136"/>
      <c r="T63" s="140"/>
      <c r="U63" s="125"/>
      <c r="V63" s="125"/>
    </row>
    <row r="64" s="74" customFormat="1" ht="14.25" spans="1:22">
      <c r="A64" s="125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36"/>
      <c r="N64" s="136"/>
      <c r="O64" s="136"/>
      <c r="P64" s="136"/>
      <c r="Q64" s="138"/>
      <c r="R64" s="136"/>
      <c r="S64" s="136"/>
      <c r="T64" s="140"/>
      <c r="U64" s="125"/>
      <c r="V64" s="125"/>
    </row>
    <row r="65" s="74" customFormat="1" ht="14.25" spans="1:22">
      <c r="A65" s="125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36"/>
      <c r="N65" s="136"/>
      <c r="O65" s="136"/>
      <c r="P65" s="136"/>
      <c r="Q65" s="138"/>
      <c r="R65" s="136"/>
      <c r="S65" s="136"/>
      <c r="T65" s="140"/>
      <c r="U65" s="125"/>
      <c r="V65" s="125"/>
    </row>
    <row r="66" s="74" customFormat="1" ht="14.25" spans="1:22">
      <c r="A66" s="125"/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36"/>
      <c r="N66" s="136"/>
      <c r="O66" s="136"/>
      <c r="P66" s="136"/>
      <c r="Q66" s="138"/>
      <c r="R66" s="136"/>
      <c r="S66" s="136"/>
      <c r="T66" s="140"/>
      <c r="U66" s="125"/>
      <c r="V66" s="125"/>
    </row>
    <row r="67" s="74" customFormat="1" ht="14.25" spans="1:22">
      <c r="A67" s="125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36"/>
      <c r="N67" s="136"/>
      <c r="O67" s="136"/>
      <c r="P67" s="136"/>
      <c r="Q67" s="138"/>
      <c r="R67" s="136"/>
      <c r="S67" s="136"/>
      <c r="T67" s="140"/>
      <c r="U67" s="125"/>
      <c r="V67" s="125"/>
    </row>
    <row r="68" s="74" customFormat="1" ht="14.25" spans="1:22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36"/>
      <c r="N68" s="136"/>
      <c r="O68" s="136"/>
      <c r="P68" s="136"/>
      <c r="Q68" s="138"/>
      <c r="R68" s="136"/>
      <c r="S68" s="136"/>
      <c r="T68" s="140"/>
      <c r="U68" s="125"/>
      <c r="V68" s="125"/>
    </row>
    <row r="69" s="74" customFormat="1" ht="15.75" customHeight="1" spans="1:22">
      <c r="A69" s="125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36"/>
      <c r="N69" s="136"/>
      <c r="O69" s="136"/>
      <c r="P69" s="136"/>
      <c r="Q69" s="138"/>
      <c r="R69" s="136"/>
      <c r="S69" s="136"/>
      <c r="T69" s="140"/>
      <c r="U69" s="125"/>
      <c r="V69" s="125"/>
    </row>
    <row r="70" s="74" customFormat="1" ht="15.75" customHeight="1" spans="1:22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36"/>
      <c r="N70" s="136"/>
      <c r="O70" s="136"/>
      <c r="P70" s="136"/>
      <c r="Q70" s="138"/>
      <c r="R70" s="136"/>
      <c r="S70" s="136"/>
      <c r="T70" s="140"/>
      <c r="U70" s="125"/>
      <c r="V70" s="125"/>
    </row>
    <row r="71" s="74" customFormat="1" ht="15.75" customHeight="1" spans="1:22">
      <c r="A71" s="125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36"/>
      <c r="N71" s="136"/>
      <c r="O71" s="136"/>
      <c r="P71" s="136"/>
      <c r="Q71" s="138"/>
      <c r="R71" s="136"/>
      <c r="S71" s="136"/>
      <c r="T71" s="140"/>
      <c r="U71" s="125"/>
      <c r="V71" s="125"/>
    </row>
    <row r="72" s="74" customFormat="1" ht="15.75" customHeight="1" spans="1:22">
      <c r="A72" s="125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36"/>
      <c r="N72" s="136"/>
      <c r="O72" s="136"/>
      <c r="P72" s="136"/>
      <c r="Q72" s="142"/>
      <c r="R72" s="136"/>
      <c r="S72" s="136"/>
      <c r="T72" s="140"/>
      <c r="U72" s="125"/>
      <c r="V72" s="125"/>
    </row>
    <row r="73" s="74" customFormat="1" ht="14.25" spans="1:22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36"/>
      <c r="N73" s="136"/>
      <c r="O73" s="136"/>
      <c r="P73" s="136"/>
      <c r="Q73" s="142"/>
      <c r="R73" s="136"/>
      <c r="S73" s="136"/>
      <c r="T73" s="140"/>
      <c r="U73" s="125"/>
      <c r="V73" s="125"/>
    </row>
    <row r="74" s="74" customFormat="1" ht="14.25" spans="1:22">
      <c r="A74" s="125"/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36"/>
      <c r="N74" s="136"/>
      <c r="O74" s="136"/>
      <c r="P74" s="136"/>
      <c r="Q74" s="142"/>
      <c r="R74" s="136"/>
      <c r="S74" s="136"/>
      <c r="T74" s="140"/>
      <c r="U74" s="125"/>
      <c r="V74" s="125"/>
    </row>
    <row r="75" s="74" customFormat="1" ht="15.75" customHeight="1" spans="1:22">
      <c r="A75" s="125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36"/>
      <c r="N75" s="136"/>
      <c r="O75" s="136"/>
      <c r="P75" s="136"/>
      <c r="Q75" s="142"/>
      <c r="R75" s="136"/>
      <c r="S75" s="136"/>
      <c r="T75" s="140"/>
      <c r="U75" s="125"/>
      <c r="V75" s="125"/>
    </row>
    <row r="76" s="74" customFormat="1" ht="15.75" customHeight="1" spans="1:22">
      <c r="A76" s="125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36"/>
      <c r="N76" s="136"/>
      <c r="O76" s="136"/>
      <c r="P76" s="136"/>
      <c r="Q76" s="142"/>
      <c r="R76" s="136"/>
      <c r="S76" s="136"/>
      <c r="T76" s="140"/>
      <c r="U76" s="125"/>
      <c r="V76" s="125"/>
    </row>
    <row r="77" s="74" customFormat="1" ht="15.75" customHeight="1" spans="1:22">
      <c r="A77" s="125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36"/>
      <c r="N77" s="136"/>
      <c r="O77" s="136"/>
      <c r="P77" s="136"/>
      <c r="Q77" s="142"/>
      <c r="R77" s="136"/>
      <c r="S77" s="136"/>
      <c r="T77" s="140"/>
      <c r="U77" s="125"/>
      <c r="V77" s="125"/>
    </row>
    <row r="78" s="74" customFormat="1" ht="15.75" customHeight="1" spans="1:22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36"/>
      <c r="N78" s="136"/>
      <c r="O78" s="136"/>
      <c r="P78" s="136"/>
      <c r="Q78" s="142"/>
      <c r="R78" s="136"/>
      <c r="S78" s="136"/>
      <c r="T78" s="140"/>
      <c r="U78" s="125"/>
      <c r="V78" s="125"/>
    </row>
    <row r="79" s="74" customFormat="1" ht="15.75" customHeight="1" spans="1:22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36"/>
      <c r="N79" s="136"/>
      <c r="O79" s="136"/>
      <c r="P79" s="136"/>
      <c r="Q79" s="142"/>
      <c r="R79" s="136"/>
      <c r="S79" s="136"/>
      <c r="T79" s="140"/>
      <c r="U79" s="125"/>
      <c r="V79" s="125"/>
    </row>
    <row r="80" s="74" customFormat="1" ht="15.75" customHeight="1" spans="1:22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36"/>
      <c r="N80" s="136"/>
      <c r="O80" s="136"/>
      <c r="P80" s="136"/>
      <c r="Q80" s="142"/>
      <c r="R80" s="136"/>
      <c r="S80" s="136"/>
      <c r="T80" s="140"/>
      <c r="U80" s="125"/>
      <c r="V80" s="125"/>
    </row>
    <row r="81" s="74" customFormat="1" ht="15.75" customHeight="1" spans="1:22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36"/>
      <c r="N81" s="136"/>
      <c r="O81" s="136"/>
      <c r="P81" s="136"/>
      <c r="Q81" s="142"/>
      <c r="R81" s="136"/>
      <c r="S81" s="136"/>
      <c r="T81" s="140"/>
      <c r="U81" s="125"/>
      <c r="V81" s="125"/>
    </row>
    <row r="82" s="74" customFormat="1" ht="15.75" customHeight="1" spans="1:22">
      <c r="A82" s="125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36"/>
      <c r="N82" s="136"/>
      <c r="O82" s="136"/>
      <c r="P82" s="136"/>
      <c r="Q82" s="142"/>
      <c r="R82" s="136"/>
      <c r="S82" s="136"/>
      <c r="T82" s="140"/>
      <c r="U82" s="125"/>
      <c r="V82" s="125"/>
    </row>
    <row r="83" s="74" customFormat="1" ht="15.75" customHeight="1" spans="1:22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36"/>
      <c r="N83" s="136"/>
      <c r="O83" s="136"/>
      <c r="P83" s="136"/>
      <c r="Q83" s="142"/>
      <c r="R83" s="136"/>
      <c r="S83" s="136"/>
      <c r="T83" s="140"/>
      <c r="U83" s="125"/>
      <c r="V83" s="125"/>
    </row>
    <row r="84" s="74" customFormat="1" ht="14.25" spans="1:22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36"/>
      <c r="N84" s="136"/>
      <c r="O84" s="136"/>
      <c r="P84" s="136"/>
      <c r="Q84" s="142"/>
      <c r="R84" s="136"/>
      <c r="S84" s="136"/>
      <c r="T84" s="140"/>
      <c r="U84" s="125"/>
      <c r="V84" s="125"/>
    </row>
    <row r="85" s="74" customFormat="1" ht="14.25" spans="1:22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36"/>
      <c r="N85" s="136"/>
      <c r="O85" s="136"/>
      <c r="P85" s="136"/>
      <c r="Q85" s="142"/>
      <c r="R85" s="136"/>
      <c r="S85" s="136"/>
      <c r="T85" s="140"/>
      <c r="U85" s="125"/>
      <c r="V85" s="125"/>
    </row>
    <row r="86" s="74" customFormat="1" ht="14.25" spans="1:22">
      <c r="A86" s="125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36"/>
      <c r="N86" s="136"/>
      <c r="O86" s="136"/>
      <c r="P86" s="136"/>
      <c r="Q86" s="142"/>
      <c r="R86" s="136"/>
      <c r="S86" s="136"/>
      <c r="T86" s="140"/>
      <c r="U86" s="125"/>
      <c r="V86" s="125"/>
    </row>
    <row r="87" s="74" customFormat="1" ht="14.25" spans="1:22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36"/>
      <c r="N87" s="136"/>
      <c r="O87" s="136"/>
      <c r="P87" s="136"/>
      <c r="Q87" s="142"/>
      <c r="R87" s="136"/>
      <c r="S87" s="136"/>
      <c r="T87" s="140"/>
      <c r="U87" s="125"/>
      <c r="V87" s="125"/>
    </row>
    <row r="88" s="74" customFormat="1" ht="15.75" customHeight="1" spans="1:22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36"/>
      <c r="N88" s="136"/>
      <c r="O88" s="136"/>
      <c r="P88" s="136"/>
      <c r="Q88" s="142"/>
      <c r="R88" s="136"/>
      <c r="S88" s="136"/>
      <c r="T88" s="140"/>
      <c r="U88" s="125"/>
      <c r="V88" s="125"/>
    </row>
    <row r="89" s="74" customFormat="1" ht="15.75" customHeight="1" spans="1:22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36"/>
      <c r="N89" s="136"/>
      <c r="O89" s="136"/>
      <c r="P89" s="136"/>
      <c r="Q89" s="142"/>
      <c r="R89" s="136"/>
      <c r="S89" s="136"/>
      <c r="T89" s="140"/>
      <c r="U89" s="125"/>
      <c r="V89" s="125"/>
    </row>
    <row r="90" s="74" customFormat="1" ht="15.75" customHeight="1" spans="1:22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36"/>
      <c r="N90" s="136"/>
      <c r="O90" s="136"/>
      <c r="P90" s="136"/>
      <c r="Q90" s="142"/>
      <c r="R90" s="136"/>
      <c r="S90" s="136"/>
      <c r="T90" s="140"/>
      <c r="U90" s="125"/>
      <c r="V90" s="125"/>
    </row>
    <row r="91" s="74" customFormat="1" ht="13.5" spans="1:22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</row>
    <row r="92" s="74" customFormat="1" ht="13.5" spans="1:22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</row>
    <row r="93" s="74" customFormat="1" ht="15.75" customHeight="1" spans="1:22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</row>
    <row r="94" s="74" customFormat="1" ht="15.75" customHeight="1" spans="1:22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</row>
    <row r="95" s="74" customFormat="1" ht="15.75" customHeight="1" spans="1:22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</row>
    <row r="96" s="74" customFormat="1" ht="15.75" customHeight="1" spans="1:22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</row>
    <row r="97" s="74" customFormat="1" ht="15.75" customHeight="1" spans="1:22">
      <c r="A97" s="125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</row>
    <row r="98" s="74" customFormat="1" ht="15.75" customHeight="1" spans="1:22">
      <c r="A98" s="125"/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</row>
    <row r="99" s="74" customFormat="1" ht="15.75" customHeight="1" spans="1:22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</row>
    <row r="100" s="74" customFormat="1" ht="15.75" customHeight="1" spans="1:22">
      <c r="A100" s="125"/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36"/>
      <c r="N100" s="136"/>
      <c r="O100" s="136"/>
      <c r="P100" s="136"/>
      <c r="Q100" s="142"/>
      <c r="R100" s="136"/>
      <c r="S100" s="136"/>
      <c r="T100" s="140"/>
      <c r="U100" s="125"/>
      <c r="V100" s="125"/>
    </row>
    <row r="101" s="74" customFormat="1" ht="15.75" customHeight="1" spans="1:22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41"/>
      <c r="N101" s="141"/>
      <c r="O101" s="141"/>
      <c r="P101" s="141"/>
      <c r="Q101" s="141"/>
      <c r="R101" s="141"/>
      <c r="S101" s="141"/>
      <c r="T101" s="141"/>
      <c r="U101" s="125"/>
      <c r="V101" s="125"/>
    </row>
    <row r="102" s="74" customFormat="1" ht="13.5" spans="1:22">
      <c r="A102" s="125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41"/>
      <c r="N102" s="141"/>
      <c r="O102" s="141"/>
      <c r="P102" s="141"/>
      <c r="Q102" s="141"/>
      <c r="R102" s="141"/>
      <c r="S102" s="141"/>
      <c r="T102" s="141"/>
      <c r="U102" s="125"/>
      <c r="V102" s="125"/>
    </row>
    <row r="103" s="74" customFormat="1" ht="13.5" spans="1:22">
      <c r="A103" s="125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</row>
    <row r="104" s="74" customFormat="1" ht="13.5" spans="1:22">
      <c r="A104" s="125"/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</row>
    <row r="105" s="74" customFormat="1" ht="15.75" customHeight="1" spans="1:22">
      <c r="A105" s="125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36"/>
      <c r="N105" s="136"/>
      <c r="O105" s="136"/>
      <c r="P105" s="136"/>
      <c r="Q105" s="142"/>
      <c r="R105" s="136"/>
      <c r="S105" s="136"/>
      <c r="T105" s="140"/>
      <c r="U105" s="125"/>
      <c r="V105" s="125"/>
    </row>
    <row r="106" s="1" customFormat="1" ht="15.5" customHeight="1" spans="1:22">
      <c r="A106" s="125"/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46"/>
      <c r="N106" s="46"/>
      <c r="O106" s="46"/>
      <c r="P106" s="46"/>
      <c r="Q106" s="46"/>
      <c r="R106" s="46"/>
      <c r="S106" s="46"/>
      <c r="T106" s="46"/>
      <c r="U106" s="46"/>
      <c r="V106" s="46"/>
    </row>
    <row r="107" s="1" customFormat="1" ht="13.1" spans="1:22">
      <c r="A107" s="125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46"/>
      <c r="N107" s="46"/>
      <c r="O107" s="46"/>
      <c r="P107" s="46"/>
      <c r="Q107" s="46"/>
      <c r="R107" s="46"/>
      <c r="S107" s="46"/>
      <c r="T107" s="46"/>
      <c r="U107" s="46"/>
      <c r="V107" s="46"/>
    </row>
    <row r="108" s="1" customFormat="1" ht="13.1" spans="1:22">
      <c r="A108" s="125"/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46"/>
      <c r="N108" s="46"/>
      <c r="O108" s="46"/>
      <c r="P108" s="46"/>
      <c r="Q108" s="46"/>
      <c r="R108" s="46"/>
      <c r="S108" s="46"/>
      <c r="T108" s="46"/>
      <c r="U108" s="46"/>
      <c r="V108" s="46"/>
    </row>
    <row r="109" s="1" customFormat="1" ht="13.1" spans="1:22">
      <c r="A109" s="125"/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46"/>
      <c r="N109" s="46"/>
      <c r="O109" s="46"/>
      <c r="P109" s="46"/>
      <c r="Q109" s="46"/>
      <c r="R109" s="46"/>
      <c r="S109" s="46"/>
      <c r="T109" s="46"/>
      <c r="U109" s="46"/>
      <c r="V109" s="46"/>
    </row>
    <row r="110" s="1" customFormat="1" ht="13.1" spans="1:22">
      <c r="A110" s="125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46"/>
      <c r="N110" s="46"/>
      <c r="O110" s="46"/>
      <c r="P110" s="46"/>
      <c r="Q110" s="46"/>
      <c r="R110" s="46"/>
      <c r="S110" s="46"/>
      <c r="T110" s="46"/>
      <c r="U110" s="46"/>
      <c r="V110" s="46"/>
    </row>
    <row r="111" s="1" customFormat="1" ht="13.1" spans="1:22">
      <c r="A111" s="125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46"/>
      <c r="N111" s="46"/>
      <c r="O111" s="46"/>
      <c r="P111" s="46"/>
      <c r="Q111" s="46"/>
      <c r="R111" s="46"/>
      <c r="S111" s="46"/>
      <c r="T111" s="46"/>
      <c r="U111" s="46"/>
      <c r="V111" s="46"/>
    </row>
    <row r="112" s="1" customFormat="1" ht="15.75" customHeight="1" spans="1:22">
      <c r="A112" s="125"/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46"/>
      <c r="N112" s="46"/>
      <c r="O112" s="46"/>
      <c r="P112" s="46"/>
      <c r="Q112" s="46"/>
      <c r="R112" s="46"/>
      <c r="S112" s="46"/>
      <c r="T112" s="46"/>
      <c r="U112" s="46"/>
      <c r="V112" s="46"/>
    </row>
    <row r="113" s="1" customFormat="1" ht="15.75" customHeight="1" spans="1:22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58"/>
      <c r="N113" s="58"/>
      <c r="O113" s="58"/>
      <c r="P113" s="58"/>
      <c r="Q113" s="62"/>
      <c r="R113" s="58"/>
      <c r="S113" s="58"/>
      <c r="T113" s="60"/>
      <c r="U113" s="46"/>
      <c r="V113" s="46"/>
    </row>
    <row r="114" s="1" customFormat="1" ht="15.75" customHeight="1" spans="1:22">
      <c r="A114" s="12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46"/>
      <c r="N114" s="46"/>
      <c r="O114" s="46"/>
      <c r="P114" s="46"/>
      <c r="Q114" s="46"/>
      <c r="R114" s="46"/>
      <c r="S114" s="46"/>
      <c r="T114" s="46"/>
      <c r="U114" s="46"/>
      <c r="V114" s="46"/>
    </row>
    <row r="115" s="74" customFormat="1" ht="15.75" customHeight="1" spans="1:22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</row>
    <row r="116" s="74" customFormat="1" ht="15.75" customHeight="1" spans="1:22">
      <c r="A116" s="125"/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</row>
    <row r="117" s="74" customFormat="1" ht="15.75" customHeight="1" spans="1:22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</row>
    <row r="118" s="74" customFormat="1" ht="15.75" customHeight="1" spans="1:22">
      <c r="A118" s="125"/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</row>
    <row r="119" s="74" customFormat="1" ht="15.75" customHeight="1" spans="1:22">
      <c r="A119" s="125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</row>
    <row r="120" s="74" customFormat="1" ht="15.75" customHeight="1" spans="1:22">
      <c r="A120" s="125"/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</row>
    <row r="121" s="74" customFormat="1" ht="15.75" customHeight="1" spans="1:22">
      <c r="A121" s="125"/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</row>
    <row r="122" s="74" customFormat="1" ht="15.75" customHeight="1" spans="1:22">
      <c r="A122" s="125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</row>
    <row r="123" s="74" customFormat="1" ht="15.75" customHeight="1" spans="1:22">
      <c r="A123" s="125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</row>
    <row r="124" s="74" customFormat="1" ht="15.75" customHeight="1" spans="1:22">
      <c r="A124" s="125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</row>
    <row r="125" s="74" customFormat="1" ht="15.75" customHeight="1" spans="1:22">
      <c r="A125" s="125"/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</row>
    <row r="126" s="74" customFormat="1" ht="15.75" customHeight="1" spans="1:22">
      <c r="A126" s="125"/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</row>
    <row r="127" s="74" customFormat="1" ht="15.75" customHeight="1" spans="1:22">
      <c r="A127" s="125"/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</row>
    <row r="128" s="74" customFormat="1" ht="15.75" customHeight="1" spans="1:22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</row>
    <row r="129" s="74" customFormat="1" ht="15.75" customHeight="1" spans="1:22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</row>
    <row r="130" s="74" customFormat="1" ht="15.75" customHeight="1" spans="1:22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</row>
    <row r="131" s="74" customFormat="1" ht="15.75" customHeight="1" spans="1:22">
      <c r="A131" s="125"/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</row>
    <row r="132" s="74" customFormat="1" ht="15.75" customHeight="1" spans="1:22">
      <c r="A132" s="125"/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</row>
    <row r="133" s="74" customFormat="1" ht="15.75" customHeight="1" spans="1:22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</row>
    <row r="134" s="74" customFormat="1" ht="15.75" customHeight="1" spans="1:22">
      <c r="A134" s="125"/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</row>
    <row r="135" s="74" customFormat="1" ht="15.75" customHeight="1" spans="1:22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</row>
    <row r="136" s="74" customFormat="1" ht="15.75" customHeight="1" spans="1:22">
      <c r="A136" s="125"/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</row>
    <row r="137" s="74" customFormat="1" ht="15.75" customHeight="1" spans="1:22">
      <c r="A137" s="125"/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</row>
    <row r="138" s="74" customFormat="1" ht="15.75" customHeight="1" spans="1:22">
      <c r="A138" s="125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</row>
    <row r="139" s="74" customFormat="1" ht="15.75" customHeight="1" spans="1:22">
      <c r="A139" s="125"/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</row>
    <row r="140" s="74" customFormat="1" ht="15.75" customHeight="1" spans="1:22">
      <c r="A140" s="125"/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</row>
    <row r="141" s="74" customFormat="1" ht="15.75" customHeight="1" spans="1:22">
      <c r="A141" s="125"/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</row>
    <row r="142" s="74" customFormat="1" ht="15.75" customHeight="1" spans="1:22">
      <c r="A142" s="125"/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</row>
    <row r="143" s="74" customFormat="1" ht="15.75" customHeight="1" spans="1:22">
      <c r="A143" s="125"/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</row>
    <row r="144" s="74" customFormat="1" ht="15.75" customHeight="1" spans="1:22">
      <c r="A144" s="125"/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</row>
    <row r="145" s="74" customFormat="1" ht="15.75" customHeight="1" spans="1:22">
      <c r="A145" s="125"/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</row>
    <row r="146" s="74" customFormat="1" ht="15.75" customHeight="1" spans="1:22">
      <c r="A146" s="125"/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</row>
    <row r="147" s="74" customFormat="1" ht="15.75" customHeight="1" spans="1:22">
      <c r="A147" s="125"/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</row>
    <row r="148" s="74" customFormat="1" ht="15.75" customHeight="1" spans="1:22">
      <c r="A148" s="125"/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</row>
    <row r="149" s="74" customFormat="1" ht="15.75" customHeight="1" spans="1:22">
      <c r="A149" s="125"/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</row>
    <row r="150" s="74" customFormat="1" ht="15.75" customHeight="1" spans="1:22">
      <c r="A150" s="125"/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</row>
    <row r="151" s="74" customFormat="1" ht="15.75" customHeight="1" spans="1:22">
      <c r="A151" s="125"/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</row>
    <row r="152" s="74" customFormat="1" ht="15.75" customHeight="1" spans="1:22">
      <c r="A152" s="125"/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</row>
    <row r="153" s="74" customFormat="1" ht="15.75" customHeight="1" spans="1:22">
      <c r="A153" s="125"/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</row>
    <row r="154" s="74" customFormat="1" ht="15.75" customHeight="1" spans="1:22">
      <c r="A154" s="125"/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</row>
    <row r="155" s="74" customFormat="1" ht="15.75" customHeight="1" spans="1:22">
      <c r="A155" s="125"/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</row>
    <row r="156" s="74" customFormat="1" ht="15.75" customHeight="1" spans="1:22">
      <c r="A156" s="125"/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</row>
    <row r="157" s="74" customFormat="1" ht="15.75" customHeight="1" spans="1:22">
      <c r="A157" s="125"/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</row>
    <row r="158" s="74" customFormat="1" ht="15.75" customHeight="1" spans="1:22">
      <c r="A158" s="125"/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</row>
    <row r="159" s="74" customFormat="1" ht="15.75" customHeight="1" spans="1:22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</row>
    <row r="160" s="74" customFormat="1" ht="15.75" customHeight="1" spans="1:22">
      <c r="A160" s="125"/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</row>
    <row r="161" s="74" customFormat="1" ht="15.75" customHeight="1" spans="1:22">
      <c r="A161" s="125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</row>
    <row r="162" s="74" customFormat="1" ht="15.75" customHeight="1" spans="1:22">
      <c r="A162" s="125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</row>
    <row r="163" s="74" customFormat="1" ht="15.75" customHeight="1" spans="1:22">
      <c r="A163" s="125"/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</row>
    <row r="164" s="74" customFormat="1" ht="15.75" customHeight="1" spans="1:22">
      <c r="A164" s="125"/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</row>
    <row r="165" s="74" customFormat="1" ht="15.75" customHeight="1" spans="1:22">
      <c r="A165" s="125"/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</row>
    <row r="166" s="74" customFormat="1" ht="15.75" customHeight="1" spans="1:22">
      <c r="A166" s="125"/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</row>
    <row r="167" s="74" customFormat="1" ht="15.75" customHeight="1" spans="1:22">
      <c r="A167" s="125"/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</row>
    <row r="168" s="74" customFormat="1" ht="15.75" customHeight="1" spans="1:22">
      <c r="A168" s="125"/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</row>
    <row r="169" s="74" customFormat="1" ht="15.75" customHeight="1" spans="1:22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</row>
    <row r="170" s="74" customFormat="1" ht="15.75" customHeight="1" spans="1:22">
      <c r="A170" s="125"/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</row>
    <row r="171" s="74" customFormat="1" ht="15.75" customHeight="1" spans="1:22">
      <c r="A171" s="125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</row>
    <row r="172" s="74" customFormat="1" ht="15.75" customHeight="1" spans="1:22">
      <c r="A172" s="125"/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</row>
    <row r="173" s="74" customFormat="1" ht="15.75" customHeight="1" spans="1:22">
      <c r="A173" s="125"/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</row>
    <row r="174" s="74" customFormat="1" ht="15.75" customHeight="1" spans="1:22">
      <c r="A174" s="125"/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</row>
    <row r="175" s="74" customFormat="1" ht="15.75" customHeight="1" spans="1:22">
      <c r="A175" s="125"/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</row>
    <row r="176" s="74" customFormat="1" ht="15.75" customHeight="1" spans="1:22">
      <c r="A176" s="125"/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</row>
    <row r="177" s="74" customFormat="1" ht="15.75" customHeight="1" spans="1:22">
      <c r="A177" s="125"/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</row>
    <row r="178" s="74" customFormat="1" ht="15.75" customHeight="1" spans="1:22">
      <c r="A178" s="125"/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</row>
    <row r="179" s="74" customFormat="1" ht="15.75" customHeight="1" spans="1:22">
      <c r="A179" s="125"/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</row>
    <row r="180" s="74" customFormat="1" ht="15.75" customHeight="1" spans="1:22">
      <c r="A180" s="125"/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</row>
    <row r="181" s="74" customFormat="1" ht="15.75" customHeight="1" spans="1:22">
      <c r="A181" s="125"/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</row>
    <row r="182" s="74" customFormat="1" ht="15.75" customHeight="1" spans="1:22">
      <c r="A182" s="125"/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</row>
    <row r="183" s="74" customFormat="1" ht="15.75" customHeight="1" spans="1:22">
      <c r="A183" s="125"/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</row>
    <row r="184" s="74" customFormat="1" ht="15.75" customHeight="1" spans="1:22">
      <c r="A184" s="125"/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</row>
    <row r="185" s="74" customFormat="1" ht="15.75" customHeight="1" spans="1:22">
      <c r="A185" s="125"/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</row>
    <row r="186" s="74" customFormat="1" ht="15.75" customHeight="1" spans="1:22">
      <c r="A186" s="125"/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</row>
    <row r="187" s="74" customFormat="1" ht="15.75" customHeight="1" spans="1:22">
      <c r="A187" s="125"/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</row>
    <row r="188" s="74" customFormat="1" ht="15.75" customHeight="1" spans="1:22">
      <c r="A188" s="125"/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</row>
    <row r="189" s="74" customFormat="1" ht="15.75" customHeight="1" spans="1:22">
      <c r="A189" s="125"/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</row>
    <row r="190" s="74" customFormat="1" ht="15.75" customHeight="1" spans="1:22">
      <c r="A190" s="125"/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</row>
    <row r="191" s="74" customFormat="1" ht="15.75" customHeight="1" spans="1:22">
      <c r="A191" s="125"/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</row>
    <row r="192" s="74" customFormat="1" ht="15.75" customHeight="1" spans="1:22">
      <c r="A192" s="125"/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</row>
    <row r="193" s="74" customFormat="1" ht="15.75" customHeight="1" spans="1:22">
      <c r="A193" s="125"/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</row>
    <row r="194" s="74" customFormat="1" ht="15.75" customHeight="1" spans="1:22">
      <c r="A194" s="125"/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</row>
    <row r="195" s="74" customFormat="1" ht="15.75" customHeight="1" spans="1:22">
      <c r="A195" s="125"/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</row>
    <row r="196" s="74" customFormat="1" ht="15.75" customHeight="1" spans="1:22">
      <c r="A196" s="125"/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</row>
    <row r="197" s="74" customFormat="1" ht="15.75" customHeight="1" spans="1:22">
      <c r="A197" s="125"/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</row>
    <row r="198" s="74" customFormat="1" ht="15.75" customHeight="1" spans="1:22">
      <c r="A198" s="125"/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</row>
    <row r="199" s="74" customFormat="1" ht="15.75" customHeight="1" spans="1:22">
      <c r="A199" s="125"/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</row>
    <row r="200" s="74" customFormat="1" ht="15.75" customHeight="1" spans="1:22">
      <c r="A200" s="125"/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</row>
    <row r="201" s="74" customFormat="1" ht="15.75" customHeight="1" spans="1:22">
      <c r="A201" s="125"/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</row>
    <row r="202" s="74" customFormat="1" ht="15.75" customHeight="1" spans="1:22">
      <c r="A202" s="125"/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</row>
    <row r="203" s="74" customFormat="1" ht="15.75" customHeight="1" spans="1:22">
      <c r="A203" s="125"/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</row>
    <row r="204" s="74" customFormat="1" ht="15.75" customHeight="1" spans="1:22">
      <c r="A204" s="125"/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</row>
    <row r="205" s="74" customFormat="1" ht="15.75" customHeight="1" spans="1:22">
      <c r="A205" s="125"/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</row>
    <row r="206" s="74" customFormat="1" ht="15.75" customHeight="1" spans="1:22">
      <c r="A206" s="125"/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</row>
    <row r="207" s="74" customFormat="1" ht="15.75" customHeight="1" spans="1:22">
      <c r="A207" s="125"/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</row>
    <row r="208" s="74" customFormat="1" ht="15.75" customHeight="1" spans="1:22">
      <c r="A208" s="125"/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</row>
    <row r="209" s="74" customFormat="1" ht="15.75" customHeight="1" spans="1:22">
      <c r="A209" s="125"/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</row>
    <row r="210" s="74" customFormat="1" ht="15.75" customHeight="1" spans="1:22">
      <c r="A210" s="125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</row>
    <row r="211" s="74" customFormat="1" ht="15.75" customHeight="1" spans="1:22">
      <c r="A211" s="125"/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</row>
    <row r="212" s="74" customFormat="1" ht="15.75" customHeight="1" spans="1:22">
      <c r="A212" s="143"/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</row>
    <row r="213" s="74" customFormat="1" ht="15.75" customHeight="1" spans="1:22">
      <c r="A213" s="143"/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</row>
    <row r="214" s="74" customFormat="1" ht="15.75" customHeight="1" spans="1:22">
      <c r="A214" s="143"/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</row>
    <row r="215" s="74" customFormat="1" ht="15.75" customHeight="1" spans="1:22">
      <c r="A215" s="143"/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</row>
    <row r="216" s="74" customFormat="1" ht="15.75" customHeight="1" spans="1:22">
      <c r="A216" s="143"/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</row>
    <row r="217" s="74" customFormat="1" ht="15.75" customHeight="1" spans="1:22">
      <c r="A217" s="143"/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</row>
    <row r="218" s="74" customFormat="1" ht="15.75" customHeight="1" spans="1:22">
      <c r="A218" s="143"/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</row>
    <row r="219" s="74" customFormat="1" ht="15.75" customHeight="1" spans="1:22">
      <c r="A219" s="143"/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</row>
    <row r="220" s="74" customFormat="1" ht="15.75" customHeight="1" spans="1:22">
      <c r="A220" s="143"/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</row>
    <row r="221" s="74" customFormat="1" ht="15.75" customHeight="1" spans="1:22">
      <c r="A221" s="143"/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</row>
    <row r="222" s="74" customFormat="1" ht="15.75" customHeight="1" spans="1:22">
      <c r="A222" s="143"/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</row>
    <row r="223" s="74" customFormat="1" ht="15.75" customHeight="1" spans="1:22">
      <c r="A223" s="143"/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</row>
    <row r="224" s="74" customFormat="1" ht="15.75" customHeight="1" spans="1:22">
      <c r="A224" s="143"/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</row>
    <row r="225" s="74" customFormat="1" ht="15.75" customHeight="1" spans="1:22">
      <c r="A225" s="143"/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</row>
    <row r="226" s="74" customFormat="1" ht="15.75" customHeight="1" spans="1:22">
      <c r="A226" s="143"/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</row>
    <row r="227" s="74" customFormat="1" ht="15.75" customHeight="1" spans="1:22">
      <c r="A227" s="143"/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</row>
    <row r="228" s="74" customFormat="1" ht="15.75" customHeight="1" spans="1:22">
      <c r="A228" s="143"/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</row>
    <row r="229" s="74" customFormat="1" ht="15.75" customHeight="1" spans="1:22">
      <c r="A229" s="143"/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</row>
    <row r="230" s="74" customFormat="1" ht="15.75" customHeight="1" spans="1:22">
      <c r="A230" s="143"/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</row>
    <row r="231" s="74" customFormat="1" ht="15.75" customHeight="1" spans="1:22">
      <c r="A231" s="143"/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</row>
    <row r="232" s="74" customFormat="1" ht="15.75" customHeight="1" spans="1:22">
      <c r="A232" s="143"/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</row>
    <row r="233" s="74" customFormat="1" ht="15.75" customHeight="1" spans="1:22">
      <c r="A233" s="143"/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</row>
    <row r="234" s="74" customFormat="1" ht="15.75" customHeight="1" spans="1:22">
      <c r="A234" s="143"/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</row>
    <row r="235" s="74" customFormat="1" ht="15.75" customHeight="1" spans="1:22">
      <c r="A235" s="143"/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</row>
    <row r="236" s="74" customFormat="1" ht="15.75" customHeight="1" spans="1:22">
      <c r="A236" s="143"/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</row>
    <row r="237" s="74" customFormat="1" ht="15.75" customHeight="1" spans="1:22">
      <c r="A237" s="143"/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</row>
    <row r="238" s="74" customFormat="1" ht="15.75" customHeight="1" spans="1:22">
      <c r="A238" s="143"/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</row>
    <row r="239" s="74" customFormat="1" ht="15.75" customHeight="1" spans="1:22">
      <c r="A239" s="143"/>
      <c r="B239" s="143"/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</row>
    <row r="240" s="74" customFormat="1" ht="15.75" customHeight="1" spans="1:22">
      <c r="A240" s="143"/>
      <c r="B240" s="143"/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</row>
    <row r="241" s="74" customFormat="1" ht="15.75" customHeight="1" spans="1:22">
      <c r="A241" s="143"/>
      <c r="B241" s="143"/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</row>
    <row r="242" s="74" customFormat="1" ht="15.75" customHeight="1" spans="1:22">
      <c r="A242" s="143"/>
      <c r="B242" s="143"/>
      <c r="C242" s="143"/>
      <c r="D242" s="143"/>
      <c r="E242" s="143"/>
      <c r="F242" s="143"/>
      <c r="G242" s="143"/>
      <c r="H242" s="143"/>
      <c r="I242" s="143"/>
      <c r="J242" s="143"/>
      <c r="K242" s="143"/>
      <c r="L242" s="143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</row>
    <row r="243" s="74" customFormat="1" ht="15.75" customHeight="1" spans="1:22">
      <c r="A243" s="143"/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</row>
    <row r="244" s="74" customFormat="1" ht="15.75" customHeight="1" spans="1:22">
      <c r="A244" s="143"/>
      <c r="B244" s="143"/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</row>
    <row r="245" s="74" customFormat="1" ht="15.75" customHeight="1" spans="1:22">
      <c r="A245" s="143"/>
      <c r="B245" s="143"/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</row>
    <row r="246" s="74" customFormat="1" ht="15.75" customHeight="1" spans="1:22">
      <c r="A246" s="143"/>
      <c r="B246" s="143"/>
      <c r="C246" s="143"/>
      <c r="D246" s="143"/>
      <c r="E246" s="143"/>
      <c r="F246" s="143"/>
      <c r="G246" s="143"/>
      <c r="H246" s="143"/>
      <c r="I246" s="143"/>
      <c r="J246" s="143"/>
      <c r="K246" s="143"/>
      <c r="L246" s="143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</row>
    <row r="247" s="74" customFormat="1" ht="15.75" customHeight="1" spans="1:22">
      <c r="A247" s="143"/>
      <c r="B247" s="143"/>
      <c r="C247" s="143"/>
      <c r="D247" s="143"/>
      <c r="E247" s="143"/>
      <c r="F247" s="143"/>
      <c r="G247" s="143"/>
      <c r="H247" s="143"/>
      <c r="I247" s="143"/>
      <c r="J247" s="143"/>
      <c r="K247" s="143"/>
      <c r="L247" s="143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</row>
    <row r="248" s="74" customFormat="1" ht="15.75" customHeight="1" spans="1:22">
      <c r="A248" s="143"/>
      <c r="B248" s="143"/>
      <c r="C248" s="143"/>
      <c r="D248" s="143"/>
      <c r="E248" s="143"/>
      <c r="F248" s="143"/>
      <c r="G248" s="143"/>
      <c r="H248" s="143"/>
      <c r="I248" s="143"/>
      <c r="J248" s="143"/>
      <c r="K248" s="143"/>
      <c r="L248" s="143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</row>
    <row r="249" s="74" customFormat="1" ht="15.75" customHeight="1" spans="1:22">
      <c r="A249" s="143"/>
      <c r="B249" s="143"/>
      <c r="C249" s="143"/>
      <c r="D249" s="143"/>
      <c r="E249" s="143"/>
      <c r="F249" s="143"/>
      <c r="G249" s="143"/>
      <c r="H249" s="143"/>
      <c r="I249" s="143"/>
      <c r="J249" s="143"/>
      <c r="K249" s="143"/>
      <c r="L249" s="143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</row>
    <row r="250" s="74" customFormat="1" ht="15.75" customHeight="1" spans="1:22">
      <c r="A250" s="143"/>
      <c r="B250" s="143"/>
      <c r="C250" s="143"/>
      <c r="D250" s="143"/>
      <c r="E250" s="143"/>
      <c r="F250" s="143"/>
      <c r="G250" s="143"/>
      <c r="H250" s="143"/>
      <c r="I250" s="143"/>
      <c r="J250" s="143"/>
      <c r="K250" s="143"/>
      <c r="L250" s="143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</row>
    <row r="251" s="74" customFormat="1" ht="15.75" customHeight="1" spans="1:22">
      <c r="A251" s="143"/>
      <c r="B251" s="143"/>
      <c r="C251" s="143"/>
      <c r="D251" s="143"/>
      <c r="E251" s="143"/>
      <c r="F251" s="143"/>
      <c r="G251" s="143"/>
      <c r="H251" s="143"/>
      <c r="I251" s="143"/>
      <c r="J251" s="143"/>
      <c r="K251" s="143"/>
      <c r="L251" s="143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</row>
    <row r="252" s="74" customFormat="1" ht="15.75" customHeight="1" spans="1:22">
      <c r="A252" s="143"/>
      <c r="B252" s="143"/>
      <c r="C252" s="143"/>
      <c r="D252" s="143"/>
      <c r="E252" s="143"/>
      <c r="F252" s="143"/>
      <c r="G252" s="143"/>
      <c r="H252" s="143"/>
      <c r="I252" s="143"/>
      <c r="J252" s="143"/>
      <c r="K252" s="143"/>
      <c r="L252" s="143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</row>
    <row r="253" s="74" customFormat="1" ht="15.75" customHeight="1" spans="1:22">
      <c r="A253" s="143"/>
      <c r="B253" s="143"/>
      <c r="C253" s="143"/>
      <c r="D253" s="143"/>
      <c r="E253" s="143"/>
      <c r="F253" s="143"/>
      <c r="G253" s="143"/>
      <c r="H253" s="143"/>
      <c r="I253" s="143"/>
      <c r="J253" s="143"/>
      <c r="K253" s="143"/>
      <c r="L253" s="143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</row>
    <row r="254" s="74" customFormat="1" ht="15.75" customHeight="1" spans="1:22">
      <c r="A254" s="143"/>
      <c r="B254" s="143"/>
      <c r="C254" s="143"/>
      <c r="D254" s="143"/>
      <c r="E254" s="143"/>
      <c r="F254" s="143"/>
      <c r="G254" s="143"/>
      <c r="H254" s="143"/>
      <c r="I254" s="143"/>
      <c r="J254" s="143"/>
      <c r="K254" s="143"/>
      <c r="L254" s="143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</row>
    <row r="255" s="74" customFormat="1" ht="15.75" customHeight="1" spans="1:22">
      <c r="A255" s="143"/>
      <c r="B255" s="143"/>
      <c r="C255" s="143"/>
      <c r="D255" s="143"/>
      <c r="E255" s="143"/>
      <c r="F255" s="143"/>
      <c r="G255" s="143"/>
      <c r="H255" s="143"/>
      <c r="I255" s="143"/>
      <c r="J255" s="143"/>
      <c r="K255" s="143"/>
      <c r="L255" s="143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</row>
    <row r="256" s="74" customFormat="1" ht="15.75" customHeight="1" spans="1:22">
      <c r="A256" s="143"/>
      <c r="B256" s="143"/>
      <c r="C256" s="143"/>
      <c r="D256" s="143"/>
      <c r="E256" s="143"/>
      <c r="F256" s="143"/>
      <c r="G256" s="143"/>
      <c r="H256" s="143"/>
      <c r="I256" s="143"/>
      <c r="J256" s="143"/>
      <c r="K256" s="143"/>
      <c r="L256" s="143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</row>
    <row r="257" s="74" customFormat="1" ht="15.75" customHeight="1" spans="1:22">
      <c r="A257" s="143"/>
      <c r="B257" s="143"/>
      <c r="C257" s="143"/>
      <c r="D257" s="143"/>
      <c r="E257" s="143"/>
      <c r="F257" s="143"/>
      <c r="G257" s="143"/>
      <c r="H257" s="143"/>
      <c r="I257" s="143"/>
      <c r="J257" s="143"/>
      <c r="K257" s="143"/>
      <c r="L257" s="143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</row>
    <row r="258" s="74" customFormat="1" ht="15.75" customHeight="1" spans="1:22">
      <c r="A258" s="143"/>
      <c r="B258" s="143"/>
      <c r="C258" s="143"/>
      <c r="D258" s="143"/>
      <c r="E258" s="143"/>
      <c r="F258" s="143"/>
      <c r="G258" s="143"/>
      <c r="H258" s="143"/>
      <c r="I258" s="143"/>
      <c r="J258" s="143"/>
      <c r="K258" s="143"/>
      <c r="L258" s="143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</row>
    <row r="259" s="74" customFormat="1" ht="15.75" customHeight="1" spans="1:22">
      <c r="A259" s="143"/>
      <c r="B259" s="143"/>
      <c r="C259" s="143"/>
      <c r="D259" s="143"/>
      <c r="E259" s="143"/>
      <c r="F259" s="143"/>
      <c r="G259" s="143"/>
      <c r="H259" s="143"/>
      <c r="I259" s="143"/>
      <c r="J259" s="143"/>
      <c r="K259" s="143"/>
      <c r="L259" s="143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</row>
    <row r="260" s="74" customFormat="1" ht="15.75" customHeight="1" spans="1:22">
      <c r="A260" s="143"/>
      <c r="B260" s="143"/>
      <c r="C260" s="143"/>
      <c r="D260" s="143"/>
      <c r="E260" s="143"/>
      <c r="F260" s="143"/>
      <c r="G260" s="143"/>
      <c r="H260" s="143"/>
      <c r="I260" s="143"/>
      <c r="J260" s="143"/>
      <c r="K260" s="143"/>
      <c r="L260" s="143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</row>
    <row r="261" s="74" customFormat="1" ht="15.75" customHeight="1" spans="1:22">
      <c r="A261" s="143"/>
      <c r="B261" s="143"/>
      <c r="C261" s="143"/>
      <c r="D261" s="143"/>
      <c r="E261" s="143"/>
      <c r="F261" s="143"/>
      <c r="G261" s="143"/>
      <c r="H261" s="143"/>
      <c r="I261" s="143"/>
      <c r="J261" s="143"/>
      <c r="K261" s="143"/>
      <c r="L261" s="143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</row>
    <row r="262" s="74" customFormat="1" ht="15.75" customHeight="1" spans="1:22">
      <c r="A262" s="143"/>
      <c r="B262" s="143"/>
      <c r="C262" s="143"/>
      <c r="D262" s="143"/>
      <c r="E262" s="143"/>
      <c r="F262" s="143"/>
      <c r="G262" s="143"/>
      <c r="H262" s="143"/>
      <c r="I262" s="143"/>
      <c r="J262" s="143"/>
      <c r="K262" s="143"/>
      <c r="L262" s="143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</row>
    <row r="263" s="74" customFormat="1" ht="15.75" customHeight="1" spans="1:22">
      <c r="A263" s="143"/>
      <c r="B263" s="143"/>
      <c r="C263" s="143"/>
      <c r="D263" s="143"/>
      <c r="E263" s="143"/>
      <c r="F263" s="143"/>
      <c r="G263" s="143"/>
      <c r="H263" s="143"/>
      <c r="I263" s="143"/>
      <c r="J263" s="143"/>
      <c r="K263" s="143"/>
      <c r="L263" s="143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</row>
    <row r="264" s="74" customFormat="1" ht="15.75" customHeight="1" spans="1:22">
      <c r="A264" s="143"/>
      <c r="B264" s="143"/>
      <c r="C264" s="143"/>
      <c r="D264" s="143"/>
      <c r="E264" s="143"/>
      <c r="F264" s="143"/>
      <c r="G264" s="143"/>
      <c r="H264" s="143"/>
      <c r="I264" s="143"/>
      <c r="J264" s="143"/>
      <c r="K264" s="143"/>
      <c r="L264" s="143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</row>
    <row r="265" s="74" customFormat="1" ht="15.75" customHeight="1" spans="1:22">
      <c r="A265" s="143"/>
      <c r="B265" s="143"/>
      <c r="C265" s="143"/>
      <c r="D265" s="143"/>
      <c r="E265" s="143"/>
      <c r="F265" s="143"/>
      <c r="G265" s="143"/>
      <c r="H265" s="143"/>
      <c r="I265" s="143"/>
      <c r="J265" s="143"/>
      <c r="K265" s="143"/>
      <c r="L265" s="143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</row>
    <row r="266" s="74" customFormat="1" ht="15.75" customHeight="1" spans="1:22">
      <c r="A266" s="143"/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</row>
    <row r="267" s="74" customFormat="1" ht="15.75" customHeight="1" spans="1:22">
      <c r="A267" s="143"/>
      <c r="B267" s="143"/>
      <c r="C267" s="143"/>
      <c r="D267" s="143"/>
      <c r="E267" s="143"/>
      <c r="F267" s="143"/>
      <c r="G267" s="143"/>
      <c r="H267" s="143"/>
      <c r="I267" s="143"/>
      <c r="J267" s="143"/>
      <c r="K267" s="143"/>
      <c r="L267" s="143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</row>
    <row r="268" s="74" customFormat="1" ht="15.75" customHeight="1" spans="1:22">
      <c r="A268" s="143"/>
      <c r="B268" s="143"/>
      <c r="C268" s="143"/>
      <c r="D268" s="143"/>
      <c r="E268" s="143"/>
      <c r="F268" s="143"/>
      <c r="G268" s="143"/>
      <c r="H268" s="143"/>
      <c r="I268" s="143"/>
      <c r="J268" s="143"/>
      <c r="K268" s="143"/>
      <c r="L268" s="143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</row>
    <row r="269" s="74" customFormat="1" ht="15.75" customHeight="1" spans="1:22">
      <c r="A269" s="143"/>
      <c r="B269" s="143"/>
      <c r="C269" s="143"/>
      <c r="D269" s="143"/>
      <c r="E269" s="143"/>
      <c r="F269" s="143"/>
      <c r="G269" s="143"/>
      <c r="H269" s="143"/>
      <c r="I269" s="143"/>
      <c r="J269" s="143"/>
      <c r="K269" s="143"/>
      <c r="L269" s="143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</row>
    <row r="270" s="74" customFormat="1" ht="15.75" customHeight="1" spans="1:22">
      <c r="A270" s="143"/>
      <c r="B270" s="143"/>
      <c r="C270" s="143"/>
      <c r="D270" s="143"/>
      <c r="E270" s="143"/>
      <c r="F270" s="143"/>
      <c r="G270" s="143"/>
      <c r="H270" s="143"/>
      <c r="I270" s="143"/>
      <c r="J270" s="143"/>
      <c r="K270" s="143"/>
      <c r="L270" s="143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</row>
    <row r="271" s="74" customFormat="1" ht="15.75" customHeight="1" spans="1:22">
      <c r="A271" s="143"/>
      <c r="B271" s="143"/>
      <c r="C271" s="143"/>
      <c r="D271" s="143"/>
      <c r="E271" s="143"/>
      <c r="F271" s="143"/>
      <c r="G271" s="143"/>
      <c r="H271" s="143"/>
      <c r="I271" s="143"/>
      <c r="J271" s="143"/>
      <c r="K271" s="143"/>
      <c r="L271" s="143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</row>
    <row r="272" s="74" customFormat="1" ht="15.75" customHeight="1" spans="1:22">
      <c r="A272" s="143"/>
      <c r="B272" s="143"/>
      <c r="C272" s="143"/>
      <c r="D272" s="143"/>
      <c r="E272" s="143"/>
      <c r="F272" s="143"/>
      <c r="G272" s="143"/>
      <c r="H272" s="143"/>
      <c r="I272" s="143"/>
      <c r="J272" s="143"/>
      <c r="K272" s="143"/>
      <c r="L272" s="143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</row>
    <row r="273" s="74" customFormat="1" ht="15.75" customHeight="1" spans="1:22">
      <c r="A273" s="143"/>
      <c r="B273" s="143"/>
      <c r="C273" s="143"/>
      <c r="D273" s="143"/>
      <c r="E273" s="143"/>
      <c r="F273" s="143"/>
      <c r="G273" s="143"/>
      <c r="H273" s="143"/>
      <c r="I273" s="143"/>
      <c r="J273" s="143"/>
      <c r="K273" s="143"/>
      <c r="L273" s="143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</row>
    <row r="274" s="74" customFormat="1" ht="15.75" customHeight="1" spans="1:22">
      <c r="A274" s="143"/>
      <c r="B274" s="143"/>
      <c r="C274" s="143"/>
      <c r="D274" s="143"/>
      <c r="E274" s="143"/>
      <c r="F274" s="143"/>
      <c r="G274" s="143"/>
      <c r="H274" s="143"/>
      <c r="I274" s="143"/>
      <c r="J274" s="143"/>
      <c r="K274" s="143"/>
      <c r="L274" s="143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</row>
    <row r="275" s="74" customFormat="1" ht="15.75" customHeight="1" spans="1:22">
      <c r="A275" s="143"/>
      <c r="B275" s="143"/>
      <c r="C275" s="143"/>
      <c r="D275" s="143"/>
      <c r="E275" s="143"/>
      <c r="F275" s="143"/>
      <c r="G275" s="143"/>
      <c r="H275" s="143"/>
      <c r="I275" s="143"/>
      <c r="J275" s="143"/>
      <c r="K275" s="143"/>
      <c r="L275" s="143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</row>
    <row r="276" s="74" customFormat="1" ht="15.75" customHeight="1" spans="1:22">
      <c r="A276" s="143"/>
      <c r="B276" s="143"/>
      <c r="C276" s="143"/>
      <c r="D276" s="143"/>
      <c r="E276" s="143"/>
      <c r="F276" s="143"/>
      <c r="G276" s="143"/>
      <c r="H276" s="143"/>
      <c r="I276" s="143"/>
      <c r="J276" s="143"/>
      <c r="K276" s="143"/>
      <c r="L276" s="143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</row>
    <row r="277" s="74" customFormat="1" ht="15.75" customHeight="1" spans="1:22">
      <c r="A277" s="143"/>
      <c r="B277" s="143"/>
      <c r="C277" s="143"/>
      <c r="D277" s="143"/>
      <c r="E277" s="143"/>
      <c r="F277" s="143"/>
      <c r="G277" s="143"/>
      <c r="H277" s="143"/>
      <c r="I277" s="143"/>
      <c r="J277" s="143"/>
      <c r="K277" s="143"/>
      <c r="L277" s="143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</row>
    <row r="278" s="74" customFormat="1" ht="15.75" customHeight="1" spans="1:22">
      <c r="A278" s="143"/>
      <c r="B278" s="143"/>
      <c r="C278" s="143"/>
      <c r="D278" s="143"/>
      <c r="E278" s="143"/>
      <c r="F278" s="143"/>
      <c r="G278" s="143"/>
      <c r="H278" s="143"/>
      <c r="I278" s="143"/>
      <c r="J278" s="143"/>
      <c r="K278" s="143"/>
      <c r="L278" s="143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</row>
    <row r="279" s="74" customFormat="1" ht="15.75" customHeight="1" spans="1:22">
      <c r="A279" s="143"/>
      <c r="B279" s="143"/>
      <c r="C279" s="143"/>
      <c r="D279" s="143"/>
      <c r="E279" s="143"/>
      <c r="F279" s="143"/>
      <c r="G279" s="143"/>
      <c r="H279" s="143"/>
      <c r="I279" s="143"/>
      <c r="J279" s="143"/>
      <c r="K279" s="143"/>
      <c r="L279" s="143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</row>
    <row r="280" s="74" customFormat="1" ht="15.75" customHeight="1" spans="1:22">
      <c r="A280" s="143"/>
      <c r="B280" s="143"/>
      <c r="C280" s="143"/>
      <c r="D280" s="143"/>
      <c r="E280" s="143"/>
      <c r="F280" s="143"/>
      <c r="G280" s="143"/>
      <c r="H280" s="143"/>
      <c r="I280" s="143"/>
      <c r="J280" s="143"/>
      <c r="K280" s="143"/>
      <c r="L280" s="143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</row>
    <row r="281" s="74" customFormat="1" ht="15.75" customHeight="1" spans="1:22">
      <c r="A281" s="143"/>
      <c r="B281" s="143"/>
      <c r="C281" s="143"/>
      <c r="D281" s="143"/>
      <c r="E281" s="143"/>
      <c r="F281" s="143"/>
      <c r="G281" s="143"/>
      <c r="H281" s="143"/>
      <c r="I281" s="143"/>
      <c r="J281" s="143"/>
      <c r="K281" s="143"/>
      <c r="L281" s="143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</row>
    <row r="282" s="74" customFormat="1" ht="15.75" customHeight="1" spans="1:22">
      <c r="A282" s="143"/>
      <c r="B282" s="143"/>
      <c r="C282" s="143"/>
      <c r="D282" s="143"/>
      <c r="E282" s="143"/>
      <c r="F282" s="143"/>
      <c r="G282" s="143"/>
      <c r="H282" s="143"/>
      <c r="I282" s="143"/>
      <c r="J282" s="143"/>
      <c r="K282" s="143"/>
      <c r="L282" s="143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</row>
    <row r="283" s="74" customFormat="1" ht="15.75" customHeight="1" spans="1:22">
      <c r="A283" s="143"/>
      <c r="B283" s="143"/>
      <c r="C283" s="143"/>
      <c r="D283" s="143"/>
      <c r="E283" s="143"/>
      <c r="F283" s="143"/>
      <c r="G283" s="143"/>
      <c r="H283" s="143"/>
      <c r="I283" s="143"/>
      <c r="J283" s="143"/>
      <c r="K283" s="143"/>
      <c r="L283" s="143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</row>
    <row r="284" s="74" customFormat="1" ht="15.75" customHeight="1" spans="1:22">
      <c r="A284" s="143"/>
      <c r="B284" s="143"/>
      <c r="C284" s="143"/>
      <c r="D284" s="143"/>
      <c r="E284" s="143"/>
      <c r="F284" s="143"/>
      <c r="G284" s="143"/>
      <c r="H284" s="143"/>
      <c r="I284" s="143"/>
      <c r="J284" s="143"/>
      <c r="K284" s="143"/>
      <c r="L284" s="143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</row>
    <row r="285" s="74" customFormat="1" ht="15.75" customHeight="1" spans="1:22">
      <c r="A285" s="143"/>
      <c r="B285" s="143"/>
      <c r="C285" s="143"/>
      <c r="D285" s="143"/>
      <c r="E285" s="143"/>
      <c r="F285" s="143"/>
      <c r="G285" s="143"/>
      <c r="H285" s="143"/>
      <c r="I285" s="143"/>
      <c r="J285" s="143"/>
      <c r="K285" s="143"/>
      <c r="L285" s="143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</row>
    <row r="286" s="74" customFormat="1" ht="15.75" customHeight="1" spans="1:22">
      <c r="A286" s="143"/>
      <c r="B286" s="143"/>
      <c r="C286" s="143"/>
      <c r="D286" s="143"/>
      <c r="E286" s="143"/>
      <c r="F286" s="143"/>
      <c r="G286" s="143"/>
      <c r="H286" s="143"/>
      <c r="I286" s="143"/>
      <c r="J286" s="143"/>
      <c r="K286" s="143"/>
      <c r="L286" s="143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</row>
    <row r="287" s="74" customFormat="1" ht="15.75" customHeight="1" spans="1:22">
      <c r="A287" s="143"/>
      <c r="B287" s="143"/>
      <c r="C287" s="143"/>
      <c r="D287" s="143"/>
      <c r="E287" s="143"/>
      <c r="F287" s="143"/>
      <c r="G287" s="143"/>
      <c r="H287" s="143"/>
      <c r="I287" s="143"/>
      <c r="J287" s="143"/>
      <c r="K287" s="143"/>
      <c r="L287" s="143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</row>
    <row r="288" s="74" customFormat="1" ht="15.75" customHeight="1" spans="1:22">
      <c r="A288" s="143"/>
      <c r="B288" s="143"/>
      <c r="C288" s="143"/>
      <c r="D288" s="143"/>
      <c r="E288" s="143"/>
      <c r="F288" s="143"/>
      <c r="G288" s="143"/>
      <c r="H288" s="143"/>
      <c r="I288" s="143"/>
      <c r="J288" s="143"/>
      <c r="K288" s="143"/>
      <c r="L288" s="143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</row>
    <row r="289" s="74" customFormat="1" ht="15.75" customHeight="1" spans="1:22">
      <c r="A289" s="143"/>
      <c r="B289" s="143"/>
      <c r="C289" s="143"/>
      <c r="D289" s="143"/>
      <c r="E289" s="143"/>
      <c r="F289" s="143"/>
      <c r="G289" s="143"/>
      <c r="H289" s="143"/>
      <c r="I289" s="143"/>
      <c r="J289" s="143"/>
      <c r="K289" s="143"/>
      <c r="L289" s="143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</row>
    <row r="290" s="74" customFormat="1" ht="15.75" customHeight="1" spans="1:22">
      <c r="A290" s="143"/>
      <c r="B290" s="143"/>
      <c r="C290" s="143"/>
      <c r="D290" s="143"/>
      <c r="E290" s="143"/>
      <c r="F290" s="143"/>
      <c r="G290" s="143"/>
      <c r="H290" s="143"/>
      <c r="I290" s="143"/>
      <c r="J290" s="143"/>
      <c r="K290" s="143"/>
      <c r="L290" s="143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</row>
    <row r="291" s="74" customFormat="1" ht="15.75" customHeight="1" spans="1:22">
      <c r="A291" s="143"/>
      <c r="B291" s="143"/>
      <c r="C291" s="143"/>
      <c r="D291" s="143"/>
      <c r="E291" s="143"/>
      <c r="F291" s="143"/>
      <c r="G291" s="143"/>
      <c r="H291" s="143"/>
      <c r="I291" s="143"/>
      <c r="J291" s="143"/>
      <c r="K291" s="143"/>
      <c r="L291" s="143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</row>
    <row r="292" s="74" customFormat="1" ht="15.75" customHeight="1" spans="1:22">
      <c r="A292" s="143"/>
      <c r="B292" s="143"/>
      <c r="C292" s="143"/>
      <c r="D292" s="143"/>
      <c r="E292" s="143"/>
      <c r="F292" s="143"/>
      <c r="G292" s="143"/>
      <c r="H292" s="143"/>
      <c r="I292" s="143"/>
      <c r="J292" s="143"/>
      <c r="K292" s="143"/>
      <c r="L292" s="143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</row>
    <row r="293" s="74" customFormat="1" ht="15.75" customHeight="1" spans="1:22">
      <c r="A293" s="143"/>
      <c r="B293" s="143"/>
      <c r="C293" s="143"/>
      <c r="D293" s="143"/>
      <c r="E293" s="143"/>
      <c r="F293" s="143"/>
      <c r="G293" s="143"/>
      <c r="H293" s="143"/>
      <c r="I293" s="143"/>
      <c r="J293" s="143"/>
      <c r="K293" s="143"/>
      <c r="L293" s="143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</row>
    <row r="294" s="74" customFormat="1" ht="15.75" customHeight="1" spans="1:22">
      <c r="A294" s="143"/>
      <c r="B294" s="143"/>
      <c r="C294" s="143"/>
      <c r="D294" s="143"/>
      <c r="E294" s="143"/>
      <c r="F294" s="143"/>
      <c r="G294" s="143"/>
      <c r="H294" s="143"/>
      <c r="I294" s="143"/>
      <c r="J294" s="143"/>
      <c r="K294" s="143"/>
      <c r="L294" s="143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</row>
    <row r="295" s="74" customFormat="1" ht="15.75" customHeight="1" spans="1:22">
      <c r="A295" s="143"/>
      <c r="B295" s="143"/>
      <c r="C295" s="143"/>
      <c r="D295" s="143"/>
      <c r="E295" s="143"/>
      <c r="F295" s="143"/>
      <c r="G295" s="143"/>
      <c r="H295" s="143"/>
      <c r="I295" s="143"/>
      <c r="J295" s="143"/>
      <c r="K295" s="143"/>
      <c r="L295" s="143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</row>
    <row r="296" s="74" customFormat="1" ht="15.75" customHeight="1" spans="1:22">
      <c r="A296" s="143"/>
      <c r="B296" s="143"/>
      <c r="C296" s="143"/>
      <c r="D296" s="143"/>
      <c r="E296" s="143"/>
      <c r="F296" s="143"/>
      <c r="G296" s="143"/>
      <c r="H296" s="143"/>
      <c r="I296" s="143"/>
      <c r="J296" s="143"/>
      <c r="K296" s="143"/>
      <c r="L296" s="143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</row>
    <row r="297" s="74" customFormat="1" ht="15.75" customHeight="1" spans="1:22">
      <c r="A297" s="143"/>
      <c r="B297" s="143"/>
      <c r="C297" s="143"/>
      <c r="D297" s="143"/>
      <c r="E297" s="143"/>
      <c r="F297" s="143"/>
      <c r="G297" s="143"/>
      <c r="H297" s="143"/>
      <c r="I297" s="143"/>
      <c r="J297" s="143"/>
      <c r="K297" s="143"/>
      <c r="L297" s="143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</row>
    <row r="298" s="74" customFormat="1" ht="15.75" customHeight="1" spans="1:22">
      <c r="A298" s="143"/>
      <c r="B298" s="143"/>
      <c r="C298" s="143"/>
      <c r="D298" s="143"/>
      <c r="E298" s="143"/>
      <c r="F298" s="143"/>
      <c r="G298" s="143"/>
      <c r="H298" s="143"/>
      <c r="I298" s="143"/>
      <c r="J298" s="143"/>
      <c r="K298" s="143"/>
      <c r="L298" s="143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</row>
    <row r="299" s="74" customFormat="1" ht="15.75" customHeight="1" spans="1:22">
      <c r="A299" s="143"/>
      <c r="B299" s="143"/>
      <c r="C299" s="143"/>
      <c r="D299" s="143"/>
      <c r="E299" s="143"/>
      <c r="F299" s="143"/>
      <c r="G299" s="143"/>
      <c r="H299" s="143"/>
      <c r="I299" s="143"/>
      <c r="J299" s="143"/>
      <c r="K299" s="143"/>
      <c r="L299" s="143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</row>
    <row r="300" s="74" customFormat="1" ht="15.75" customHeight="1" spans="1:22">
      <c r="A300" s="143"/>
      <c r="B300" s="143"/>
      <c r="C300" s="143"/>
      <c r="D300" s="143"/>
      <c r="E300" s="143"/>
      <c r="F300" s="143"/>
      <c r="G300" s="143"/>
      <c r="H300" s="143"/>
      <c r="I300" s="143"/>
      <c r="J300" s="143"/>
      <c r="K300" s="143"/>
      <c r="L300" s="143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</row>
    <row r="301" s="74" customFormat="1" ht="15.75" customHeight="1" spans="1:22">
      <c r="A301" s="143"/>
      <c r="B301" s="143"/>
      <c r="C301" s="143"/>
      <c r="D301" s="143"/>
      <c r="E301" s="143"/>
      <c r="F301" s="143"/>
      <c r="G301" s="143"/>
      <c r="H301" s="143"/>
      <c r="I301" s="143"/>
      <c r="J301" s="143"/>
      <c r="K301" s="143"/>
      <c r="L301" s="143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</row>
    <row r="302" s="74" customFormat="1" ht="15.75" customHeight="1" spans="1:22">
      <c r="A302" s="143"/>
      <c r="B302" s="143"/>
      <c r="C302" s="143"/>
      <c r="D302" s="143"/>
      <c r="E302" s="143"/>
      <c r="F302" s="143"/>
      <c r="G302" s="143"/>
      <c r="H302" s="143"/>
      <c r="I302" s="143"/>
      <c r="J302" s="143"/>
      <c r="K302" s="143"/>
      <c r="L302" s="143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</row>
    <row r="303" s="74" customFormat="1" ht="15.75" customHeight="1" spans="1:22">
      <c r="A303" s="143"/>
      <c r="B303" s="143"/>
      <c r="C303" s="143"/>
      <c r="D303" s="143"/>
      <c r="E303" s="143"/>
      <c r="F303" s="143"/>
      <c r="G303" s="143"/>
      <c r="H303" s="143"/>
      <c r="I303" s="143"/>
      <c r="J303" s="143"/>
      <c r="K303" s="143"/>
      <c r="L303" s="143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</row>
    <row r="304" s="74" customFormat="1" ht="15.75" customHeight="1" spans="1:22">
      <c r="A304" s="143"/>
      <c r="B304" s="143"/>
      <c r="C304" s="143"/>
      <c r="D304" s="143"/>
      <c r="E304" s="143"/>
      <c r="F304" s="143"/>
      <c r="G304" s="143"/>
      <c r="H304" s="143"/>
      <c r="I304" s="143"/>
      <c r="J304" s="143"/>
      <c r="K304" s="143"/>
      <c r="L304" s="143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</row>
    <row r="305" s="74" customFormat="1" ht="15.75" customHeight="1" spans="1:22">
      <c r="A305" s="143"/>
      <c r="B305" s="143"/>
      <c r="C305" s="143"/>
      <c r="D305" s="143"/>
      <c r="E305" s="143"/>
      <c r="F305" s="143"/>
      <c r="G305" s="143"/>
      <c r="H305" s="143"/>
      <c r="I305" s="143"/>
      <c r="J305" s="143"/>
      <c r="K305" s="143"/>
      <c r="L305" s="143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</row>
    <row r="306" s="74" customFormat="1" ht="15.75" customHeight="1" spans="1:22">
      <c r="A306" s="143"/>
      <c r="B306" s="143"/>
      <c r="C306" s="143"/>
      <c r="D306" s="143"/>
      <c r="E306" s="143"/>
      <c r="F306" s="143"/>
      <c r="G306" s="143"/>
      <c r="H306" s="143"/>
      <c r="I306" s="143"/>
      <c r="J306" s="143"/>
      <c r="K306" s="143"/>
      <c r="L306" s="143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</row>
    <row r="307" s="74" customFormat="1" ht="15.75" customHeight="1" spans="1:22">
      <c r="A307" s="143"/>
      <c r="B307" s="143"/>
      <c r="C307" s="143"/>
      <c r="D307" s="143"/>
      <c r="E307" s="143"/>
      <c r="F307" s="143"/>
      <c r="G307" s="143"/>
      <c r="H307" s="143"/>
      <c r="I307" s="143"/>
      <c r="J307" s="143"/>
      <c r="K307" s="143"/>
      <c r="L307" s="143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</row>
    <row r="308" s="74" customFormat="1" ht="15.75" customHeight="1" spans="1:22">
      <c r="A308" s="143"/>
      <c r="B308" s="143"/>
      <c r="C308" s="143"/>
      <c r="D308" s="143"/>
      <c r="E308" s="143"/>
      <c r="F308" s="143"/>
      <c r="G308" s="143"/>
      <c r="H308" s="143"/>
      <c r="I308" s="143"/>
      <c r="J308" s="143"/>
      <c r="K308" s="143"/>
      <c r="L308" s="143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</row>
    <row r="309" s="74" customFormat="1" ht="15.75" customHeight="1" spans="1:22">
      <c r="A309" s="143"/>
      <c r="B309" s="143"/>
      <c r="C309" s="143"/>
      <c r="D309" s="143"/>
      <c r="E309" s="143"/>
      <c r="F309" s="143"/>
      <c r="G309" s="143"/>
      <c r="H309" s="143"/>
      <c r="I309" s="143"/>
      <c r="J309" s="143"/>
      <c r="K309" s="143"/>
      <c r="L309" s="143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</row>
    <row r="310" s="74" customFormat="1" ht="15.75" customHeight="1" spans="1:22">
      <c r="A310" s="143"/>
      <c r="B310" s="143"/>
      <c r="C310" s="143"/>
      <c r="D310" s="143"/>
      <c r="E310" s="143"/>
      <c r="F310" s="143"/>
      <c r="G310" s="143"/>
      <c r="H310" s="143"/>
      <c r="I310" s="143"/>
      <c r="J310" s="143"/>
      <c r="K310" s="143"/>
      <c r="L310" s="143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</row>
    <row r="311" s="74" customFormat="1" ht="15.75" customHeight="1" spans="1:22">
      <c r="A311" s="143"/>
      <c r="B311" s="143"/>
      <c r="C311" s="143"/>
      <c r="D311" s="143"/>
      <c r="E311" s="143"/>
      <c r="F311" s="143"/>
      <c r="G311" s="143"/>
      <c r="H311" s="143"/>
      <c r="I311" s="143"/>
      <c r="J311" s="143"/>
      <c r="K311" s="143"/>
      <c r="L311" s="143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</row>
    <row r="312" s="74" customFormat="1" ht="15.75" customHeight="1" spans="1:22">
      <c r="A312" s="143"/>
      <c r="B312" s="143"/>
      <c r="C312" s="143"/>
      <c r="D312" s="143"/>
      <c r="E312" s="143"/>
      <c r="F312" s="143"/>
      <c r="G312" s="143"/>
      <c r="H312" s="143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</row>
    <row r="313" s="74" customFormat="1" ht="15.75" customHeight="1" spans="1:22">
      <c r="A313" s="143"/>
      <c r="B313" s="143"/>
      <c r="C313" s="143"/>
      <c r="D313" s="143"/>
      <c r="E313" s="143"/>
      <c r="F313" s="143"/>
      <c r="G313" s="143"/>
      <c r="H313" s="143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</row>
    <row r="314" s="74" customFormat="1" ht="15.75" customHeight="1" spans="1:22">
      <c r="A314" s="143"/>
      <c r="B314" s="143"/>
      <c r="C314" s="143"/>
      <c r="D314" s="143"/>
      <c r="E314" s="143"/>
      <c r="F314" s="143"/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</row>
    <row r="315" s="74" customFormat="1" ht="15.75" customHeight="1" spans="1:22">
      <c r="A315" s="143"/>
      <c r="B315" s="143"/>
      <c r="C315" s="143"/>
      <c r="D315" s="143"/>
      <c r="E315" s="143"/>
      <c r="F315" s="143"/>
      <c r="G315" s="143"/>
      <c r="H315" s="143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</row>
    <row r="316" s="74" customFormat="1" ht="15.75" customHeight="1" spans="1:22">
      <c r="A316" s="143"/>
      <c r="B316" s="143"/>
      <c r="C316" s="143"/>
      <c r="D316" s="143"/>
      <c r="E316" s="143"/>
      <c r="F316" s="143"/>
      <c r="G316" s="143"/>
      <c r="H316" s="143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</row>
    <row r="317" s="74" customFormat="1" ht="15.75" customHeight="1" spans="1:22">
      <c r="A317" s="143"/>
      <c r="B317" s="143"/>
      <c r="C317" s="143"/>
      <c r="D317" s="143"/>
      <c r="E317" s="143"/>
      <c r="F317" s="143"/>
      <c r="G317" s="143"/>
      <c r="H317" s="143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</row>
    <row r="318" s="74" customFormat="1" ht="15.75" customHeight="1" spans="1:22">
      <c r="A318" s="143"/>
      <c r="B318" s="143"/>
      <c r="C318" s="143"/>
      <c r="D318" s="143"/>
      <c r="E318" s="143"/>
      <c r="F318" s="143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</row>
    <row r="319" s="74" customFormat="1" ht="15.75" customHeight="1" spans="1:22">
      <c r="A319" s="143"/>
      <c r="B319" s="143"/>
      <c r="C319" s="143"/>
      <c r="D319" s="143"/>
      <c r="E319" s="143"/>
      <c r="F319" s="143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</row>
    <row r="320" s="74" customFormat="1" ht="15.75" customHeight="1" spans="1:22">
      <c r="A320" s="143"/>
      <c r="B320" s="143"/>
      <c r="C320" s="143"/>
      <c r="D320" s="143"/>
      <c r="E320" s="143"/>
      <c r="F320" s="143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</row>
    <row r="321" s="74" customFormat="1" ht="15.75" customHeight="1" spans="1:22">
      <c r="A321" s="143"/>
      <c r="B321" s="143"/>
      <c r="C321" s="143"/>
      <c r="D321" s="143"/>
      <c r="E321" s="143"/>
      <c r="F321" s="143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</row>
    <row r="322" s="74" customFormat="1" ht="15.75" customHeight="1" spans="1:22">
      <c r="A322" s="143"/>
      <c r="B322" s="143"/>
      <c r="C322" s="143"/>
      <c r="D322" s="143"/>
      <c r="E322" s="143"/>
      <c r="F322" s="14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</row>
    <row r="323" s="74" customFormat="1" ht="15.75" customHeight="1" spans="1:22">
      <c r="A323" s="143"/>
      <c r="B323" s="143"/>
      <c r="C323" s="143"/>
      <c r="D323" s="143"/>
      <c r="E323" s="143"/>
      <c r="F323" s="143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</row>
    <row r="324" s="74" customFormat="1" ht="15.75" customHeight="1" spans="1:22">
      <c r="A324" s="143"/>
      <c r="B324" s="143"/>
      <c r="C324" s="143"/>
      <c r="D324" s="143"/>
      <c r="E324" s="143"/>
      <c r="F324" s="143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</row>
    <row r="325" s="74" customFormat="1" ht="15.75" customHeight="1" spans="1:22">
      <c r="A325" s="143"/>
      <c r="B325" s="143"/>
      <c r="C325" s="143"/>
      <c r="D325" s="143"/>
      <c r="E325" s="143"/>
      <c r="F325" s="143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</row>
    <row r="326" s="74" customFormat="1" ht="15.75" customHeight="1" spans="1:22">
      <c r="A326" s="143"/>
      <c r="B326" s="143"/>
      <c r="C326" s="143"/>
      <c r="D326" s="143"/>
      <c r="E326" s="143"/>
      <c r="F326" s="143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</row>
    <row r="327" s="74" customFormat="1" ht="15.75" customHeight="1" spans="1:22">
      <c r="A327" s="143"/>
      <c r="B327" s="143"/>
      <c r="C327" s="143"/>
      <c r="D327" s="143"/>
      <c r="E327" s="143"/>
      <c r="F327" s="143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</row>
    <row r="328" s="74" customFormat="1" ht="15.75" customHeight="1" spans="1:22">
      <c r="A328" s="143"/>
      <c r="B328" s="143"/>
      <c r="C328" s="143"/>
      <c r="D328" s="143"/>
      <c r="E328" s="143"/>
      <c r="F328" s="143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</row>
    <row r="329" s="74" customFormat="1" ht="15.75" customHeight="1" spans="1:22">
      <c r="A329" s="143"/>
      <c r="B329" s="143"/>
      <c r="C329" s="143"/>
      <c r="D329" s="143"/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</row>
    <row r="330" s="74" customFormat="1" ht="15.75" customHeight="1" spans="1:22">
      <c r="A330" s="143"/>
      <c r="B330" s="143"/>
      <c r="C330" s="143"/>
      <c r="D330" s="143"/>
      <c r="E330" s="143"/>
      <c r="F330" s="143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</row>
    <row r="331" s="74" customFormat="1" ht="15.75" customHeight="1" spans="1:22">
      <c r="A331" s="143"/>
      <c r="B331" s="143"/>
      <c r="C331" s="143"/>
      <c r="D331" s="143"/>
      <c r="E331" s="143"/>
      <c r="F331" s="143"/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</row>
    <row r="332" s="74" customFormat="1" ht="15.75" customHeight="1" spans="1:22">
      <c r="A332" s="143"/>
      <c r="B332" s="143"/>
      <c r="C332" s="143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</row>
    <row r="333" s="74" customFormat="1" ht="15.75" customHeight="1" spans="1:22">
      <c r="A333" s="143"/>
      <c r="B333" s="143"/>
      <c r="C333" s="143"/>
      <c r="D333" s="143"/>
      <c r="E333" s="143"/>
      <c r="F333" s="143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</row>
    <row r="334" s="74" customFormat="1" ht="15.75" customHeight="1" spans="1:22">
      <c r="A334" s="143"/>
      <c r="B334" s="143"/>
      <c r="C334" s="143"/>
      <c r="D334" s="143"/>
      <c r="E334" s="143"/>
      <c r="F334" s="143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</row>
    <row r="335" s="74" customFormat="1" ht="15.75" customHeight="1" spans="1:22">
      <c r="A335" s="143"/>
      <c r="B335" s="143"/>
      <c r="C335" s="143"/>
      <c r="D335" s="143"/>
      <c r="E335" s="143"/>
      <c r="F335" s="143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</row>
    <row r="336" s="74" customFormat="1" ht="15.75" customHeight="1" spans="1:22">
      <c r="A336" s="143"/>
      <c r="B336" s="143"/>
      <c r="C336" s="143"/>
      <c r="D336" s="143"/>
      <c r="E336" s="143"/>
      <c r="F336" s="143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</row>
    <row r="337" s="74" customFormat="1" ht="15.75" customHeight="1" spans="1:22">
      <c r="A337" s="143"/>
      <c r="B337" s="143"/>
      <c r="C337" s="143"/>
      <c r="D337" s="143"/>
      <c r="E337" s="143"/>
      <c r="F337" s="143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</row>
    <row r="338" s="74" customFormat="1" ht="15.75" customHeight="1" spans="1:22">
      <c r="A338" s="143"/>
      <c r="B338" s="143"/>
      <c r="C338" s="143"/>
      <c r="D338" s="143"/>
      <c r="E338" s="143"/>
      <c r="F338" s="143"/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</row>
    <row r="339" s="74" customFormat="1" ht="15.75" customHeight="1" spans="1:22">
      <c r="A339" s="143"/>
      <c r="B339" s="143"/>
      <c r="C339" s="143"/>
      <c r="D339" s="143"/>
      <c r="E339" s="143"/>
      <c r="F339" s="143"/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</row>
    <row r="340" s="74" customFormat="1" ht="15.75" customHeight="1" spans="1:22">
      <c r="A340" s="143"/>
      <c r="B340" s="143"/>
      <c r="C340" s="143"/>
      <c r="D340" s="143"/>
      <c r="E340" s="143"/>
      <c r="F340" s="143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</row>
    <row r="341" s="74" customFormat="1" ht="15.75" customHeight="1" spans="1:22">
      <c r="A341" s="143"/>
      <c r="B341" s="143"/>
      <c r="C341" s="143"/>
      <c r="D341" s="143"/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</row>
    <row r="342" s="74" customFormat="1" ht="15.75" customHeight="1" spans="1:22">
      <c r="A342" s="143"/>
      <c r="B342" s="143"/>
      <c r="C342" s="143"/>
      <c r="D342" s="143"/>
      <c r="E342" s="143"/>
      <c r="F342" s="143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</row>
    <row r="343" s="74" customFormat="1" ht="15.75" customHeight="1" spans="1:22">
      <c r="A343" s="143"/>
      <c r="B343" s="143"/>
      <c r="C343" s="143"/>
      <c r="D343" s="143"/>
      <c r="E343" s="143"/>
      <c r="F343" s="143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</row>
    <row r="344" s="74" customFormat="1" ht="15.75" customHeight="1" spans="1:22">
      <c r="A344" s="143"/>
      <c r="B344" s="143"/>
      <c r="C344" s="143"/>
      <c r="D344" s="143"/>
      <c r="E344" s="143"/>
      <c r="F344" s="143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</row>
    <row r="345" s="74" customFormat="1" ht="15.75" customHeight="1" spans="1:22">
      <c r="A345" s="143"/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</row>
    <row r="346" s="74" customFormat="1" ht="15.75" customHeight="1" spans="1:22">
      <c r="A346" s="143"/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</row>
    <row r="347" s="74" customFormat="1" ht="15.75" customHeight="1" spans="1:22">
      <c r="A347" s="143"/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</row>
    <row r="348" s="74" customFormat="1" ht="15.75" customHeight="1" spans="1:22">
      <c r="A348" s="143"/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</row>
    <row r="349" s="74" customFormat="1" ht="15.75" customHeight="1" spans="1:22">
      <c r="A349" s="143"/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</row>
    <row r="350" s="74" customFormat="1" ht="15.75" customHeight="1" spans="1:22">
      <c r="A350" s="143"/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</row>
    <row r="351" s="74" customFormat="1" ht="15.75" customHeight="1" spans="1:22">
      <c r="A351" s="143"/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</row>
    <row r="352" s="74" customFormat="1" ht="15.75" customHeight="1" spans="1:22">
      <c r="A352" s="143"/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</row>
    <row r="353" s="74" customFormat="1" ht="15.75" customHeight="1" spans="1:22">
      <c r="A353" s="143"/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</row>
    <row r="354" s="74" customFormat="1" ht="15.75" customHeight="1" spans="1:22">
      <c r="A354" s="143"/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</row>
    <row r="355" s="74" customFormat="1" ht="15.75" customHeight="1" spans="1:22">
      <c r="A355" s="143"/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</row>
    <row r="356" s="74" customFormat="1" ht="15.75" customHeight="1" spans="1:22">
      <c r="A356" s="143"/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</row>
    <row r="357" s="74" customFormat="1" ht="15.75" customHeight="1" spans="1:22">
      <c r="A357" s="143"/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</row>
    <row r="358" s="74" customFormat="1" ht="15.75" customHeight="1" spans="1:22">
      <c r="A358" s="143"/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</row>
    <row r="359" s="74" customFormat="1" ht="15.75" customHeight="1" spans="1:22">
      <c r="A359" s="143"/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</row>
    <row r="360" s="74" customFormat="1" ht="15.75" customHeight="1" spans="1:22">
      <c r="A360" s="143"/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</row>
    <row r="361" s="74" customFormat="1" ht="15.75" customHeight="1" spans="1:22">
      <c r="A361" s="143"/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</row>
    <row r="362" s="74" customFormat="1" ht="15.75" customHeight="1" spans="1:22">
      <c r="A362" s="143"/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</row>
    <row r="363" s="74" customFormat="1" ht="15.75" customHeight="1" spans="1:22">
      <c r="A363" s="143"/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</row>
    <row r="364" s="74" customFormat="1" ht="15.75" customHeight="1" spans="1:22">
      <c r="A364" s="143"/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</row>
    <row r="365" s="74" customFormat="1" ht="15.75" customHeight="1" spans="1:22">
      <c r="A365" s="143"/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</row>
    <row r="366" s="74" customFormat="1" ht="15.75" customHeight="1" spans="1:22">
      <c r="A366" s="143"/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</row>
    <row r="367" s="74" customFormat="1" ht="15.75" customHeight="1" spans="1:22">
      <c r="A367" s="143"/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</row>
    <row r="368" s="74" customFormat="1" ht="15.75" customHeight="1" spans="1:22">
      <c r="A368" s="143"/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</row>
    <row r="369" s="74" customFormat="1" ht="15.75" customHeight="1" spans="1:22">
      <c r="A369" s="143"/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</row>
    <row r="370" s="74" customFormat="1" ht="15.75" customHeight="1" spans="1:22">
      <c r="A370" s="143"/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</row>
    <row r="371" s="74" customFormat="1" ht="15.75" customHeight="1" spans="1:22">
      <c r="A371" s="143"/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</row>
    <row r="372" s="74" customFormat="1" ht="15.75" customHeight="1" spans="1:22">
      <c r="A372" s="143"/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</row>
    <row r="373" s="74" customFormat="1" ht="15.75" customHeight="1" spans="1:22">
      <c r="A373" s="143"/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</row>
    <row r="374" s="74" customFormat="1" ht="15.75" customHeight="1" spans="1:22">
      <c r="A374" s="143"/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</row>
    <row r="375" s="74" customFormat="1" ht="15.75" customHeight="1" spans="1:22">
      <c r="A375" s="143"/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</row>
    <row r="376" s="74" customFormat="1" ht="15.75" customHeight="1" spans="1:22">
      <c r="A376" s="143"/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</row>
    <row r="377" s="74" customFormat="1" ht="15.75" customHeight="1" spans="1:22">
      <c r="A377" s="143"/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</row>
    <row r="378" s="74" customFormat="1" ht="15.75" customHeight="1" spans="1:22">
      <c r="A378" s="143"/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</row>
    <row r="379" s="74" customFormat="1" ht="15.75" customHeight="1" spans="1:22">
      <c r="A379" s="143"/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</row>
    <row r="380" s="74" customFormat="1" ht="15.75" customHeight="1" spans="1:22">
      <c r="A380" s="143"/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</row>
    <row r="381" s="74" customFormat="1" ht="15.75" customHeight="1" spans="1:22">
      <c r="A381" s="143"/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</row>
    <row r="382" s="74" customFormat="1" ht="15.75" customHeight="1" spans="1:22">
      <c r="A382" s="143"/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</row>
    <row r="383" s="74" customFormat="1" ht="15.75" customHeight="1" spans="1:22">
      <c r="A383" s="143"/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</row>
    <row r="384" s="74" customFormat="1" ht="15.75" customHeight="1" spans="1:22">
      <c r="A384" s="143"/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</row>
    <row r="385" s="74" customFormat="1" ht="15.75" customHeight="1" spans="1:22">
      <c r="A385" s="143"/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</row>
    <row r="386" s="74" customFormat="1" ht="15.75" customHeight="1" spans="1:22">
      <c r="A386" s="143"/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</row>
    <row r="387" s="74" customFormat="1" ht="15.75" customHeight="1" spans="1:22">
      <c r="A387" s="143"/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</row>
    <row r="388" s="74" customFormat="1" ht="15.75" customHeight="1" spans="1:22">
      <c r="A388" s="143"/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</row>
    <row r="389" s="74" customFormat="1" ht="15.75" customHeight="1" spans="1:22">
      <c r="A389" s="143"/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</row>
    <row r="390" s="74" customFormat="1" ht="15.75" customHeight="1" spans="1:22">
      <c r="A390" s="143"/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</row>
    <row r="391" s="74" customFormat="1" ht="15.75" customHeight="1" spans="1:22">
      <c r="A391" s="143"/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</row>
    <row r="392" s="74" customFormat="1" ht="15.75" customHeight="1" spans="1:22">
      <c r="A392" s="143"/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</row>
    <row r="393" s="74" customFormat="1" ht="15.75" customHeight="1" spans="1:22">
      <c r="A393" s="143"/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</row>
    <row r="394" s="74" customFormat="1" ht="15.75" customHeight="1" spans="1:22">
      <c r="A394" s="143"/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</row>
    <row r="395" s="74" customFormat="1" ht="15.75" customHeight="1" spans="1:22">
      <c r="A395" s="143"/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</row>
    <row r="396" s="74" customFormat="1" ht="15.75" customHeight="1" spans="1:22">
      <c r="A396" s="143"/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</row>
    <row r="397" s="74" customFormat="1" ht="15.75" customHeight="1" spans="1:22">
      <c r="A397" s="143"/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</row>
    <row r="398" s="74" customFormat="1" ht="15.75" customHeight="1" spans="1:22">
      <c r="A398" s="143"/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</row>
    <row r="399" s="74" customFormat="1" ht="15.75" customHeight="1" spans="1:22">
      <c r="A399" s="143"/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</row>
    <row r="400" s="74" customFormat="1" ht="15.75" customHeight="1" spans="1:22">
      <c r="A400" s="143"/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</row>
    <row r="401" s="74" customFormat="1" ht="15.75" customHeight="1" spans="1:22">
      <c r="A401" s="143"/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</row>
    <row r="402" s="74" customFormat="1" ht="15.75" customHeight="1" spans="1:22">
      <c r="A402" s="143"/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</row>
    <row r="403" s="74" customFormat="1" ht="15.75" customHeight="1" spans="1:22">
      <c r="A403" s="143"/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</row>
    <row r="404" s="74" customFormat="1" ht="15.75" customHeight="1" spans="1:22">
      <c r="A404" s="143"/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</row>
    <row r="405" s="74" customFormat="1" ht="15.75" customHeight="1" spans="1:22">
      <c r="A405" s="143"/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</row>
    <row r="406" s="74" customFormat="1" ht="15.75" customHeight="1" spans="1:22">
      <c r="A406" s="143"/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</row>
    <row r="407" s="74" customFormat="1" ht="15.75" customHeight="1" spans="1:22">
      <c r="A407" s="143"/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</row>
    <row r="408" s="74" customFormat="1" ht="15.75" customHeight="1" spans="1:22">
      <c r="A408" s="143"/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</row>
    <row r="409" s="74" customFormat="1" ht="15.75" customHeight="1" spans="1:22">
      <c r="A409" s="143"/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</row>
    <row r="410" s="74" customFormat="1" ht="15.75" customHeight="1" spans="1:22">
      <c r="A410" s="143"/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</row>
    <row r="411" s="74" customFormat="1" ht="15.75" customHeight="1" spans="1:22">
      <c r="A411" s="143"/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</row>
    <row r="412" s="74" customFormat="1" ht="15.75" customHeight="1" spans="1:22">
      <c r="A412" s="143"/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</row>
    <row r="413" s="74" customFormat="1" ht="15.75" customHeight="1" spans="1:22">
      <c r="A413" s="143"/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</row>
    <row r="414" s="74" customFormat="1" ht="15.75" customHeight="1" spans="1:22">
      <c r="A414" s="143"/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</row>
    <row r="415" s="74" customFormat="1" ht="15.75" customHeight="1" spans="1:22">
      <c r="A415" s="143"/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</row>
    <row r="416" s="74" customFormat="1" ht="15.75" customHeight="1" spans="1:22">
      <c r="A416" s="143"/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</row>
    <row r="417" s="74" customFormat="1" ht="15.75" customHeight="1" spans="1:22">
      <c r="A417" s="143"/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</row>
    <row r="418" s="74" customFormat="1" ht="15.75" customHeight="1" spans="1:22">
      <c r="A418" s="143"/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</row>
    <row r="419" s="74" customFormat="1" ht="15.75" customHeight="1" spans="1:22">
      <c r="A419" s="143"/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</row>
    <row r="420" s="74" customFormat="1" ht="15.75" customHeight="1" spans="1:22">
      <c r="A420" s="143"/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</row>
    <row r="421" s="74" customFormat="1" ht="15.75" customHeight="1" spans="1:22">
      <c r="A421" s="143"/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</row>
    <row r="422" s="74" customFormat="1" ht="15.75" customHeight="1" spans="1:22">
      <c r="A422" s="143"/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</row>
    <row r="423" s="74" customFormat="1" ht="15.75" customHeight="1" spans="1:22">
      <c r="A423" s="143"/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</row>
    <row r="424" s="74" customFormat="1" ht="15.75" customHeight="1" spans="1:22">
      <c r="A424" s="143"/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</row>
    <row r="425" s="74" customFormat="1" ht="15.75" customHeight="1" spans="1:22">
      <c r="A425" s="143"/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</row>
    <row r="426" s="74" customFormat="1" ht="15.75" customHeight="1" spans="1:22">
      <c r="A426" s="143"/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</row>
    <row r="427" s="74" customFormat="1" ht="15.75" customHeight="1" spans="1:22">
      <c r="A427" s="143"/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</row>
    <row r="428" s="74" customFormat="1" ht="15.75" customHeight="1" spans="1:22">
      <c r="A428" s="143"/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</row>
    <row r="429" s="74" customFormat="1" ht="15.75" customHeight="1" spans="1:22">
      <c r="A429" s="143"/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</row>
    <row r="430" s="74" customFormat="1" ht="15.75" customHeight="1" spans="1:22">
      <c r="A430" s="143"/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</row>
    <row r="431" s="74" customFormat="1" ht="15.75" customHeight="1" spans="1:22">
      <c r="A431" s="143"/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</row>
    <row r="432" s="74" customFormat="1" ht="15.75" customHeight="1" spans="1:22">
      <c r="A432" s="143"/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</row>
    <row r="433" s="74" customFormat="1" ht="15.75" customHeight="1" spans="1:22">
      <c r="A433" s="143"/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</row>
    <row r="434" s="74" customFormat="1" ht="15.75" customHeight="1" spans="1:22">
      <c r="A434" s="143"/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</row>
    <row r="435" s="74" customFormat="1" ht="15.75" customHeight="1" spans="1:22">
      <c r="A435" s="143"/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</row>
    <row r="436" s="74" customFormat="1" ht="15.75" customHeight="1" spans="1:22">
      <c r="A436" s="143"/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</row>
    <row r="437" s="74" customFormat="1" ht="15.75" customHeight="1" spans="1:22">
      <c r="A437" s="143"/>
      <c r="B437" s="143"/>
      <c r="C437" s="143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</row>
    <row r="438" s="74" customFormat="1" ht="15.75" customHeight="1" spans="1:22">
      <c r="A438" s="143"/>
      <c r="B438" s="143"/>
      <c r="C438" s="143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</row>
    <row r="439" s="74" customFormat="1" ht="15.75" customHeight="1" spans="1:22">
      <c r="A439" s="143"/>
      <c r="B439" s="143"/>
      <c r="C439" s="143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</row>
    <row r="440" s="74" customFormat="1" ht="15.75" customHeight="1" spans="1:22">
      <c r="A440" s="143"/>
      <c r="B440" s="143"/>
      <c r="C440" s="143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</row>
    <row r="441" s="74" customFormat="1" ht="15.75" customHeight="1" spans="1:22">
      <c r="A441" s="143"/>
      <c r="B441" s="143"/>
      <c r="C441" s="143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</row>
    <row r="442" s="74" customFormat="1" ht="15.75" customHeight="1" spans="1:22">
      <c r="A442" s="143"/>
      <c r="B442" s="143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</row>
    <row r="443" s="74" customFormat="1" ht="15.75" customHeight="1" spans="1:22">
      <c r="A443" s="143"/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</row>
    <row r="444" s="74" customFormat="1" ht="15.75" customHeight="1" spans="1:22">
      <c r="A444" s="143"/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</row>
    <row r="445" s="74" customFormat="1" ht="15.75" customHeight="1" spans="1:22">
      <c r="A445" s="143"/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</row>
    <row r="446" s="74" customFormat="1" ht="15.75" customHeight="1" spans="1:22">
      <c r="A446" s="143"/>
      <c r="B446" s="143"/>
      <c r="C446" s="143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</row>
    <row r="447" s="74" customFormat="1" ht="15.75" customHeight="1" spans="1:22">
      <c r="A447" s="143"/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</row>
    <row r="448" s="74" customFormat="1" ht="15.75" customHeight="1" spans="1:22">
      <c r="A448" s="143"/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</row>
    <row r="449" s="74" customFormat="1" ht="15.75" customHeight="1" spans="1:22">
      <c r="A449" s="143"/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</row>
    <row r="450" s="74" customFormat="1" ht="15.75" customHeight="1" spans="1:22">
      <c r="A450" s="143"/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</row>
    <row r="451" s="74" customFormat="1" ht="15.75" customHeight="1" spans="1:22">
      <c r="A451" s="143"/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</row>
    <row r="452" s="74" customFormat="1" ht="15.75" customHeight="1" spans="1:22">
      <c r="A452" s="143"/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</row>
    <row r="453" s="74" customFormat="1" ht="15.75" customHeight="1" spans="1:22">
      <c r="A453" s="143"/>
      <c r="B453" s="143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</row>
    <row r="454" s="74" customFormat="1" ht="15.75" customHeight="1" spans="1:22">
      <c r="A454" s="143"/>
      <c r="B454" s="143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</row>
    <row r="455" s="74" customFormat="1" ht="15.75" customHeight="1" spans="1:22">
      <c r="A455" s="143"/>
      <c r="B455" s="143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</row>
    <row r="456" s="74" customFormat="1" ht="15.75" customHeight="1" spans="1:22">
      <c r="A456" s="143"/>
      <c r="B456" s="143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</row>
    <row r="457" s="74" customFormat="1" ht="15.75" customHeight="1" spans="1:22">
      <c r="A457" s="143"/>
      <c r="B457" s="143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</row>
    <row r="458" s="74" customFormat="1" ht="15.75" customHeight="1" spans="1:22">
      <c r="A458" s="143"/>
      <c r="B458" s="143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</row>
    <row r="459" s="74" customFormat="1" ht="15.75" customHeight="1" spans="1:22">
      <c r="A459" s="143"/>
      <c r="B459" s="143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</row>
    <row r="460" s="74" customFormat="1" ht="15.75" customHeight="1" spans="1:22">
      <c r="A460" s="143"/>
      <c r="B460" s="143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</row>
    <row r="461" s="74" customFormat="1" ht="15.75" customHeight="1" spans="1:22">
      <c r="A461" s="143"/>
      <c r="B461" s="143"/>
      <c r="C461" s="143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</row>
    <row r="462" s="74" customFormat="1" ht="15.75" customHeight="1" spans="1:22">
      <c r="A462" s="143"/>
      <c r="B462" s="143"/>
      <c r="C462" s="143"/>
      <c r="D462" s="143"/>
      <c r="E462" s="143"/>
      <c r="F462" s="143"/>
      <c r="G462" s="143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</row>
    <row r="463" s="74" customFormat="1" ht="15.75" customHeight="1" spans="1:22">
      <c r="A463" s="143"/>
      <c r="B463" s="143"/>
      <c r="C463" s="143"/>
      <c r="D463" s="143"/>
      <c r="E463" s="143"/>
      <c r="F463" s="143"/>
      <c r="G463" s="143"/>
      <c r="H463" s="143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  <c r="T463" s="143"/>
      <c r="U463" s="143"/>
      <c r="V463" s="143"/>
    </row>
    <row r="464" s="74" customFormat="1" ht="15.75" customHeight="1" spans="1:22">
      <c r="A464" s="143"/>
      <c r="B464" s="143"/>
      <c r="C464" s="143"/>
      <c r="D464" s="143"/>
      <c r="E464" s="143"/>
      <c r="F464" s="143"/>
      <c r="G464" s="143"/>
      <c r="H464" s="143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  <c r="T464" s="143"/>
      <c r="U464" s="143"/>
      <c r="V464" s="143"/>
    </row>
    <row r="465" s="74" customFormat="1" ht="15.75" customHeight="1" spans="1:22">
      <c r="A465" s="143"/>
      <c r="B465" s="143"/>
      <c r="C465" s="143"/>
      <c r="D465" s="143"/>
      <c r="E465" s="143"/>
      <c r="F465" s="143"/>
      <c r="G465" s="143"/>
      <c r="H465" s="143"/>
      <c r="I465" s="143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  <c r="T465" s="143"/>
      <c r="U465" s="143"/>
      <c r="V465" s="143"/>
    </row>
    <row r="466" s="74" customFormat="1" ht="15.75" customHeight="1" spans="1:22">
      <c r="A466" s="143"/>
      <c r="B466" s="143"/>
      <c r="C466" s="143"/>
      <c r="D466" s="143"/>
      <c r="E466" s="143"/>
      <c r="F466" s="143"/>
      <c r="G466" s="143"/>
      <c r="H466" s="143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  <c r="T466" s="143"/>
      <c r="U466" s="143"/>
      <c r="V466" s="143"/>
    </row>
    <row r="467" s="74" customFormat="1" ht="15.75" customHeight="1" spans="1:22">
      <c r="A467" s="143"/>
      <c r="B467" s="143"/>
      <c r="C467" s="143"/>
      <c r="D467" s="143"/>
      <c r="E467" s="143"/>
      <c r="F467" s="143"/>
      <c r="G467" s="143"/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  <c r="T467" s="143"/>
      <c r="U467" s="143"/>
      <c r="V467" s="143"/>
    </row>
    <row r="468" s="74" customFormat="1" ht="15.75" customHeight="1" spans="1:22">
      <c r="A468" s="143"/>
      <c r="B468" s="143"/>
      <c r="C468" s="143"/>
      <c r="D468" s="143"/>
      <c r="E468" s="143"/>
      <c r="F468" s="143"/>
      <c r="G468" s="143"/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  <c r="T468" s="143"/>
      <c r="U468" s="143"/>
      <c r="V468" s="143"/>
    </row>
    <row r="469" s="74" customFormat="1" ht="15.75" customHeight="1" spans="1:22">
      <c r="A469" s="143"/>
      <c r="B469" s="143"/>
      <c r="C469" s="143"/>
      <c r="D469" s="143"/>
      <c r="E469" s="143"/>
      <c r="F469" s="143"/>
      <c r="G469" s="143"/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  <c r="T469" s="143"/>
      <c r="U469" s="143"/>
      <c r="V469" s="143"/>
    </row>
    <row r="470" s="74" customFormat="1" ht="15.75" customHeight="1" spans="1:22">
      <c r="A470" s="143"/>
      <c r="B470" s="143"/>
      <c r="C470" s="143"/>
      <c r="D470" s="143"/>
      <c r="E470" s="143"/>
      <c r="F470" s="143"/>
      <c r="G470" s="143"/>
      <c r="H470" s="143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</row>
    <row r="471" s="74" customFormat="1" ht="15.75" customHeight="1" spans="1:22">
      <c r="A471" s="143"/>
      <c r="B471" s="143"/>
      <c r="C471" s="143"/>
      <c r="D471" s="143"/>
      <c r="E471" s="143"/>
      <c r="F471" s="143"/>
      <c r="G471" s="143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</row>
    <row r="472" s="74" customFormat="1" ht="15.75" customHeight="1" spans="1:22">
      <c r="A472" s="143"/>
      <c r="B472" s="143"/>
      <c r="C472" s="143"/>
      <c r="D472" s="143"/>
      <c r="E472" s="143"/>
      <c r="F472" s="143"/>
      <c r="G472" s="143"/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  <c r="T472" s="143"/>
      <c r="U472" s="143"/>
      <c r="V472" s="143"/>
    </row>
    <row r="473" s="74" customFormat="1" ht="15.75" customHeight="1" spans="1:22">
      <c r="A473" s="143"/>
      <c r="B473" s="143"/>
      <c r="C473" s="143"/>
      <c r="D473" s="143"/>
      <c r="E473" s="143"/>
      <c r="F473" s="143"/>
      <c r="G473" s="143"/>
      <c r="H473" s="143"/>
      <c r="I473" s="143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  <c r="T473" s="143"/>
      <c r="U473" s="143"/>
      <c r="V473" s="143"/>
    </row>
    <row r="474" s="74" customFormat="1" ht="15.75" customHeight="1" spans="1:22">
      <c r="A474" s="143"/>
      <c r="B474" s="143"/>
      <c r="C474" s="143"/>
      <c r="D474" s="143"/>
      <c r="E474" s="143"/>
      <c r="F474" s="143"/>
      <c r="G474" s="143"/>
      <c r="H474" s="143"/>
      <c r="I474" s="143"/>
      <c r="J474" s="143"/>
      <c r="K474" s="143"/>
      <c r="L474" s="143"/>
      <c r="M474" s="143"/>
      <c r="N474" s="143"/>
      <c r="O474" s="143"/>
      <c r="P474" s="143"/>
      <c r="Q474" s="143"/>
      <c r="R474" s="143"/>
      <c r="S474" s="143"/>
      <c r="T474" s="143"/>
      <c r="U474" s="143"/>
      <c r="V474" s="143"/>
    </row>
    <row r="475" s="74" customFormat="1" ht="15.75" customHeight="1" spans="1:22">
      <c r="A475" s="143"/>
      <c r="B475" s="143"/>
      <c r="C475" s="143"/>
      <c r="D475" s="143"/>
      <c r="E475" s="143"/>
      <c r="F475" s="143"/>
      <c r="G475" s="143"/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  <c r="T475" s="143"/>
      <c r="U475" s="143"/>
      <c r="V475" s="143"/>
    </row>
    <row r="476" s="74" customFormat="1" ht="15.75" customHeight="1" spans="1:22">
      <c r="A476" s="143"/>
      <c r="B476" s="143"/>
      <c r="C476" s="143"/>
      <c r="D476" s="143"/>
      <c r="E476" s="143"/>
      <c r="F476" s="143"/>
      <c r="G476" s="143"/>
      <c r="H476" s="143"/>
      <c r="I476" s="143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  <c r="T476" s="143"/>
      <c r="U476" s="143"/>
      <c r="V476" s="143"/>
    </row>
    <row r="477" s="74" customFormat="1" ht="15.75" customHeight="1" spans="1:22">
      <c r="A477" s="143"/>
      <c r="B477" s="143"/>
      <c r="C477" s="143"/>
      <c r="D477" s="143"/>
      <c r="E477" s="143"/>
      <c r="F477" s="143"/>
      <c r="G477" s="143"/>
      <c r="H477" s="143"/>
      <c r="I477" s="143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  <c r="T477" s="143"/>
      <c r="U477" s="143"/>
      <c r="V477" s="143"/>
    </row>
    <row r="478" s="74" customFormat="1" ht="15.75" customHeight="1" spans="1:22">
      <c r="A478" s="143"/>
      <c r="B478" s="143"/>
      <c r="C478" s="143"/>
      <c r="D478" s="143"/>
      <c r="E478" s="143"/>
      <c r="F478" s="143"/>
      <c r="G478" s="143"/>
      <c r="H478" s="143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  <c r="T478" s="143"/>
      <c r="U478" s="143"/>
      <c r="V478" s="143"/>
    </row>
    <row r="479" s="74" customFormat="1" ht="15.75" customHeight="1" spans="1:22">
      <c r="A479" s="143"/>
      <c r="B479" s="143"/>
      <c r="C479" s="143"/>
      <c r="D479" s="143"/>
      <c r="E479" s="143"/>
      <c r="F479" s="143"/>
      <c r="G479" s="143"/>
      <c r="H479" s="143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  <c r="T479" s="143"/>
      <c r="U479" s="143"/>
      <c r="V479" s="143"/>
    </row>
    <row r="480" s="74" customFormat="1" ht="15.75" customHeight="1" spans="1:22">
      <c r="A480" s="143"/>
      <c r="B480" s="143"/>
      <c r="C480" s="143"/>
      <c r="D480" s="143"/>
      <c r="E480" s="143"/>
      <c r="F480" s="143"/>
      <c r="G480" s="143"/>
      <c r="H480" s="143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  <c r="T480" s="143"/>
      <c r="U480" s="143"/>
      <c r="V480" s="143"/>
    </row>
    <row r="481" s="74" customFormat="1" ht="15.75" customHeight="1" spans="1:22">
      <c r="A481" s="143"/>
      <c r="B481" s="143"/>
      <c r="C481" s="143"/>
      <c r="D481" s="143"/>
      <c r="E481" s="143"/>
      <c r="F481" s="143"/>
      <c r="G481" s="143"/>
      <c r="H481" s="143"/>
      <c r="I481" s="143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  <c r="T481" s="143"/>
      <c r="U481" s="143"/>
      <c r="V481" s="143"/>
    </row>
    <row r="482" s="74" customFormat="1" ht="15.75" customHeight="1" spans="1:22">
      <c r="A482" s="143"/>
      <c r="B482" s="143"/>
      <c r="C482" s="143"/>
      <c r="D482" s="143"/>
      <c r="E482" s="143"/>
      <c r="F482" s="143"/>
      <c r="G482" s="143"/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  <c r="T482" s="143"/>
      <c r="U482" s="143"/>
      <c r="V482" s="143"/>
    </row>
    <row r="483" s="74" customFormat="1" ht="15.75" customHeight="1" spans="1:22">
      <c r="A483" s="143"/>
      <c r="B483" s="143"/>
      <c r="C483" s="143"/>
      <c r="D483" s="143"/>
      <c r="E483" s="143"/>
      <c r="F483" s="143"/>
      <c r="G483" s="143"/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</row>
    <row r="484" s="74" customFormat="1" ht="15.75" customHeight="1" spans="1:22">
      <c r="A484" s="143"/>
      <c r="B484" s="143"/>
      <c r="C484" s="143"/>
      <c r="D484" s="143"/>
      <c r="E484" s="143"/>
      <c r="F484" s="143"/>
      <c r="G484" s="143"/>
      <c r="H484" s="143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  <c r="T484" s="143"/>
      <c r="U484" s="143"/>
      <c r="V484" s="143"/>
    </row>
    <row r="485" s="74" customFormat="1" ht="15.75" customHeight="1" spans="1:22">
      <c r="A485" s="143"/>
      <c r="B485" s="143"/>
      <c r="C485" s="143"/>
      <c r="D485" s="143"/>
      <c r="E485" s="143"/>
      <c r="F485" s="143"/>
      <c r="G485" s="143"/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  <c r="T485" s="143"/>
      <c r="U485" s="143"/>
      <c r="V485" s="143"/>
    </row>
    <row r="486" s="74" customFormat="1" ht="15.75" customHeight="1" spans="1:22">
      <c r="A486" s="143"/>
      <c r="B486" s="143"/>
      <c r="C486" s="143"/>
      <c r="D486" s="143"/>
      <c r="E486" s="143"/>
      <c r="F486" s="143"/>
      <c r="G486" s="143"/>
      <c r="H486" s="143"/>
      <c r="I486" s="143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  <c r="T486" s="143"/>
      <c r="U486" s="143"/>
      <c r="V486" s="143"/>
    </row>
    <row r="487" s="74" customFormat="1" ht="15.75" customHeight="1" spans="1:22">
      <c r="A487" s="143"/>
      <c r="B487" s="143"/>
      <c r="C487" s="143"/>
      <c r="D487" s="143"/>
      <c r="E487" s="143"/>
      <c r="F487" s="143"/>
      <c r="G487" s="143"/>
      <c r="H487" s="143"/>
      <c r="I487" s="143"/>
      <c r="J487" s="143"/>
      <c r="K487" s="143"/>
      <c r="L487" s="143"/>
      <c r="M487" s="143"/>
      <c r="N487" s="143"/>
      <c r="O487" s="143"/>
      <c r="P487" s="143"/>
      <c r="Q487" s="143"/>
      <c r="R487" s="143"/>
      <c r="S487" s="143"/>
      <c r="T487" s="143"/>
      <c r="U487" s="143"/>
      <c r="V487" s="143"/>
    </row>
    <row r="488" s="74" customFormat="1" ht="15.75" customHeight="1" spans="1:22">
      <c r="A488" s="143"/>
      <c r="B488" s="143"/>
      <c r="C488" s="143"/>
      <c r="D488" s="143"/>
      <c r="E488" s="143"/>
      <c r="F488" s="143"/>
      <c r="G488" s="143"/>
      <c r="H488" s="143"/>
      <c r="I488" s="143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  <c r="T488" s="143"/>
      <c r="U488" s="143"/>
      <c r="V488" s="143"/>
    </row>
    <row r="489" s="74" customFormat="1" ht="15.75" customHeight="1" spans="1:22">
      <c r="A489" s="143"/>
      <c r="B489" s="143"/>
      <c r="C489" s="143"/>
      <c r="D489" s="143"/>
      <c r="E489" s="143"/>
      <c r="F489" s="143"/>
      <c r="G489" s="143"/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</row>
    <row r="490" s="74" customFormat="1" ht="15.75" customHeight="1" spans="1:22">
      <c r="A490" s="143"/>
      <c r="B490" s="143"/>
      <c r="C490" s="143"/>
      <c r="D490" s="143"/>
      <c r="E490" s="143"/>
      <c r="F490" s="143"/>
      <c r="G490" s="143"/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</row>
    <row r="491" s="74" customFormat="1" ht="15.75" customHeight="1" spans="1:22">
      <c r="A491" s="143"/>
      <c r="B491" s="143"/>
      <c r="C491" s="143"/>
      <c r="D491" s="143"/>
      <c r="E491" s="143"/>
      <c r="F491" s="143"/>
      <c r="G491" s="143"/>
      <c r="H491" s="143"/>
      <c r="I491" s="143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  <c r="T491" s="143"/>
      <c r="U491" s="143"/>
      <c r="V491" s="143"/>
    </row>
    <row r="492" s="74" customFormat="1" ht="15.75" customHeight="1" spans="1:22">
      <c r="A492" s="143"/>
      <c r="B492" s="143"/>
      <c r="C492" s="143"/>
      <c r="D492" s="143"/>
      <c r="E492" s="143"/>
      <c r="F492" s="143"/>
      <c r="G492" s="143"/>
      <c r="H492" s="143"/>
      <c r="I492" s="143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  <c r="T492" s="143"/>
      <c r="U492" s="143"/>
      <c r="V492" s="143"/>
    </row>
    <row r="493" s="74" customFormat="1" ht="15.75" customHeight="1" spans="1:22">
      <c r="A493" s="143"/>
      <c r="B493" s="143"/>
      <c r="C493" s="143"/>
      <c r="D493" s="143"/>
      <c r="E493" s="143"/>
      <c r="F493" s="143"/>
      <c r="G493" s="143"/>
      <c r="H493" s="143"/>
      <c r="I493" s="143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3"/>
      <c r="U493" s="143"/>
      <c r="V493" s="143"/>
    </row>
    <row r="494" s="74" customFormat="1" ht="15.75" customHeight="1" spans="1:22">
      <c r="A494" s="143"/>
      <c r="B494" s="143"/>
      <c r="C494" s="143"/>
      <c r="D494" s="143"/>
      <c r="E494" s="143"/>
      <c r="F494" s="143"/>
      <c r="G494" s="143"/>
      <c r="H494" s="143"/>
      <c r="I494" s="143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  <c r="T494" s="143"/>
      <c r="U494" s="143"/>
      <c r="V494" s="143"/>
    </row>
    <row r="495" s="74" customFormat="1" ht="15.75" customHeight="1" spans="1:22">
      <c r="A495" s="143"/>
      <c r="B495" s="143"/>
      <c r="C495" s="143"/>
      <c r="D495" s="143"/>
      <c r="E495" s="143"/>
      <c r="F495" s="143"/>
      <c r="G495" s="143"/>
      <c r="H495" s="143"/>
      <c r="I495" s="143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  <c r="T495" s="143"/>
      <c r="U495" s="143"/>
      <c r="V495" s="143"/>
    </row>
    <row r="496" s="74" customFormat="1" ht="15.75" customHeight="1" spans="1:22">
      <c r="A496" s="143"/>
      <c r="B496" s="143"/>
      <c r="C496" s="143"/>
      <c r="D496" s="143"/>
      <c r="E496" s="143"/>
      <c r="F496" s="143"/>
      <c r="G496" s="143"/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3"/>
      <c r="V496" s="143"/>
    </row>
    <row r="497" s="74" customFormat="1" ht="15.75" customHeight="1" spans="1:22">
      <c r="A497" s="143"/>
      <c r="B497" s="143"/>
      <c r="C497" s="143"/>
      <c r="D497" s="143"/>
      <c r="E497" s="143"/>
      <c r="F497" s="143"/>
      <c r="G497" s="143"/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</row>
    <row r="498" s="74" customFormat="1" ht="15.75" customHeight="1" spans="1:22">
      <c r="A498" s="143"/>
      <c r="B498" s="143"/>
      <c r="C498" s="143"/>
      <c r="D498" s="143"/>
      <c r="E498" s="143"/>
      <c r="F498" s="143"/>
      <c r="G498" s="143"/>
      <c r="H498" s="143"/>
      <c r="I498" s="143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  <c r="T498" s="143"/>
      <c r="U498" s="143"/>
      <c r="V498" s="143"/>
    </row>
    <row r="499" s="74" customFormat="1" ht="15.75" customHeight="1" spans="1:22">
      <c r="A499" s="143"/>
      <c r="B499" s="143"/>
      <c r="C499" s="143"/>
      <c r="D499" s="143"/>
      <c r="E499" s="143"/>
      <c r="F499" s="143"/>
      <c r="G499" s="143"/>
      <c r="H499" s="143"/>
      <c r="I499" s="143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  <c r="T499" s="143"/>
      <c r="U499" s="143"/>
      <c r="V499" s="143"/>
    </row>
    <row r="500" s="74" customFormat="1" ht="15.75" customHeight="1" spans="1:22">
      <c r="A500" s="143"/>
      <c r="B500" s="143"/>
      <c r="C500" s="143"/>
      <c r="D500" s="143"/>
      <c r="E500" s="143"/>
      <c r="F500" s="143"/>
      <c r="G500" s="143"/>
      <c r="H500" s="143"/>
      <c r="I500" s="143"/>
      <c r="J500" s="143"/>
      <c r="K500" s="143"/>
      <c r="L500" s="143"/>
      <c r="M500" s="143"/>
      <c r="N500" s="143"/>
      <c r="O500" s="143"/>
      <c r="P500" s="143"/>
      <c r="Q500" s="143"/>
      <c r="R500" s="143"/>
      <c r="S500" s="143"/>
      <c r="T500" s="143"/>
      <c r="U500" s="143"/>
      <c r="V500" s="143"/>
    </row>
    <row r="501" s="74" customFormat="1" ht="15.75" customHeight="1" spans="1:22">
      <c r="A501" s="143"/>
      <c r="B501" s="143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</row>
    <row r="502" s="74" customFormat="1" ht="15.75" customHeight="1" spans="1:22">
      <c r="A502" s="143"/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</row>
    <row r="503" s="74" customFormat="1" ht="15.75" customHeight="1" spans="1:22">
      <c r="A503" s="143"/>
      <c r="B503" s="143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</row>
    <row r="504" s="74" customFormat="1" ht="15.75" customHeight="1" spans="1:22">
      <c r="A504" s="143"/>
      <c r="B504" s="143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</row>
    <row r="505" s="74" customFormat="1" ht="15.75" customHeight="1" spans="1:22">
      <c r="A505" s="143"/>
      <c r="B505" s="143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</row>
    <row r="506" s="74" customFormat="1" ht="15.75" customHeight="1" spans="1:22">
      <c r="A506" s="143"/>
      <c r="B506" s="143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</row>
    <row r="507" s="74" customFormat="1" ht="15.75" customHeight="1" spans="1:22">
      <c r="A507" s="143"/>
      <c r="B507" s="143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</row>
    <row r="508" s="74" customFormat="1" ht="15.75" customHeight="1" spans="1:22">
      <c r="A508" s="143"/>
      <c r="B508" s="143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</row>
    <row r="509" s="74" customFormat="1" ht="15.75" customHeight="1" spans="1:22">
      <c r="A509" s="143"/>
      <c r="B509" s="143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</row>
    <row r="510" s="74" customFormat="1" ht="15.75" customHeight="1" spans="1:22">
      <c r="A510" s="143"/>
      <c r="B510" s="143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</row>
    <row r="511" s="74" customFormat="1" ht="15.75" customHeight="1" spans="1:22">
      <c r="A511" s="143"/>
      <c r="B511" s="143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</row>
    <row r="512" s="74" customFormat="1" ht="15.75" customHeight="1" spans="1:22">
      <c r="A512" s="143"/>
      <c r="B512" s="143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</row>
    <row r="513" s="74" customFormat="1" ht="15.75" customHeight="1" spans="1:22">
      <c r="A513" s="143"/>
      <c r="B513" s="143"/>
      <c r="C513" s="143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</row>
    <row r="514" s="74" customFormat="1" ht="15.75" customHeight="1" spans="1:22">
      <c r="A514" s="143"/>
      <c r="B514" s="143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</row>
    <row r="515" s="74" customFormat="1" ht="15.75" customHeight="1" spans="1:22">
      <c r="A515" s="143"/>
      <c r="B515" s="143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</row>
    <row r="516" s="74" customFormat="1" ht="15.75" customHeight="1" spans="1:22">
      <c r="A516" s="143"/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</row>
    <row r="517" s="74" customFormat="1" ht="15.75" customHeight="1" spans="1:22">
      <c r="A517" s="143"/>
      <c r="B517" s="143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</row>
    <row r="518" s="74" customFormat="1" ht="15.75" customHeight="1" spans="1:22">
      <c r="A518" s="143"/>
      <c r="B518" s="143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</row>
    <row r="519" s="74" customFormat="1" ht="15.75" customHeight="1" spans="1:22">
      <c r="A519" s="143"/>
      <c r="B519" s="143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</row>
    <row r="520" s="74" customFormat="1" ht="15.75" customHeight="1" spans="1:22">
      <c r="A520" s="143"/>
      <c r="B520" s="143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</row>
    <row r="521" s="74" customFormat="1" ht="15.75" customHeight="1" spans="1:22">
      <c r="A521" s="143"/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</row>
    <row r="522" s="74" customFormat="1" ht="15.75" customHeight="1" spans="1:22">
      <c r="A522" s="143"/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</row>
    <row r="523" s="74" customFormat="1" ht="15.75" customHeight="1" spans="1:22">
      <c r="A523" s="143"/>
      <c r="B523" s="143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</row>
    <row r="524" s="74" customFormat="1" ht="15.75" customHeight="1" spans="1:22">
      <c r="A524" s="143"/>
      <c r="B524" s="143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</row>
    <row r="525" s="74" customFormat="1" ht="15.75" customHeight="1" spans="1:22">
      <c r="A525" s="143"/>
      <c r="B525" s="143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</row>
    <row r="526" s="74" customFormat="1" ht="15.75" customHeight="1" spans="1:22">
      <c r="A526" s="143"/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</row>
    <row r="527" s="74" customFormat="1" ht="15.75" customHeight="1" spans="1:22">
      <c r="A527" s="143"/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</row>
    <row r="528" s="74" customFormat="1" ht="15.75" customHeight="1" spans="1:22">
      <c r="A528" s="143"/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</row>
    <row r="529" s="74" customFormat="1" ht="15.75" customHeight="1" spans="1:22">
      <c r="A529" s="143"/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</row>
    <row r="530" s="74" customFormat="1" ht="15.75" customHeight="1" spans="1:22">
      <c r="A530" s="143"/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</row>
    <row r="531" s="74" customFormat="1" ht="15.75" customHeight="1" spans="1:22">
      <c r="A531" s="143"/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</row>
    <row r="532" s="74" customFormat="1" ht="15.75" customHeight="1" spans="1:22">
      <c r="A532" s="143"/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</row>
    <row r="533" s="74" customFormat="1" ht="15.75" customHeight="1" spans="1:22">
      <c r="A533" s="143"/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</row>
    <row r="534" s="74" customFormat="1" ht="15.75" customHeight="1" spans="1:22">
      <c r="A534" s="143"/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</row>
    <row r="535" s="74" customFormat="1" ht="15.75" customHeight="1" spans="1:22">
      <c r="A535" s="143"/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</row>
    <row r="536" s="74" customFormat="1" ht="15.75" customHeight="1" spans="1:22">
      <c r="A536" s="143"/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</row>
    <row r="537" s="74" customFormat="1" ht="15.75" customHeight="1" spans="1:22">
      <c r="A537" s="143"/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</row>
    <row r="538" s="74" customFormat="1" ht="15.75" customHeight="1" spans="1:22">
      <c r="A538" s="143"/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</row>
    <row r="539" s="74" customFormat="1" ht="15.75" customHeight="1" spans="1:22">
      <c r="A539" s="143"/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</row>
    <row r="540" s="74" customFormat="1" ht="15.75" customHeight="1" spans="1:22">
      <c r="A540" s="143"/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</row>
    <row r="541" s="74" customFormat="1" ht="15.75" customHeight="1" spans="1:22">
      <c r="A541" s="143"/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</row>
    <row r="542" s="74" customFormat="1" ht="15.75" customHeight="1" spans="1:22">
      <c r="A542" s="143"/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</row>
    <row r="543" s="74" customFormat="1" ht="15.75" customHeight="1" spans="1:22">
      <c r="A543" s="143"/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</row>
    <row r="544" s="74" customFormat="1" ht="15.75" customHeight="1" spans="1:22">
      <c r="A544" s="143"/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</row>
    <row r="545" s="74" customFormat="1" ht="15.75" customHeight="1" spans="1:22">
      <c r="A545" s="143"/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</row>
    <row r="546" s="74" customFormat="1" ht="15.75" customHeight="1" spans="1:22">
      <c r="A546" s="143"/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</row>
    <row r="547" s="74" customFormat="1" ht="15.75" customHeight="1" spans="1:22">
      <c r="A547" s="143"/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</row>
    <row r="548" s="74" customFormat="1" ht="15.75" customHeight="1" spans="1:22">
      <c r="A548" s="143"/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</row>
    <row r="549" s="74" customFormat="1" ht="15.75" customHeight="1" spans="1:22">
      <c r="A549" s="143"/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</row>
    <row r="550" s="74" customFormat="1" ht="15.75" customHeight="1" spans="1:22">
      <c r="A550" s="143"/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</row>
    <row r="551" s="74" customFormat="1" ht="15.75" customHeight="1" spans="1:22">
      <c r="A551" s="143"/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</row>
    <row r="552" s="74" customFormat="1" ht="15.75" customHeight="1" spans="1:22">
      <c r="A552" s="143"/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</row>
    <row r="553" s="74" customFormat="1" ht="15.75" customHeight="1" spans="1:22">
      <c r="A553" s="143"/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</row>
    <row r="554" s="74" customFormat="1" ht="15.75" customHeight="1" spans="1:22">
      <c r="A554" s="143"/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</row>
    <row r="555" s="74" customFormat="1" ht="15.75" customHeight="1" spans="1:22">
      <c r="A555" s="143"/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</row>
    <row r="556" s="74" customFormat="1" ht="15.75" customHeight="1" spans="1:22">
      <c r="A556" s="143"/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</row>
    <row r="557" s="74" customFormat="1" ht="15.75" customHeight="1" spans="1:22">
      <c r="A557" s="143"/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</row>
    <row r="558" s="74" customFormat="1" ht="15.75" customHeight="1" spans="1:22">
      <c r="A558" s="143"/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</row>
    <row r="559" s="74" customFormat="1" ht="15.75" customHeight="1" spans="1:22">
      <c r="A559" s="143"/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</row>
    <row r="560" s="74" customFormat="1" ht="15.75" customHeight="1" spans="1:22">
      <c r="A560" s="143"/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</row>
    <row r="561" s="74" customFormat="1" ht="15.75" customHeight="1" spans="1:22">
      <c r="A561" s="143"/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</row>
    <row r="562" s="74" customFormat="1" ht="15.75" customHeight="1" spans="1:22">
      <c r="A562" s="143"/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</row>
    <row r="563" s="74" customFormat="1" ht="15.75" customHeight="1" spans="1:22">
      <c r="A563" s="143"/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</row>
    <row r="564" s="74" customFormat="1" ht="15.75" customHeight="1" spans="1:22">
      <c r="A564" s="143"/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</row>
    <row r="565" s="74" customFormat="1" ht="15.75" customHeight="1" spans="1:22">
      <c r="A565" s="143"/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</row>
    <row r="566" s="74" customFormat="1" ht="15.75" customHeight="1" spans="1:22">
      <c r="A566" s="143"/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</row>
    <row r="567" s="74" customFormat="1" ht="15.75" customHeight="1" spans="1:22">
      <c r="A567" s="143"/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</row>
    <row r="568" s="74" customFormat="1" ht="15.75" customHeight="1" spans="1:22">
      <c r="A568" s="143"/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</row>
    <row r="569" s="74" customFormat="1" ht="15.75" customHeight="1" spans="1:22">
      <c r="A569" s="143"/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</row>
    <row r="570" s="74" customFormat="1" ht="15.75" customHeight="1" spans="1:22">
      <c r="A570" s="143"/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</row>
    <row r="571" s="74" customFormat="1" ht="15.75" customHeight="1" spans="1:22">
      <c r="A571" s="143"/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</row>
    <row r="572" s="74" customFormat="1" ht="15.75" customHeight="1" spans="1:22">
      <c r="A572" s="143"/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</row>
    <row r="573" s="74" customFormat="1" ht="15.75" customHeight="1" spans="1:22">
      <c r="A573" s="143"/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</row>
    <row r="574" s="74" customFormat="1" ht="15.75" customHeight="1" spans="1:22">
      <c r="A574" s="143"/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</row>
    <row r="575" s="74" customFormat="1" ht="15.75" customHeight="1" spans="1:22">
      <c r="A575" s="143"/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</row>
    <row r="576" s="74" customFormat="1" ht="15.75" customHeight="1" spans="1:22">
      <c r="A576" s="143"/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</row>
    <row r="577" s="74" customFormat="1" ht="15.75" customHeight="1" spans="1:22">
      <c r="A577" s="143"/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</row>
    <row r="578" s="74" customFormat="1" ht="15.75" customHeight="1" spans="1:22">
      <c r="A578" s="143"/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</row>
    <row r="579" s="74" customFormat="1" ht="15.75" customHeight="1" spans="1:22">
      <c r="A579" s="143"/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</row>
    <row r="580" s="74" customFormat="1" ht="15.75" customHeight="1" spans="1:22">
      <c r="A580" s="143"/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</row>
    <row r="581" s="74" customFormat="1" ht="15.75" customHeight="1" spans="1:22">
      <c r="A581" s="143"/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</row>
    <row r="582" s="74" customFormat="1" ht="15.75" customHeight="1" spans="1:22">
      <c r="A582" s="143"/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</row>
    <row r="583" s="74" customFormat="1" ht="15.75" customHeight="1" spans="1:22">
      <c r="A583" s="143"/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</row>
    <row r="584" s="74" customFormat="1" ht="15.75" customHeight="1" spans="1:22">
      <c r="A584" s="143"/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</row>
    <row r="585" s="74" customFormat="1" ht="15.75" customHeight="1" spans="1:22">
      <c r="A585" s="143"/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</row>
    <row r="586" s="74" customFormat="1" ht="15.75" customHeight="1" spans="1:22">
      <c r="A586" s="143"/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</row>
    <row r="587" s="74" customFormat="1" ht="15.75" customHeight="1" spans="1:22">
      <c r="A587" s="143"/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</row>
    <row r="588" s="74" customFormat="1" ht="15.75" customHeight="1" spans="1:22">
      <c r="A588" s="143"/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</row>
    <row r="589" s="74" customFormat="1" ht="15.75" customHeight="1" spans="1:22">
      <c r="A589" s="143"/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</row>
    <row r="590" s="74" customFormat="1" ht="15.75" customHeight="1" spans="1:22">
      <c r="A590" s="143"/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</row>
    <row r="591" s="74" customFormat="1" ht="15.75" customHeight="1" spans="1:22">
      <c r="A591" s="143"/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</row>
    <row r="592" s="74" customFormat="1" ht="15.75" customHeight="1" spans="1:22">
      <c r="A592" s="143"/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</row>
    <row r="593" s="74" customFormat="1" ht="15.75" customHeight="1" spans="1:22">
      <c r="A593" s="143"/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</row>
    <row r="594" s="74" customFormat="1" ht="15.75" customHeight="1" spans="1:22">
      <c r="A594" s="143"/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</row>
    <row r="595" s="74" customFormat="1" ht="15.75" customHeight="1" spans="1:22">
      <c r="A595" s="143"/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</row>
    <row r="596" s="74" customFormat="1" ht="15.75" customHeight="1" spans="1:22">
      <c r="A596" s="143"/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</row>
    <row r="597" s="74" customFormat="1" ht="15.75" customHeight="1" spans="1:22">
      <c r="A597" s="143"/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</row>
    <row r="598" s="74" customFormat="1" ht="15.75" customHeight="1" spans="1:22">
      <c r="A598" s="143"/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</row>
    <row r="599" s="74" customFormat="1" ht="15.75" customHeight="1" spans="1:22">
      <c r="A599" s="143"/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</row>
    <row r="600" s="74" customFormat="1" ht="15.75" customHeight="1" spans="1:22">
      <c r="A600" s="143"/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</row>
    <row r="601" s="74" customFormat="1" ht="15.75" customHeight="1" spans="1:22">
      <c r="A601" s="143"/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</row>
    <row r="602" s="74" customFormat="1" ht="15.75" customHeight="1" spans="1:22">
      <c r="A602" s="143"/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</row>
    <row r="603" s="74" customFormat="1" ht="15.75" customHeight="1" spans="1:22">
      <c r="A603" s="143"/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</row>
    <row r="604" s="74" customFormat="1" ht="15.75" customHeight="1" spans="1:22">
      <c r="A604" s="143"/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</row>
    <row r="605" s="74" customFormat="1" ht="15.75" customHeight="1" spans="1:22">
      <c r="A605" s="143"/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</row>
    <row r="606" s="74" customFormat="1" ht="15.75" customHeight="1" spans="1:22">
      <c r="A606" s="143"/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</row>
    <row r="607" s="74" customFormat="1" ht="15.75" customHeight="1" spans="1:22">
      <c r="A607" s="143"/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</row>
    <row r="608" s="74" customFormat="1" ht="15.75" customHeight="1" spans="1:22">
      <c r="A608" s="143"/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</row>
    <row r="609" s="74" customFormat="1" ht="15.75" customHeight="1" spans="1:22">
      <c r="A609" s="143"/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</row>
    <row r="610" s="74" customFormat="1" ht="15.75" customHeight="1" spans="1:22">
      <c r="A610" s="143"/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</row>
    <row r="611" s="74" customFormat="1" ht="15.75" customHeight="1" spans="1:22">
      <c r="A611" s="143"/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</row>
    <row r="612" s="74" customFormat="1" ht="15.75" customHeight="1" spans="1:22">
      <c r="A612" s="143"/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</row>
    <row r="613" s="74" customFormat="1" ht="15.75" customHeight="1" spans="1:22">
      <c r="A613" s="143"/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</row>
    <row r="614" s="74" customFormat="1" ht="15.75" customHeight="1" spans="1:22">
      <c r="A614" s="143"/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</row>
    <row r="615" s="74" customFormat="1" ht="15.75" customHeight="1" spans="1:22">
      <c r="A615" s="143"/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</row>
    <row r="616" s="74" customFormat="1" ht="15.75" customHeight="1" spans="1:22">
      <c r="A616" s="143"/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</row>
    <row r="617" s="74" customFormat="1" ht="15.75" customHeight="1" spans="1:22">
      <c r="A617" s="143"/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</row>
    <row r="618" s="74" customFormat="1" ht="15.75" customHeight="1" spans="1:22">
      <c r="A618" s="143"/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</row>
    <row r="619" s="74" customFormat="1" ht="15.75" customHeight="1" spans="1:22">
      <c r="A619" s="143"/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</row>
    <row r="620" s="74" customFormat="1" ht="15.75" customHeight="1" spans="1:22">
      <c r="A620" s="143"/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</row>
    <row r="621" s="74" customFormat="1" ht="15.75" customHeight="1" spans="1:22">
      <c r="A621" s="143"/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</row>
    <row r="622" s="74" customFormat="1" ht="15.75" customHeight="1" spans="1:22">
      <c r="A622" s="143"/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</row>
    <row r="623" s="74" customFormat="1" ht="15.75" customHeight="1" spans="1:22">
      <c r="A623" s="143"/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</row>
    <row r="624" s="74" customFormat="1" ht="15.75" customHeight="1" spans="1:22">
      <c r="A624" s="143"/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</row>
    <row r="625" s="74" customFormat="1" ht="15.75" customHeight="1" spans="1:22">
      <c r="A625" s="143"/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</row>
    <row r="626" s="74" customFormat="1" ht="15.75" customHeight="1" spans="1:22">
      <c r="A626" s="143"/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</row>
    <row r="627" s="74" customFormat="1" ht="15.75" customHeight="1" spans="1:22">
      <c r="A627" s="143"/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</row>
    <row r="628" s="74" customFormat="1" ht="15.75" customHeight="1" spans="1:22">
      <c r="A628" s="143"/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</row>
    <row r="629" s="74" customFormat="1" ht="15.75" customHeight="1" spans="1:22">
      <c r="A629" s="143"/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</row>
    <row r="630" s="74" customFormat="1" ht="15.75" customHeight="1" spans="1:22">
      <c r="A630" s="143"/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</row>
    <row r="631" s="74" customFormat="1" ht="15.75" customHeight="1" spans="1:22">
      <c r="A631" s="143"/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</row>
    <row r="632" s="74" customFormat="1" ht="15.75" customHeight="1" spans="1:22">
      <c r="A632" s="143"/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</row>
    <row r="633" s="74" customFormat="1" ht="15.75" customHeight="1" spans="1:22">
      <c r="A633" s="143"/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</row>
    <row r="634" s="74" customFormat="1" ht="15.75" customHeight="1" spans="1:22">
      <c r="A634" s="143"/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</row>
    <row r="635" s="74" customFormat="1" ht="15.75" customHeight="1" spans="1:22">
      <c r="A635" s="143"/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</row>
    <row r="636" s="74" customFormat="1" ht="15.75" customHeight="1" spans="1:22">
      <c r="A636" s="143"/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</row>
    <row r="637" s="74" customFormat="1" ht="15.75" customHeight="1" spans="1:22">
      <c r="A637" s="143"/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</row>
    <row r="638" s="74" customFormat="1" ht="15.75" customHeight="1" spans="1:22">
      <c r="A638" s="143"/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</row>
    <row r="639" s="74" customFormat="1" ht="15.75" customHeight="1" spans="1:22">
      <c r="A639" s="143"/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</row>
    <row r="640" s="74" customFormat="1" ht="15.75" customHeight="1" spans="1:22">
      <c r="A640" s="143"/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</row>
    <row r="641" s="74" customFormat="1" ht="15.75" customHeight="1" spans="1:22">
      <c r="A641" s="143"/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</row>
    <row r="642" s="74" customFormat="1" ht="15.75" customHeight="1" spans="1:22">
      <c r="A642" s="143"/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</row>
    <row r="643" s="74" customFormat="1" ht="15.75" customHeight="1" spans="1:22">
      <c r="A643" s="143"/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</row>
    <row r="644" s="74" customFormat="1" ht="15.75" customHeight="1" spans="1:22">
      <c r="A644" s="143"/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</row>
    <row r="645" s="74" customFormat="1" ht="15.75" customHeight="1" spans="1:22">
      <c r="A645" s="143"/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</row>
    <row r="646" s="74" customFormat="1" ht="15.75" customHeight="1" spans="1:22">
      <c r="A646" s="143"/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</row>
    <row r="647" s="74" customFormat="1" ht="15.75" customHeight="1" spans="1:22">
      <c r="A647" s="143"/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</row>
    <row r="648" s="74" customFormat="1" ht="15.75" customHeight="1" spans="1:22">
      <c r="A648" s="143"/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</row>
    <row r="649" s="74" customFormat="1" ht="15.75" customHeight="1" spans="1:22">
      <c r="A649" s="143"/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</row>
    <row r="650" s="74" customFormat="1" ht="15.75" customHeight="1" spans="1:22">
      <c r="A650" s="143"/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</row>
    <row r="651" s="74" customFormat="1" ht="15.75" customHeight="1" spans="1:22">
      <c r="A651" s="143"/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</row>
    <row r="652" s="74" customFormat="1" ht="15.75" customHeight="1" spans="1:22">
      <c r="A652" s="143"/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</row>
    <row r="653" s="74" customFormat="1" ht="15.75" customHeight="1" spans="1:22">
      <c r="A653" s="143"/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</row>
    <row r="654" s="74" customFormat="1" ht="15.75" customHeight="1" spans="1:22">
      <c r="A654" s="143"/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</row>
    <row r="655" s="74" customFormat="1" ht="15.75" customHeight="1" spans="1:22">
      <c r="A655" s="143"/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</row>
    <row r="656" s="74" customFormat="1" ht="15.75" customHeight="1" spans="1:22">
      <c r="A656" s="143"/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</row>
    <row r="657" s="74" customFormat="1" ht="15.75" customHeight="1" spans="1:22">
      <c r="A657" s="143"/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</row>
    <row r="658" s="74" customFormat="1" ht="15.75" customHeight="1" spans="1:22">
      <c r="A658" s="143"/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</row>
    <row r="659" s="74" customFormat="1" ht="15.75" customHeight="1" spans="1:22">
      <c r="A659" s="143"/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</row>
    <row r="660" s="74" customFormat="1" ht="15.75" customHeight="1" spans="1:22">
      <c r="A660" s="143"/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</row>
    <row r="661" s="74" customFormat="1" ht="15.75" customHeight="1" spans="1:22">
      <c r="A661" s="143"/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</row>
    <row r="662" s="74" customFormat="1" ht="15.75" customHeight="1" spans="1:22">
      <c r="A662" s="143"/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</row>
    <row r="663" s="74" customFormat="1" ht="15.75" customHeight="1" spans="1:22">
      <c r="A663" s="143"/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</row>
    <row r="664" s="74" customFormat="1" ht="15.75" customHeight="1" spans="1:22">
      <c r="A664" s="143"/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</row>
    <row r="665" s="74" customFormat="1" ht="15.75" customHeight="1" spans="1:22">
      <c r="A665" s="143"/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</row>
    <row r="666" s="74" customFormat="1" ht="15.75" customHeight="1" spans="1:22">
      <c r="A666" s="143"/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</row>
    <row r="667" s="74" customFormat="1" ht="15.75" customHeight="1" spans="1:22">
      <c r="A667" s="143"/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</row>
    <row r="668" s="74" customFormat="1" ht="15.75" customHeight="1" spans="1:22">
      <c r="A668" s="143"/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</row>
    <row r="669" s="74" customFormat="1" ht="15.75" customHeight="1" spans="1:22">
      <c r="A669" s="143"/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</row>
    <row r="670" s="74" customFormat="1" ht="15.75" customHeight="1" spans="1:22">
      <c r="A670" s="143"/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</row>
    <row r="671" s="74" customFormat="1" ht="15.75" customHeight="1" spans="1:22">
      <c r="A671" s="143"/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</row>
    <row r="672" s="74" customFormat="1" ht="15.75" customHeight="1" spans="1:22">
      <c r="A672" s="143"/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</row>
    <row r="673" s="74" customFormat="1" ht="15.75" customHeight="1" spans="1:22">
      <c r="A673" s="143"/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</row>
    <row r="674" s="74" customFormat="1" ht="15.75" customHeight="1" spans="1:22">
      <c r="A674" s="143"/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</row>
    <row r="675" s="74" customFormat="1" ht="15.75" customHeight="1" spans="1:22">
      <c r="A675" s="143"/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</row>
    <row r="676" s="74" customFormat="1" ht="15.75" customHeight="1" spans="1:22">
      <c r="A676" s="143"/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</row>
    <row r="677" s="74" customFormat="1" ht="15.75" customHeight="1" spans="1:22">
      <c r="A677" s="143"/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</row>
    <row r="678" s="74" customFormat="1" ht="15.75" customHeight="1" spans="1:22">
      <c r="A678" s="143"/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</row>
    <row r="679" s="74" customFormat="1" ht="15.75" customHeight="1" spans="1:22">
      <c r="A679" s="143"/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</row>
    <row r="680" s="74" customFormat="1" ht="15.75" customHeight="1" spans="1:22">
      <c r="A680" s="143"/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</row>
    <row r="681" s="74" customFormat="1" ht="15.75" customHeight="1" spans="1:22">
      <c r="A681" s="143"/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</row>
    <row r="682" s="74" customFormat="1" ht="15.75" customHeight="1" spans="1:22">
      <c r="A682" s="143"/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</row>
    <row r="683" s="74" customFormat="1" ht="15.75" customHeight="1" spans="1:22">
      <c r="A683" s="143"/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</row>
    <row r="684" s="74" customFormat="1" ht="15.75" customHeight="1" spans="1:22">
      <c r="A684" s="143"/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</row>
    <row r="685" s="74" customFormat="1" ht="15.75" customHeight="1" spans="1:22">
      <c r="A685" s="143"/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</row>
    <row r="686" s="74" customFormat="1" ht="15.75" customHeight="1" spans="1:22">
      <c r="A686" s="143"/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</row>
    <row r="687" s="74" customFormat="1" ht="15.75" customHeight="1" spans="1:22">
      <c r="A687" s="143"/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</row>
    <row r="688" s="74" customFormat="1" ht="15.75" customHeight="1" spans="1:22">
      <c r="A688" s="143"/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</row>
    <row r="689" s="74" customFormat="1" ht="15.75" customHeight="1" spans="1:22">
      <c r="A689" s="143"/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</row>
    <row r="690" s="74" customFormat="1" ht="15.75" customHeight="1" spans="1:22">
      <c r="A690" s="143"/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</row>
    <row r="691" s="74" customFormat="1" ht="15.75" customHeight="1" spans="1:22">
      <c r="A691" s="143"/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</row>
    <row r="692" s="74" customFormat="1" ht="15.75" customHeight="1" spans="1:22">
      <c r="A692" s="143"/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</row>
    <row r="693" s="74" customFormat="1" ht="15.75" customHeight="1" spans="1:22">
      <c r="A693" s="143"/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</row>
    <row r="694" s="74" customFormat="1" ht="15.75" customHeight="1" spans="1:22">
      <c r="A694" s="143"/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</row>
    <row r="695" s="74" customFormat="1" ht="15.75" customHeight="1" spans="1:22">
      <c r="A695" s="143"/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</row>
    <row r="696" s="74" customFormat="1" ht="15.75" customHeight="1" spans="1:22">
      <c r="A696" s="143"/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</row>
    <row r="697" s="74" customFormat="1" ht="15.75" customHeight="1" spans="1:22">
      <c r="A697" s="143"/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</row>
    <row r="698" s="74" customFormat="1" ht="15.75" customHeight="1" spans="1:22">
      <c r="A698" s="143"/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</row>
    <row r="699" s="74" customFormat="1" ht="15.75" customHeight="1" spans="1:22">
      <c r="A699" s="143"/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</row>
    <row r="700" s="74" customFormat="1" ht="15.75" customHeight="1" spans="1:22">
      <c r="A700" s="143"/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</row>
    <row r="701" s="74" customFormat="1" ht="15.75" customHeight="1" spans="1:22">
      <c r="A701" s="143"/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</row>
    <row r="702" s="74" customFormat="1" ht="15.75" customHeight="1" spans="1:22">
      <c r="A702" s="143"/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</row>
    <row r="703" s="74" customFormat="1" ht="15.75" customHeight="1" spans="1:22">
      <c r="A703" s="143"/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</row>
    <row r="704" s="74" customFormat="1" ht="15.75" customHeight="1" spans="1:22">
      <c r="A704" s="143"/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</row>
    <row r="705" s="74" customFormat="1" ht="15.75" customHeight="1" spans="1:22">
      <c r="A705" s="143"/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</row>
    <row r="706" s="74" customFormat="1" ht="15.75" customHeight="1" spans="1:22">
      <c r="A706" s="143"/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</row>
    <row r="707" s="74" customFormat="1" ht="15.75" customHeight="1" spans="1:22">
      <c r="A707" s="143"/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</row>
    <row r="708" s="74" customFormat="1" ht="15.75" customHeight="1" spans="1:22">
      <c r="A708" s="143"/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</row>
    <row r="709" s="74" customFormat="1" ht="15.75" customHeight="1" spans="1:22">
      <c r="A709" s="143"/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</row>
    <row r="710" s="74" customFormat="1" ht="15.75" customHeight="1" spans="1:22">
      <c r="A710" s="143"/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</row>
    <row r="711" s="74" customFormat="1" ht="15.75" customHeight="1" spans="1:22">
      <c r="A711" s="143"/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</row>
    <row r="712" s="74" customFormat="1" ht="15.75" customHeight="1" spans="1:22">
      <c r="A712" s="143"/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</row>
    <row r="713" s="74" customFormat="1" ht="15.75" customHeight="1" spans="1:22">
      <c r="A713" s="143"/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</row>
    <row r="714" s="74" customFormat="1" ht="15.75" customHeight="1" spans="1:22">
      <c r="A714" s="143"/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</row>
    <row r="715" s="74" customFormat="1" ht="15.75" customHeight="1" spans="1:22">
      <c r="A715" s="143"/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</row>
    <row r="716" s="74" customFormat="1" ht="15.75" customHeight="1" spans="1:22">
      <c r="A716" s="143"/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</row>
    <row r="717" s="74" customFormat="1" ht="15.75" customHeight="1" spans="1:22">
      <c r="A717" s="143"/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</row>
    <row r="718" s="74" customFormat="1" ht="15.75" customHeight="1" spans="1:22">
      <c r="A718" s="143"/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</row>
    <row r="719" s="74" customFormat="1" ht="15.75" customHeight="1" spans="1:22">
      <c r="A719" s="143"/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</row>
    <row r="720" s="74" customFormat="1" ht="15.75" customHeight="1" spans="1:22">
      <c r="A720" s="143"/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</row>
    <row r="721" s="74" customFormat="1" ht="15.75" customHeight="1" spans="1:22">
      <c r="A721" s="143"/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</row>
    <row r="722" s="74" customFormat="1" ht="15.75" customHeight="1" spans="1:22">
      <c r="A722" s="143"/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</row>
    <row r="723" s="74" customFormat="1" ht="15.75" customHeight="1" spans="1:22">
      <c r="A723" s="143"/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</row>
    <row r="724" s="74" customFormat="1" ht="15.75" customHeight="1" spans="1:22">
      <c r="A724" s="143"/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</row>
    <row r="725" s="74" customFormat="1" ht="15.75" customHeight="1" spans="1:22">
      <c r="A725" s="143"/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</row>
    <row r="726" s="74" customFormat="1" ht="15.75" customHeight="1" spans="1:22">
      <c r="A726" s="143"/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</row>
    <row r="727" s="74" customFormat="1" ht="15.75" customHeight="1" spans="1:22">
      <c r="A727" s="143"/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</row>
    <row r="728" s="74" customFormat="1" ht="15.75" customHeight="1" spans="1:22">
      <c r="A728" s="143"/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</row>
    <row r="729" s="74" customFormat="1" ht="15.75" customHeight="1" spans="1:22">
      <c r="A729" s="143"/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</row>
    <row r="730" s="74" customFormat="1" ht="15.75" customHeight="1" spans="1:22">
      <c r="A730" s="143"/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</row>
    <row r="731" s="74" customFormat="1" ht="15.75" customHeight="1" spans="1:22">
      <c r="A731" s="143"/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</row>
    <row r="732" s="74" customFormat="1" ht="15.75" customHeight="1" spans="1:22">
      <c r="A732" s="143"/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</row>
    <row r="733" s="74" customFormat="1" ht="15.75" customHeight="1" spans="1:22">
      <c r="A733" s="143"/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</row>
    <row r="734" s="74" customFormat="1" ht="15.75" customHeight="1" spans="1:22">
      <c r="A734" s="143"/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</row>
    <row r="735" s="74" customFormat="1" ht="15.75" customHeight="1" spans="1:22">
      <c r="A735" s="143"/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</row>
    <row r="736" s="74" customFormat="1" ht="15.75" customHeight="1" spans="1:22">
      <c r="A736" s="143"/>
      <c r="B736" s="143"/>
      <c r="C736" s="143"/>
      <c r="D736" s="143"/>
      <c r="E736" s="143"/>
      <c r="F736" s="143"/>
      <c r="G736" s="143"/>
      <c r="H736" s="143"/>
      <c r="I736" s="143"/>
      <c r="J736" s="143"/>
      <c r="K736" s="143"/>
      <c r="L736" s="143"/>
      <c r="M736" s="143"/>
      <c r="N736" s="143"/>
      <c r="O736" s="143"/>
      <c r="P736" s="143"/>
      <c r="Q736" s="143"/>
      <c r="R736" s="143"/>
      <c r="S736" s="143"/>
      <c r="T736" s="143"/>
      <c r="U736" s="143"/>
      <c r="V736" s="143"/>
    </row>
    <row r="737" s="74" customFormat="1" ht="15.75" customHeight="1" spans="1:22">
      <c r="A737" s="143"/>
      <c r="B737" s="143"/>
      <c r="C737" s="143"/>
      <c r="D737" s="143"/>
      <c r="E737" s="143"/>
      <c r="F737" s="143"/>
      <c r="G737" s="143"/>
      <c r="H737" s="143"/>
      <c r="I737" s="143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  <c r="T737" s="143"/>
      <c r="U737" s="143"/>
      <c r="V737" s="143"/>
    </row>
    <row r="738" s="74" customFormat="1" ht="15.75" customHeight="1" spans="1:22">
      <c r="A738" s="143"/>
      <c r="B738" s="143"/>
      <c r="C738" s="143"/>
      <c r="D738" s="143"/>
      <c r="E738" s="143"/>
      <c r="F738" s="143"/>
      <c r="G738" s="143"/>
      <c r="H738" s="143"/>
      <c r="I738" s="143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  <c r="T738" s="143"/>
      <c r="U738" s="143"/>
      <c r="V738" s="143"/>
    </row>
    <row r="739" s="74" customFormat="1" ht="15.75" customHeight="1" spans="1:22">
      <c r="A739" s="143"/>
      <c r="B739" s="143"/>
      <c r="C739" s="143"/>
      <c r="D739" s="143"/>
      <c r="E739" s="143"/>
      <c r="F739" s="143"/>
      <c r="G739" s="143"/>
      <c r="H739" s="143"/>
      <c r="I739" s="143"/>
      <c r="J739" s="143"/>
      <c r="K739" s="143"/>
      <c r="L739" s="143"/>
      <c r="M739" s="143"/>
      <c r="N739" s="143"/>
      <c r="O739" s="143"/>
      <c r="P739" s="143"/>
      <c r="Q739" s="143"/>
      <c r="R739" s="143"/>
      <c r="S739" s="143"/>
      <c r="T739" s="143"/>
      <c r="U739" s="143"/>
      <c r="V739" s="143"/>
    </row>
    <row r="740" s="74" customFormat="1" ht="15.75" customHeight="1" spans="1:22">
      <c r="A740" s="143"/>
      <c r="B740" s="143"/>
      <c r="C740" s="143"/>
      <c r="D740" s="143"/>
      <c r="E740" s="143"/>
      <c r="F740" s="143"/>
      <c r="G740" s="143"/>
      <c r="H740" s="143"/>
      <c r="I740" s="143"/>
      <c r="J740" s="143"/>
      <c r="K740" s="143"/>
      <c r="L740" s="143"/>
      <c r="M740" s="143"/>
      <c r="N740" s="143"/>
      <c r="O740" s="143"/>
      <c r="P740" s="143"/>
      <c r="Q740" s="143"/>
      <c r="R740" s="143"/>
      <c r="S740" s="143"/>
      <c r="T740" s="143"/>
      <c r="U740" s="143"/>
      <c r="V740" s="143"/>
    </row>
    <row r="741" s="74" customFormat="1" ht="15.75" customHeight="1" spans="1:22">
      <c r="A741" s="143"/>
      <c r="B741" s="143"/>
      <c r="C741" s="143"/>
      <c r="D741" s="143"/>
      <c r="E741" s="143"/>
      <c r="F741" s="143"/>
      <c r="G741" s="143"/>
      <c r="H741" s="143"/>
      <c r="I741" s="143"/>
      <c r="J741" s="143"/>
      <c r="K741" s="143"/>
      <c r="L741" s="143"/>
      <c r="M741" s="143"/>
      <c r="N741" s="143"/>
      <c r="O741" s="143"/>
      <c r="P741" s="143"/>
      <c r="Q741" s="143"/>
      <c r="R741" s="143"/>
      <c r="S741" s="143"/>
      <c r="T741" s="143"/>
      <c r="U741" s="143"/>
      <c r="V741" s="143"/>
    </row>
    <row r="742" s="74" customFormat="1" ht="15.75" customHeight="1" spans="1:22">
      <c r="A742" s="143"/>
      <c r="B742" s="143"/>
      <c r="C742" s="143"/>
      <c r="D742" s="143"/>
      <c r="E742" s="143"/>
      <c r="F742" s="143"/>
      <c r="G742" s="143"/>
      <c r="H742" s="143"/>
      <c r="I742" s="143"/>
      <c r="J742" s="143"/>
      <c r="K742" s="143"/>
      <c r="L742" s="143"/>
      <c r="M742" s="143"/>
      <c r="N742" s="143"/>
      <c r="O742" s="143"/>
      <c r="P742" s="143"/>
      <c r="Q742" s="143"/>
      <c r="R742" s="143"/>
      <c r="S742" s="143"/>
      <c r="T742" s="143"/>
      <c r="U742" s="143"/>
      <c r="V742" s="143"/>
    </row>
    <row r="743" s="74" customFormat="1" ht="15.75" customHeight="1" spans="1:22">
      <c r="A743" s="143"/>
      <c r="B743" s="143"/>
      <c r="C743" s="143"/>
      <c r="D743" s="143"/>
      <c r="E743" s="143"/>
      <c r="F743" s="143"/>
      <c r="G743" s="143"/>
      <c r="H743" s="143"/>
      <c r="I743" s="143"/>
      <c r="J743" s="143"/>
      <c r="K743" s="143"/>
      <c r="L743" s="143"/>
      <c r="M743" s="143"/>
      <c r="N743" s="143"/>
      <c r="O743" s="143"/>
      <c r="P743" s="143"/>
      <c r="Q743" s="143"/>
      <c r="R743" s="143"/>
      <c r="S743" s="143"/>
      <c r="T743" s="143"/>
      <c r="U743" s="143"/>
      <c r="V743" s="143"/>
    </row>
    <row r="744" s="74" customFormat="1" ht="15.75" customHeight="1" spans="1:22">
      <c r="A744" s="143"/>
      <c r="B744" s="143"/>
      <c r="C744" s="143"/>
      <c r="D744" s="143"/>
      <c r="E744" s="143"/>
      <c r="F744" s="143"/>
      <c r="G744" s="143"/>
      <c r="H744" s="143"/>
      <c r="I744" s="143"/>
      <c r="J744" s="143"/>
      <c r="K744" s="143"/>
      <c r="L744" s="143"/>
      <c r="M744" s="143"/>
      <c r="N744" s="143"/>
      <c r="O744" s="143"/>
      <c r="P744" s="143"/>
      <c r="Q744" s="143"/>
      <c r="R744" s="143"/>
      <c r="S744" s="143"/>
      <c r="T744" s="143"/>
      <c r="U744" s="143"/>
      <c r="V744" s="143"/>
    </row>
    <row r="745" s="74" customFormat="1" ht="15.75" customHeight="1" spans="1:22">
      <c r="A745" s="143"/>
      <c r="B745" s="143"/>
      <c r="C745" s="143"/>
      <c r="D745" s="143"/>
      <c r="E745" s="143"/>
      <c r="F745" s="143"/>
      <c r="G745" s="143"/>
      <c r="H745" s="143"/>
      <c r="I745" s="143"/>
      <c r="J745" s="143"/>
      <c r="K745" s="143"/>
      <c r="L745" s="143"/>
      <c r="M745" s="143"/>
      <c r="N745" s="143"/>
      <c r="O745" s="143"/>
      <c r="P745" s="143"/>
      <c r="Q745" s="143"/>
      <c r="R745" s="143"/>
      <c r="S745" s="143"/>
      <c r="T745" s="143"/>
      <c r="U745" s="143"/>
      <c r="V745" s="143"/>
    </row>
    <row r="746" s="74" customFormat="1" ht="15.75" customHeight="1" spans="1:22">
      <c r="A746" s="143"/>
      <c r="B746" s="143"/>
      <c r="C746" s="143"/>
      <c r="D746" s="143"/>
      <c r="E746" s="143"/>
      <c r="F746" s="143"/>
      <c r="G746" s="143"/>
      <c r="H746" s="143"/>
      <c r="I746" s="143"/>
      <c r="J746" s="143"/>
      <c r="K746" s="143"/>
      <c r="L746" s="143"/>
      <c r="M746" s="143"/>
      <c r="N746" s="143"/>
      <c r="O746" s="143"/>
      <c r="P746" s="143"/>
      <c r="Q746" s="143"/>
      <c r="R746" s="143"/>
      <c r="S746" s="143"/>
      <c r="T746" s="143"/>
      <c r="U746" s="143"/>
      <c r="V746" s="143"/>
    </row>
    <row r="747" s="74" customFormat="1" ht="15.75" customHeight="1" spans="1:22">
      <c r="A747" s="143"/>
      <c r="B747" s="143"/>
      <c r="C747" s="143"/>
      <c r="D747" s="143"/>
      <c r="E747" s="143"/>
      <c r="F747" s="143"/>
      <c r="G747" s="143"/>
      <c r="H747" s="143"/>
      <c r="I747" s="143"/>
      <c r="J747" s="143"/>
      <c r="K747" s="143"/>
      <c r="L747" s="143"/>
      <c r="M747" s="143"/>
      <c r="N747" s="143"/>
      <c r="O747" s="143"/>
      <c r="P747" s="143"/>
      <c r="Q747" s="143"/>
      <c r="R747" s="143"/>
      <c r="S747" s="143"/>
      <c r="T747" s="143"/>
      <c r="U747" s="143"/>
      <c r="V747" s="143"/>
    </row>
    <row r="748" s="74" customFormat="1" ht="15.75" customHeight="1" spans="1:22">
      <c r="A748" s="143"/>
      <c r="B748" s="143"/>
      <c r="C748" s="143"/>
      <c r="D748" s="143"/>
      <c r="E748" s="143"/>
      <c r="F748" s="143"/>
      <c r="G748" s="143"/>
      <c r="H748" s="143"/>
      <c r="I748" s="143"/>
      <c r="J748" s="143"/>
      <c r="K748" s="143"/>
      <c r="L748" s="143"/>
      <c r="M748" s="143"/>
      <c r="N748" s="143"/>
      <c r="O748" s="143"/>
      <c r="P748" s="143"/>
      <c r="Q748" s="143"/>
      <c r="R748" s="143"/>
      <c r="S748" s="143"/>
      <c r="T748" s="143"/>
      <c r="U748" s="143"/>
      <c r="V748" s="143"/>
    </row>
    <row r="749" s="74" customFormat="1" ht="15.75" customHeight="1" spans="1:22">
      <c r="A749" s="143"/>
      <c r="B749" s="143"/>
      <c r="C749" s="143"/>
      <c r="D749" s="143"/>
      <c r="E749" s="143"/>
      <c r="F749" s="143"/>
      <c r="G749" s="143"/>
      <c r="H749" s="143"/>
      <c r="I749" s="143"/>
      <c r="J749" s="143"/>
      <c r="K749" s="143"/>
      <c r="L749" s="143"/>
      <c r="M749" s="143"/>
      <c r="N749" s="143"/>
      <c r="O749" s="143"/>
      <c r="P749" s="143"/>
      <c r="Q749" s="143"/>
      <c r="R749" s="143"/>
      <c r="S749" s="143"/>
      <c r="T749" s="143"/>
      <c r="U749" s="143"/>
      <c r="V749" s="143"/>
    </row>
    <row r="750" s="74" customFormat="1" ht="15.75" customHeight="1" spans="1:22">
      <c r="A750" s="143"/>
      <c r="B750" s="143"/>
      <c r="C750" s="143"/>
      <c r="D750" s="143"/>
      <c r="E750" s="143"/>
      <c r="F750" s="143"/>
      <c r="G750" s="143"/>
      <c r="H750" s="143"/>
      <c r="I750" s="143"/>
      <c r="J750" s="143"/>
      <c r="K750" s="143"/>
      <c r="L750" s="143"/>
      <c r="M750" s="143"/>
      <c r="N750" s="143"/>
      <c r="O750" s="143"/>
      <c r="P750" s="143"/>
      <c r="Q750" s="143"/>
      <c r="R750" s="143"/>
      <c r="S750" s="143"/>
      <c r="T750" s="143"/>
      <c r="U750" s="143"/>
      <c r="V750" s="143"/>
    </row>
    <row r="751" s="74" customFormat="1" ht="15.75" customHeight="1" spans="1:22">
      <c r="A751" s="143"/>
      <c r="B751" s="143"/>
      <c r="C751" s="143"/>
      <c r="D751" s="143"/>
      <c r="E751" s="143"/>
      <c r="F751" s="143"/>
      <c r="G751" s="143"/>
      <c r="H751" s="143"/>
      <c r="I751" s="143"/>
      <c r="J751" s="143"/>
      <c r="K751" s="143"/>
      <c r="L751" s="143"/>
      <c r="M751" s="143"/>
      <c r="N751" s="143"/>
      <c r="O751" s="143"/>
      <c r="P751" s="143"/>
      <c r="Q751" s="143"/>
      <c r="R751" s="143"/>
      <c r="S751" s="143"/>
      <c r="T751" s="143"/>
      <c r="U751" s="143"/>
      <c r="V751" s="143"/>
    </row>
    <row r="752" s="74" customFormat="1" ht="15.75" customHeight="1" spans="1:22">
      <c r="A752" s="143"/>
      <c r="B752" s="143"/>
      <c r="C752" s="143"/>
      <c r="D752" s="143"/>
      <c r="E752" s="143"/>
      <c r="F752" s="143"/>
      <c r="G752" s="143"/>
      <c r="H752" s="143"/>
      <c r="I752" s="143"/>
      <c r="J752" s="143"/>
      <c r="K752" s="143"/>
      <c r="L752" s="143"/>
      <c r="M752" s="143"/>
      <c r="N752" s="143"/>
      <c r="O752" s="143"/>
      <c r="P752" s="143"/>
      <c r="Q752" s="143"/>
      <c r="R752" s="143"/>
      <c r="S752" s="143"/>
      <c r="T752" s="143"/>
      <c r="U752" s="143"/>
      <c r="V752" s="143"/>
    </row>
    <row r="753" s="74" customFormat="1" ht="15.75" customHeight="1" spans="1:22">
      <c r="A753" s="143"/>
      <c r="B753" s="143"/>
      <c r="C753" s="143"/>
      <c r="D753" s="143"/>
      <c r="E753" s="143"/>
      <c r="F753" s="143"/>
      <c r="G753" s="143"/>
      <c r="H753" s="143"/>
      <c r="I753" s="143"/>
      <c r="J753" s="143"/>
      <c r="K753" s="143"/>
      <c r="L753" s="143"/>
      <c r="M753" s="143"/>
      <c r="N753" s="143"/>
      <c r="O753" s="143"/>
      <c r="P753" s="143"/>
      <c r="Q753" s="143"/>
      <c r="R753" s="143"/>
      <c r="S753" s="143"/>
      <c r="T753" s="143"/>
      <c r="U753" s="143"/>
      <c r="V753" s="143"/>
    </row>
    <row r="754" s="74" customFormat="1" ht="15.75" customHeight="1" spans="1:22">
      <c r="A754" s="143"/>
      <c r="B754" s="143"/>
      <c r="C754" s="143"/>
      <c r="D754" s="143"/>
      <c r="E754" s="143"/>
      <c r="F754" s="143"/>
      <c r="G754" s="143"/>
      <c r="H754" s="143"/>
      <c r="I754" s="143"/>
      <c r="J754" s="143"/>
      <c r="K754" s="143"/>
      <c r="L754" s="143"/>
      <c r="M754" s="143"/>
      <c r="N754" s="143"/>
      <c r="O754" s="143"/>
      <c r="P754" s="143"/>
      <c r="Q754" s="143"/>
      <c r="R754" s="143"/>
      <c r="S754" s="143"/>
      <c r="T754" s="143"/>
      <c r="U754" s="143"/>
      <c r="V754" s="143"/>
    </row>
    <row r="755" s="74" customFormat="1" ht="15.75" customHeight="1" spans="1:22">
      <c r="A755" s="143"/>
      <c r="B755" s="143"/>
      <c r="C755" s="143"/>
      <c r="D755" s="143"/>
      <c r="E755" s="143"/>
      <c r="F755" s="143"/>
      <c r="G755" s="143"/>
      <c r="H755" s="143"/>
      <c r="I755" s="143"/>
      <c r="J755" s="143"/>
      <c r="K755" s="143"/>
      <c r="L755" s="143"/>
      <c r="M755" s="143"/>
      <c r="N755" s="143"/>
      <c r="O755" s="143"/>
      <c r="P755" s="143"/>
      <c r="Q755" s="143"/>
      <c r="R755" s="143"/>
      <c r="S755" s="143"/>
      <c r="T755" s="143"/>
      <c r="U755" s="143"/>
      <c r="V755" s="143"/>
    </row>
    <row r="756" s="74" customFormat="1" ht="15.75" customHeight="1" spans="1:22">
      <c r="A756" s="143"/>
      <c r="B756" s="143"/>
      <c r="C756" s="143"/>
      <c r="D756" s="143"/>
      <c r="E756" s="143"/>
      <c r="F756" s="143"/>
      <c r="G756" s="143"/>
      <c r="H756" s="143"/>
      <c r="I756" s="143"/>
      <c r="J756" s="143"/>
      <c r="K756" s="143"/>
      <c r="L756" s="143"/>
      <c r="M756" s="143"/>
      <c r="N756" s="143"/>
      <c r="O756" s="143"/>
      <c r="P756" s="143"/>
      <c r="Q756" s="143"/>
      <c r="R756" s="143"/>
      <c r="S756" s="143"/>
      <c r="T756" s="143"/>
      <c r="U756" s="143"/>
      <c r="V756" s="143"/>
    </row>
    <row r="757" s="74" customFormat="1" ht="15.75" customHeight="1" spans="1:22">
      <c r="A757" s="143"/>
      <c r="B757" s="143"/>
      <c r="C757" s="143"/>
      <c r="D757" s="143"/>
      <c r="E757" s="143"/>
      <c r="F757" s="143"/>
      <c r="G757" s="143"/>
      <c r="H757" s="143"/>
      <c r="I757" s="143"/>
      <c r="J757" s="143"/>
      <c r="K757" s="143"/>
      <c r="L757" s="143"/>
      <c r="M757" s="143"/>
      <c r="N757" s="143"/>
      <c r="O757" s="143"/>
      <c r="P757" s="143"/>
      <c r="Q757" s="143"/>
      <c r="R757" s="143"/>
      <c r="S757" s="143"/>
      <c r="T757" s="143"/>
      <c r="U757" s="143"/>
      <c r="V757" s="143"/>
    </row>
    <row r="758" s="74" customFormat="1" ht="15.75" customHeight="1" spans="1:22">
      <c r="A758" s="143"/>
      <c r="B758" s="143"/>
      <c r="C758" s="143"/>
      <c r="D758" s="143"/>
      <c r="E758" s="143"/>
      <c r="F758" s="143"/>
      <c r="G758" s="143"/>
      <c r="H758" s="143"/>
      <c r="I758" s="143"/>
      <c r="J758" s="143"/>
      <c r="K758" s="143"/>
      <c r="L758" s="143"/>
      <c r="M758" s="143"/>
      <c r="N758" s="143"/>
      <c r="O758" s="143"/>
      <c r="P758" s="143"/>
      <c r="Q758" s="143"/>
      <c r="R758" s="143"/>
      <c r="S758" s="143"/>
      <c r="T758" s="143"/>
      <c r="U758" s="143"/>
      <c r="V758" s="143"/>
    </row>
    <row r="759" s="74" customFormat="1" ht="15.75" customHeight="1" spans="1:22">
      <c r="A759" s="143"/>
      <c r="B759" s="143"/>
      <c r="C759" s="143"/>
      <c r="D759" s="143"/>
      <c r="E759" s="143"/>
      <c r="F759" s="143"/>
      <c r="G759" s="143"/>
      <c r="H759" s="143"/>
      <c r="I759" s="143"/>
      <c r="J759" s="143"/>
      <c r="K759" s="143"/>
      <c r="L759" s="143"/>
      <c r="M759" s="143"/>
      <c r="N759" s="143"/>
      <c r="O759" s="143"/>
      <c r="P759" s="143"/>
      <c r="Q759" s="143"/>
      <c r="R759" s="143"/>
      <c r="S759" s="143"/>
      <c r="T759" s="143"/>
      <c r="U759" s="143"/>
      <c r="V759" s="143"/>
    </row>
    <row r="760" s="74" customFormat="1" ht="15.75" customHeight="1" spans="1:22">
      <c r="A760" s="143"/>
      <c r="B760" s="143"/>
      <c r="C760" s="143"/>
      <c r="D760" s="143"/>
      <c r="E760" s="143"/>
      <c r="F760" s="143"/>
      <c r="G760" s="143"/>
      <c r="H760" s="143"/>
      <c r="I760" s="143"/>
      <c r="J760" s="143"/>
      <c r="K760" s="143"/>
      <c r="L760" s="143"/>
      <c r="M760" s="143"/>
      <c r="N760" s="143"/>
      <c r="O760" s="143"/>
      <c r="P760" s="143"/>
      <c r="Q760" s="143"/>
      <c r="R760" s="143"/>
      <c r="S760" s="143"/>
      <c r="T760" s="143"/>
      <c r="U760" s="143"/>
      <c r="V760" s="143"/>
    </row>
    <row r="761" s="74" customFormat="1" ht="15.75" customHeight="1" spans="1:22">
      <c r="A761" s="143"/>
      <c r="B761" s="143"/>
      <c r="C761" s="143"/>
      <c r="D761" s="143"/>
      <c r="E761" s="143"/>
      <c r="F761" s="143"/>
      <c r="G761" s="143"/>
      <c r="H761" s="143"/>
      <c r="I761" s="143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  <c r="T761" s="143"/>
      <c r="U761" s="143"/>
      <c r="V761" s="143"/>
    </row>
    <row r="762" s="74" customFormat="1" ht="15.75" customHeight="1" spans="1:22">
      <c r="A762" s="143"/>
      <c r="B762" s="143"/>
      <c r="C762" s="143"/>
      <c r="D762" s="143"/>
      <c r="E762" s="143"/>
      <c r="F762" s="143"/>
      <c r="G762" s="143"/>
      <c r="H762" s="143"/>
      <c r="I762" s="143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  <c r="T762" s="143"/>
      <c r="U762" s="143"/>
      <c r="V762" s="143"/>
    </row>
    <row r="763" s="74" customFormat="1" ht="15.75" customHeight="1" spans="1:22">
      <c r="A763" s="143"/>
      <c r="B763" s="143"/>
      <c r="C763" s="143"/>
      <c r="D763" s="143"/>
      <c r="E763" s="143"/>
      <c r="F763" s="143"/>
      <c r="G763" s="143"/>
      <c r="H763" s="143"/>
      <c r="I763" s="143"/>
      <c r="J763" s="143"/>
      <c r="K763" s="143"/>
      <c r="L763" s="143"/>
      <c r="M763" s="143"/>
      <c r="N763" s="143"/>
      <c r="O763" s="143"/>
      <c r="P763" s="143"/>
      <c r="Q763" s="143"/>
      <c r="R763" s="143"/>
      <c r="S763" s="143"/>
      <c r="T763" s="143"/>
      <c r="U763" s="143"/>
      <c r="V763" s="143"/>
    </row>
    <row r="764" s="74" customFormat="1" ht="15.75" customHeight="1" spans="1:22">
      <c r="A764" s="143"/>
      <c r="B764" s="143"/>
      <c r="C764" s="143"/>
      <c r="D764" s="143"/>
      <c r="E764" s="143"/>
      <c r="F764" s="143"/>
      <c r="G764" s="143"/>
      <c r="H764" s="143"/>
      <c r="I764" s="143"/>
      <c r="J764" s="143"/>
      <c r="K764" s="143"/>
      <c r="L764" s="143"/>
      <c r="M764" s="143"/>
      <c r="N764" s="143"/>
      <c r="O764" s="143"/>
      <c r="P764" s="143"/>
      <c r="Q764" s="143"/>
      <c r="R764" s="143"/>
      <c r="S764" s="143"/>
      <c r="T764" s="143"/>
      <c r="U764" s="143"/>
      <c r="V764" s="143"/>
    </row>
    <row r="765" s="74" customFormat="1" ht="15.75" customHeight="1" spans="1:22">
      <c r="A765" s="143"/>
      <c r="B765" s="143"/>
      <c r="C765" s="143"/>
      <c r="D765" s="143"/>
      <c r="E765" s="143"/>
      <c r="F765" s="143"/>
      <c r="G765" s="143"/>
      <c r="H765" s="143"/>
      <c r="I765" s="143"/>
      <c r="J765" s="143"/>
      <c r="K765" s="143"/>
      <c r="L765" s="143"/>
      <c r="M765" s="143"/>
      <c r="N765" s="143"/>
      <c r="O765" s="143"/>
      <c r="P765" s="143"/>
      <c r="Q765" s="143"/>
      <c r="R765" s="143"/>
      <c r="S765" s="143"/>
      <c r="T765" s="143"/>
      <c r="U765" s="143"/>
      <c r="V765" s="143"/>
    </row>
    <row r="766" s="74" customFormat="1" ht="15.75" customHeight="1" spans="1:22">
      <c r="A766" s="143"/>
      <c r="B766" s="143"/>
      <c r="C766" s="143"/>
      <c r="D766" s="143"/>
      <c r="E766" s="143"/>
      <c r="F766" s="143"/>
      <c r="G766" s="143"/>
      <c r="H766" s="143"/>
      <c r="I766" s="143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  <c r="T766" s="143"/>
      <c r="U766" s="143"/>
      <c r="V766" s="143"/>
    </row>
    <row r="767" s="74" customFormat="1" ht="15.75" customHeight="1" spans="1:22">
      <c r="A767" s="143"/>
      <c r="B767" s="143"/>
      <c r="C767" s="143"/>
      <c r="D767" s="143"/>
      <c r="E767" s="143"/>
      <c r="F767" s="143"/>
      <c r="G767" s="143"/>
      <c r="H767" s="143"/>
      <c r="I767" s="143"/>
      <c r="J767" s="143"/>
      <c r="K767" s="143"/>
      <c r="L767" s="143"/>
      <c r="M767" s="143"/>
      <c r="N767" s="143"/>
      <c r="O767" s="143"/>
      <c r="P767" s="143"/>
      <c r="Q767" s="143"/>
      <c r="R767" s="143"/>
      <c r="S767" s="143"/>
      <c r="T767" s="143"/>
      <c r="U767" s="143"/>
      <c r="V767" s="143"/>
    </row>
    <row r="768" s="74" customFormat="1" ht="15.75" customHeight="1" spans="1:22">
      <c r="A768" s="143"/>
      <c r="B768" s="143"/>
      <c r="C768" s="143"/>
      <c r="D768" s="143"/>
      <c r="E768" s="143"/>
      <c r="F768" s="143"/>
      <c r="G768" s="143"/>
      <c r="H768" s="143"/>
      <c r="I768" s="143"/>
      <c r="J768" s="143"/>
      <c r="K768" s="143"/>
      <c r="L768" s="143"/>
      <c r="M768" s="143"/>
      <c r="N768" s="143"/>
      <c r="O768" s="143"/>
      <c r="P768" s="143"/>
      <c r="Q768" s="143"/>
      <c r="R768" s="143"/>
      <c r="S768" s="143"/>
      <c r="T768" s="143"/>
      <c r="U768" s="143"/>
      <c r="V768" s="143"/>
    </row>
    <row r="769" s="74" customFormat="1" ht="15.75" customHeight="1" spans="1:22">
      <c r="A769" s="143"/>
      <c r="B769" s="143"/>
      <c r="C769" s="143"/>
      <c r="D769" s="143"/>
      <c r="E769" s="143"/>
      <c r="F769" s="143"/>
      <c r="G769" s="143"/>
      <c r="H769" s="143"/>
      <c r="I769" s="143"/>
      <c r="J769" s="143"/>
      <c r="K769" s="143"/>
      <c r="L769" s="143"/>
      <c r="M769" s="143"/>
      <c r="N769" s="143"/>
      <c r="O769" s="143"/>
      <c r="P769" s="143"/>
      <c r="Q769" s="143"/>
      <c r="R769" s="143"/>
      <c r="S769" s="143"/>
      <c r="T769" s="143"/>
      <c r="U769" s="143"/>
      <c r="V769" s="143"/>
    </row>
    <row r="770" s="74" customFormat="1" ht="15.75" customHeight="1" spans="1:22">
      <c r="A770" s="143"/>
      <c r="B770" s="143"/>
      <c r="C770" s="143"/>
      <c r="D770" s="143"/>
      <c r="E770" s="143"/>
      <c r="F770" s="143"/>
      <c r="G770" s="143"/>
      <c r="H770" s="143"/>
      <c r="I770" s="143"/>
      <c r="J770" s="143"/>
      <c r="K770" s="143"/>
      <c r="L770" s="143"/>
      <c r="M770" s="143"/>
      <c r="N770" s="143"/>
      <c r="O770" s="143"/>
      <c r="P770" s="143"/>
      <c r="Q770" s="143"/>
      <c r="R770" s="143"/>
      <c r="S770" s="143"/>
      <c r="T770" s="143"/>
      <c r="U770" s="143"/>
      <c r="V770" s="143"/>
    </row>
    <row r="771" s="74" customFormat="1" ht="15.75" customHeight="1" spans="1:22">
      <c r="A771" s="143"/>
      <c r="B771" s="143"/>
      <c r="C771" s="143"/>
      <c r="D771" s="143"/>
      <c r="E771" s="143"/>
      <c r="F771" s="143"/>
      <c r="G771" s="143"/>
      <c r="H771" s="143"/>
      <c r="I771" s="143"/>
      <c r="J771" s="143"/>
      <c r="K771" s="143"/>
      <c r="L771" s="143"/>
      <c r="M771" s="143"/>
      <c r="N771" s="143"/>
      <c r="O771" s="143"/>
      <c r="P771" s="143"/>
      <c r="Q771" s="143"/>
      <c r="R771" s="143"/>
      <c r="S771" s="143"/>
      <c r="T771" s="143"/>
      <c r="U771" s="143"/>
      <c r="V771" s="143"/>
    </row>
    <row r="772" s="74" customFormat="1" ht="15.75" customHeight="1" spans="1:22">
      <c r="A772" s="143"/>
      <c r="B772" s="143"/>
      <c r="C772" s="143"/>
      <c r="D772" s="143"/>
      <c r="E772" s="143"/>
      <c r="F772" s="143"/>
      <c r="G772" s="143"/>
      <c r="H772" s="143"/>
      <c r="I772" s="143"/>
      <c r="J772" s="143"/>
      <c r="K772" s="143"/>
      <c r="L772" s="143"/>
      <c r="M772" s="143"/>
      <c r="N772" s="143"/>
      <c r="O772" s="143"/>
      <c r="P772" s="143"/>
      <c r="Q772" s="143"/>
      <c r="R772" s="143"/>
      <c r="S772" s="143"/>
      <c r="T772" s="143"/>
      <c r="U772" s="143"/>
      <c r="V772" s="143"/>
    </row>
    <row r="773" s="74" customFormat="1" ht="15.75" customHeight="1" spans="1:22">
      <c r="A773" s="143"/>
      <c r="B773" s="143"/>
      <c r="C773" s="143"/>
      <c r="D773" s="143"/>
      <c r="E773" s="143"/>
      <c r="F773" s="143"/>
      <c r="G773" s="143"/>
      <c r="H773" s="143"/>
      <c r="I773" s="143"/>
      <c r="J773" s="143"/>
      <c r="K773" s="143"/>
      <c r="L773" s="143"/>
      <c r="M773" s="143"/>
      <c r="N773" s="143"/>
      <c r="O773" s="143"/>
      <c r="P773" s="143"/>
      <c r="Q773" s="143"/>
      <c r="R773" s="143"/>
      <c r="S773" s="143"/>
      <c r="T773" s="143"/>
      <c r="U773" s="143"/>
      <c r="V773" s="143"/>
    </row>
    <row r="774" s="74" customFormat="1" ht="15.75" customHeight="1" spans="1:22">
      <c r="A774" s="143"/>
      <c r="B774" s="143"/>
      <c r="C774" s="143"/>
      <c r="D774" s="143"/>
      <c r="E774" s="143"/>
      <c r="F774" s="143"/>
      <c r="G774" s="143"/>
      <c r="H774" s="143"/>
      <c r="I774" s="143"/>
      <c r="J774" s="143"/>
      <c r="K774" s="143"/>
      <c r="L774" s="143"/>
      <c r="M774" s="143"/>
      <c r="N774" s="143"/>
      <c r="O774" s="143"/>
      <c r="P774" s="143"/>
      <c r="Q774" s="143"/>
      <c r="R774" s="143"/>
      <c r="S774" s="143"/>
      <c r="T774" s="143"/>
      <c r="U774" s="143"/>
      <c r="V774" s="143"/>
    </row>
    <row r="775" s="74" customFormat="1" ht="15.75" customHeight="1" spans="1:22">
      <c r="A775" s="143"/>
      <c r="B775" s="143"/>
      <c r="C775" s="143"/>
      <c r="D775" s="143"/>
      <c r="E775" s="143"/>
      <c r="F775" s="143"/>
      <c r="G775" s="143"/>
      <c r="H775" s="143"/>
      <c r="I775" s="143"/>
      <c r="J775" s="143"/>
      <c r="K775" s="143"/>
      <c r="L775" s="143"/>
      <c r="M775" s="143"/>
      <c r="N775" s="143"/>
      <c r="O775" s="143"/>
      <c r="P775" s="143"/>
      <c r="Q775" s="143"/>
      <c r="R775" s="143"/>
      <c r="S775" s="143"/>
      <c r="T775" s="143"/>
      <c r="U775" s="143"/>
      <c r="V775" s="143"/>
    </row>
    <row r="776" s="74" customFormat="1" ht="15.75" customHeight="1" spans="1:22">
      <c r="A776" s="143"/>
      <c r="B776" s="143"/>
      <c r="C776" s="143"/>
      <c r="D776" s="143"/>
      <c r="E776" s="143"/>
      <c r="F776" s="143"/>
      <c r="G776" s="143"/>
      <c r="H776" s="143"/>
      <c r="I776" s="143"/>
      <c r="J776" s="143"/>
      <c r="K776" s="143"/>
      <c r="L776" s="143"/>
      <c r="M776" s="143"/>
      <c r="N776" s="143"/>
      <c r="O776" s="143"/>
      <c r="P776" s="143"/>
      <c r="Q776" s="143"/>
      <c r="R776" s="143"/>
      <c r="S776" s="143"/>
      <c r="T776" s="143"/>
      <c r="U776" s="143"/>
      <c r="V776" s="143"/>
    </row>
    <row r="777" s="74" customFormat="1" ht="15.75" customHeight="1" spans="1:22">
      <c r="A777" s="143"/>
      <c r="B777" s="143"/>
      <c r="C777" s="143"/>
      <c r="D777" s="143"/>
      <c r="E777" s="143"/>
      <c r="F777" s="143"/>
      <c r="G777" s="143"/>
      <c r="H777" s="143"/>
      <c r="I777" s="143"/>
      <c r="J777" s="143"/>
      <c r="K777" s="143"/>
      <c r="L777" s="143"/>
      <c r="M777" s="143"/>
      <c r="N777" s="143"/>
      <c r="O777" s="143"/>
      <c r="P777" s="143"/>
      <c r="Q777" s="143"/>
      <c r="R777" s="143"/>
      <c r="S777" s="143"/>
      <c r="T777" s="143"/>
      <c r="U777" s="143"/>
      <c r="V777" s="143"/>
    </row>
    <row r="778" s="74" customFormat="1" ht="15.75" customHeight="1" spans="1:22">
      <c r="A778" s="143"/>
      <c r="B778" s="143"/>
      <c r="C778" s="143"/>
      <c r="D778" s="143"/>
      <c r="E778" s="143"/>
      <c r="F778" s="143"/>
      <c r="G778" s="143"/>
      <c r="H778" s="143"/>
      <c r="I778" s="143"/>
      <c r="J778" s="143"/>
      <c r="K778" s="143"/>
      <c r="L778" s="143"/>
      <c r="M778" s="143"/>
      <c r="N778" s="143"/>
      <c r="O778" s="143"/>
      <c r="P778" s="143"/>
      <c r="Q778" s="143"/>
      <c r="R778" s="143"/>
      <c r="S778" s="143"/>
      <c r="T778" s="143"/>
      <c r="U778" s="143"/>
      <c r="V778" s="143"/>
    </row>
    <row r="779" s="74" customFormat="1" ht="15.75" customHeight="1" spans="1:22">
      <c r="A779" s="143"/>
      <c r="B779" s="143"/>
      <c r="C779" s="143"/>
      <c r="D779" s="143"/>
      <c r="E779" s="143"/>
      <c r="F779" s="143"/>
      <c r="G779" s="143"/>
      <c r="H779" s="143"/>
      <c r="I779" s="143"/>
      <c r="J779" s="143"/>
      <c r="K779" s="143"/>
      <c r="L779" s="143"/>
      <c r="M779" s="143"/>
      <c r="N779" s="143"/>
      <c r="O779" s="143"/>
      <c r="P779" s="143"/>
      <c r="Q779" s="143"/>
      <c r="R779" s="143"/>
      <c r="S779" s="143"/>
      <c r="T779" s="143"/>
      <c r="U779" s="143"/>
      <c r="V779" s="143"/>
    </row>
    <row r="780" s="74" customFormat="1" ht="15.75" customHeight="1" spans="1:22">
      <c r="A780" s="143"/>
      <c r="B780" s="143"/>
      <c r="C780" s="143"/>
      <c r="D780" s="143"/>
      <c r="E780" s="143"/>
      <c r="F780" s="143"/>
      <c r="G780" s="143"/>
      <c r="H780" s="143"/>
      <c r="I780" s="143"/>
      <c r="J780" s="143"/>
      <c r="K780" s="143"/>
      <c r="L780" s="143"/>
      <c r="M780" s="143"/>
      <c r="N780" s="143"/>
      <c r="O780" s="143"/>
      <c r="P780" s="143"/>
      <c r="Q780" s="143"/>
      <c r="R780" s="143"/>
      <c r="S780" s="143"/>
      <c r="T780" s="143"/>
      <c r="U780" s="143"/>
      <c r="V780" s="143"/>
    </row>
    <row r="781" s="74" customFormat="1" ht="15.75" customHeight="1" spans="1:22">
      <c r="A781" s="143"/>
      <c r="B781" s="143"/>
      <c r="C781" s="143"/>
      <c r="D781" s="143"/>
      <c r="E781" s="143"/>
      <c r="F781" s="143"/>
      <c r="G781" s="143"/>
      <c r="H781" s="143"/>
      <c r="I781" s="143"/>
      <c r="J781" s="143"/>
      <c r="K781" s="143"/>
      <c r="L781" s="143"/>
      <c r="M781" s="143"/>
      <c r="N781" s="143"/>
      <c r="O781" s="143"/>
      <c r="P781" s="143"/>
      <c r="Q781" s="143"/>
      <c r="R781" s="143"/>
      <c r="S781" s="143"/>
      <c r="T781" s="143"/>
      <c r="U781" s="143"/>
      <c r="V781" s="143"/>
    </row>
    <row r="782" s="74" customFormat="1" ht="15.75" customHeight="1" spans="1:22">
      <c r="A782" s="143"/>
      <c r="B782" s="143"/>
      <c r="C782" s="143"/>
      <c r="D782" s="143"/>
      <c r="E782" s="143"/>
      <c r="F782" s="143"/>
      <c r="G782" s="143"/>
      <c r="H782" s="143"/>
      <c r="I782" s="143"/>
      <c r="J782" s="143"/>
      <c r="K782" s="143"/>
      <c r="L782" s="143"/>
      <c r="M782" s="143"/>
      <c r="N782" s="143"/>
      <c r="O782" s="143"/>
      <c r="P782" s="143"/>
      <c r="Q782" s="143"/>
      <c r="R782" s="143"/>
      <c r="S782" s="143"/>
      <c r="T782" s="143"/>
      <c r="U782" s="143"/>
      <c r="V782" s="143"/>
    </row>
    <row r="783" s="74" customFormat="1" ht="15.75" customHeight="1" spans="1:22">
      <c r="A783" s="143"/>
      <c r="B783" s="143"/>
      <c r="C783" s="143"/>
      <c r="D783" s="143"/>
      <c r="E783" s="143"/>
      <c r="F783" s="143"/>
      <c r="G783" s="143"/>
      <c r="H783" s="143"/>
      <c r="I783" s="143"/>
      <c r="J783" s="143"/>
      <c r="K783" s="143"/>
      <c r="L783" s="143"/>
      <c r="M783" s="143"/>
      <c r="N783" s="143"/>
      <c r="O783" s="143"/>
      <c r="P783" s="143"/>
      <c r="Q783" s="143"/>
      <c r="R783" s="143"/>
      <c r="S783" s="143"/>
      <c r="T783" s="143"/>
      <c r="U783" s="143"/>
      <c r="V783" s="143"/>
    </row>
    <row r="784" s="74" customFormat="1" ht="15.75" customHeight="1" spans="1:22">
      <c r="A784" s="143"/>
      <c r="B784" s="143"/>
      <c r="C784" s="143"/>
      <c r="D784" s="143"/>
      <c r="E784" s="143"/>
      <c r="F784" s="143"/>
      <c r="G784" s="143"/>
      <c r="H784" s="143"/>
      <c r="I784" s="143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  <c r="T784" s="143"/>
      <c r="U784" s="143"/>
      <c r="V784" s="143"/>
    </row>
    <row r="785" s="74" customFormat="1" ht="15.75" customHeight="1" spans="1:22">
      <c r="A785" s="143"/>
      <c r="B785" s="143"/>
      <c r="C785" s="143"/>
      <c r="D785" s="143"/>
      <c r="E785" s="143"/>
      <c r="F785" s="143"/>
      <c r="G785" s="143"/>
      <c r="H785" s="143"/>
      <c r="I785" s="143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  <c r="T785" s="143"/>
      <c r="U785" s="143"/>
      <c r="V785" s="143"/>
    </row>
    <row r="786" s="74" customFormat="1" ht="15.75" customHeight="1" spans="1:22">
      <c r="A786" s="143"/>
      <c r="B786" s="143"/>
      <c r="C786" s="143"/>
      <c r="D786" s="143"/>
      <c r="E786" s="143"/>
      <c r="F786" s="143"/>
      <c r="G786" s="143"/>
      <c r="H786" s="143"/>
      <c r="I786" s="143"/>
      <c r="J786" s="143"/>
      <c r="K786" s="143"/>
      <c r="L786" s="143"/>
      <c r="M786" s="143"/>
      <c r="N786" s="143"/>
      <c r="O786" s="143"/>
      <c r="P786" s="143"/>
      <c r="Q786" s="143"/>
      <c r="R786" s="143"/>
      <c r="S786" s="143"/>
      <c r="T786" s="143"/>
      <c r="U786" s="143"/>
      <c r="V786" s="143"/>
    </row>
    <row r="787" s="74" customFormat="1" ht="15.75" customHeight="1" spans="1:22">
      <c r="A787" s="143"/>
      <c r="B787" s="143"/>
      <c r="C787" s="143"/>
      <c r="D787" s="143"/>
      <c r="E787" s="143"/>
      <c r="F787" s="143"/>
      <c r="G787" s="143"/>
      <c r="H787" s="143"/>
      <c r="I787" s="143"/>
      <c r="J787" s="143"/>
      <c r="K787" s="143"/>
      <c r="L787" s="143"/>
      <c r="M787" s="143"/>
      <c r="N787" s="143"/>
      <c r="O787" s="143"/>
      <c r="P787" s="143"/>
      <c r="Q787" s="143"/>
      <c r="R787" s="143"/>
      <c r="S787" s="143"/>
      <c r="T787" s="143"/>
      <c r="U787" s="143"/>
      <c r="V787" s="143"/>
    </row>
    <row r="788" s="74" customFormat="1" ht="15.75" customHeight="1" spans="1:22">
      <c r="A788" s="143"/>
      <c r="B788" s="143"/>
      <c r="C788" s="143"/>
      <c r="D788" s="143"/>
      <c r="E788" s="143"/>
      <c r="F788" s="143"/>
      <c r="G788" s="143"/>
      <c r="H788" s="143"/>
      <c r="I788" s="143"/>
      <c r="J788" s="143"/>
      <c r="K788" s="143"/>
      <c r="L788" s="143"/>
      <c r="M788" s="143"/>
      <c r="N788" s="143"/>
      <c r="O788" s="143"/>
      <c r="P788" s="143"/>
      <c r="Q788" s="143"/>
      <c r="R788" s="143"/>
      <c r="S788" s="143"/>
      <c r="T788" s="143"/>
      <c r="U788" s="143"/>
      <c r="V788" s="143"/>
    </row>
    <row r="789" s="74" customFormat="1" ht="15.75" customHeight="1" spans="1:22">
      <c r="A789" s="143"/>
      <c r="B789" s="143"/>
      <c r="C789" s="143"/>
      <c r="D789" s="143"/>
      <c r="E789" s="143"/>
      <c r="F789" s="143"/>
      <c r="G789" s="143"/>
      <c r="H789" s="143"/>
      <c r="I789" s="143"/>
      <c r="J789" s="143"/>
      <c r="K789" s="143"/>
      <c r="L789" s="143"/>
      <c r="M789" s="143"/>
      <c r="N789" s="143"/>
      <c r="O789" s="143"/>
      <c r="P789" s="143"/>
      <c r="Q789" s="143"/>
      <c r="R789" s="143"/>
      <c r="S789" s="143"/>
      <c r="T789" s="143"/>
      <c r="U789" s="143"/>
      <c r="V789" s="143"/>
    </row>
    <row r="790" s="74" customFormat="1" ht="15.75" customHeight="1" spans="1:22">
      <c r="A790" s="143"/>
      <c r="B790" s="143"/>
      <c r="C790" s="143"/>
      <c r="D790" s="143"/>
      <c r="E790" s="143"/>
      <c r="F790" s="143"/>
      <c r="G790" s="143"/>
      <c r="H790" s="143"/>
      <c r="I790" s="143"/>
      <c r="J790" s="143"/>
      <c r="K790" s="143"/>
      <c r="L790" s="143"/>
      <c r="M790" s="143"/>
      <c r="N790" s="143"/>
      <c r="O790" s="143"/>
      <c r="P790" s="143"/>
      <c r="Q790" s="143"/>
      <c r="R790" s="143"/>
      <c r="S790" s="143"/>
      <c r="T790" s="143"/>
      <c r="U790" s="143"/>
      <c r="V790" s="143"/>
    </row>
    <row r="791" s="74" customFormat="1" ht="15.75" customHeight="1" spans="1:22">
      <c r="A791" s="143"/>
      <c r="B791" s="143"/>
      <c r="C791" s="143"/>
      <c r="D791" s="143"/>
      <c r="E791" s="143"/>
      <c r="F791" s="143"/>
      <c r="G791" s="143"/>
      <c r="H791" s="143"/>
      <c r="I791" s="143"/>
      <c r="J791" s="143"/>
      <c r="K791" s="143"/>
      <c r="L791" s="143"/>
      <c r="M791" s="143"/>
      <c r="N791" s="143"/>
      <c r="O791" s="143"/>
      <c r="P791" s="143"/>
      <c r="Q791" s="143"/>
      <c r="R791" s="143"/>
      <c r="S791" s="143"/>
      <c r="T791" s="143"/>
      <c r="U791" s="143"/>
      <c r="V791" s="143"/>
    </row>
    <row r="792" s="74" customFormat="1" ht="15.75" customHeight="1" spans="1:22">
      <c r="A792" s="143"/>
      <c r="B792" s="143"/>
      <c r="C792" s="143"/>
      <c r="D792" s="143"/>
      <c r="E792" s="143"/>
      <c r="F792" s="143"/>
      <c r="G792" s="143"/>
      <c r="H792" s="143"/>
      <c r="I792" s="143"/>
      <c r="J792" s="143"/>
      <c r="K792" s="143"/>
      <c r="L792" s="143"/>
      <c r="M792" s="143"/>
      <c r="N792" s="143"/>
      <c r="O792" s="143"/>
      <c r="P792" s="143"/>
      <c r="Q792" s="143"/>
      <c r="R792" s="143"/>
      <c r="S792" s="143"/>
      <c r="T792" s="143"/>
      <c r="U792" s="143"/>
      <c r="V792" s="143"/>
    </row>
    <row r="793" s="74" customFormat="1" ht="15.75" customHeight="1" spans="1:22">
      <c r="A793" s="143"/>
      <c r="B793" s="143"/>
      <c r="C793" s="143"/>
      <c r="D793" s="143"/>
      <c r="E793" s="143"/>
      <c r="F793" s="143"/>
      <c r="G793" s="143"/>
      <c r="H793" s="143"/>
      <c r="I793" s="143"/>
      <c r="J793" s="143"/>
      <c r="K793" s="143"/>
      <c r="L793" s="143"/>
      <c r="M793" s="143"/>
      <c r="N793" s="143"/>
      <c r="O793" s="143"/>
      <c r="P793" s="143"/>
      <c r="Q793" s="143"/>
      <c r="R793" s="143"/>
      <c r="S793" s="143"/>
      <c r="T793" s="143"/>
      <c r="U793" s="143"/>
      <c r="V793" s="143"/>
    </row>
    <row r="794" s="74" customFormat="1" ht="15.75" customHeight="1" spans="1:22">
      <c r="A794" s="143"/>
      <c r="B794" s="143"/>
      <c r="C794" s="143"/>
      <c r="D794" s="143"/>
      <c r="E794" s="143"/>
      <c r="F794" s="143"/>
      <c r="G794" s="143"/>
      <c r="H794" s="143"/>
      <c r="I794" s="143"/>
      <c r="J794" s="143"/>
      <c r="K794" s="143"/>
      <c r="L794" s="143"/>
      <c r="M794" s="143"/>
      <c r="N794" s="143"/>
      <c r="O794" s="143"/>
      <c r="P794" s="143"/>
      <c r="Q794" s="143"/>
      <c r="R794" s="143"/>
      <c r="S794" s="143"/>
      <c r="T794" s="143"/>
      <c r="U794" s="143"/>
      <c r="V794" s="143"/>
    </row>
    <row r="795" s="74" customFormat="1" ht="15.75" customHeight="1" spans="1:22">
      <c r="A795" s="143"/>
      <c r="B795" s="143"/>
      <c r="C795" s="143"/>
      <c r="D795" s="143"/>
      <c r="E795" s="143"/>
      <c r="F795" s="143"/>
      <c r="G795" s="143"/>
      <c r="H795" s="143"/>
      <c r="I795" s="143"/>
      <c r="J795" s="143"/>
      <c r="K795" s="143"/>
      <c r="L795" s="143"/>
      <c r="M795" s="143"/>
      <c r="N795" s="143"/>
      <c r="O795" s="143"/>
      <c r="P795" s="143"/>
      <c r="Q795" s="143"/>
      <c r="R795" s="143"/>
      <c r="S795" s="143"/>
      <c r="T795" s="143"/>
      <c r="U795" s="143"/>
      <c r="V795" s="143"/>
    </row>
    <row r="796" s="74" customFormat="1" ht="15.75" customHeight="1" spans="1:22">
      <c r="A796" s="143"/>
      <c r="B796" s="143"/>
      <c r="C796" s="143"/>
      <c r="D796" s="143"/>
      <c r="E796" s="143"/>
      <c r="F796" s="143"/>
      <c r="G796" s="143"/>
      <c r="H796" s="143"/>
      <c r="I796" s="143"/>
      <c r="J796" s="143"/>
      <c r="K796" s="143"/>
      <c r="L796" s="143"/>
      <c r="M796" s="143"/>
      <c r="N796" s="143"/>
      <c r="O796" s="143"/>
      <c r="P796" s="143"/>
      <c r="Q796" s="143"/>
      <c r="R796" s="143"/>
      <c r="S796" s="143"/>
      <c r="T796" s="143"/>
      <c r="U796" s="143"/>
      <c r="V796" s="143"/>
    </row>
    <row r="797" s="74" customFormat="1" ht="15.75" customHeight="1" spans="1:22">
      <c r="A797" s="143"/>
      <c r="B797" s="143"/>
      <c r="C797" s="143"/>
      <c r="D797" s="143"/>
      <c r="E797" s="143"/>
      <c r="F797" s="143"/>
      <c r="G797" s="143"/>
      <c r="H797" s="143"/>
      <c r="I797" s="143"/>
      <c r="J797" s="143"/>
      <c r="K797" s="143"/>
      <c r="L797" s="143"/>
      <c r="M797" s="143"/>
      <c r="N797" s="143"/>
      <c r="O797" s="143"/>
      <c r="P797" s="143"/>
      <c r="Q797" s="143"/>
      <c r="R797" s="143"/>
      <c r="S797" s="143"/>
      <c r="T797" s="143"/>
      <c r="U797" s="143"/>
      <c r="V797" s="143"/>
    </row>
    <row r="798" s="74" customFormat="1" ht="15.75" customHeight="1" spans="1:22">
      <c r="A798" s="143"/>
      <c r="B798" s="143"/>
      <c r="C798" s="143"/>
      <c r="D798" s="143"/>
      <c r="E798" s="143"/>
      <c r="F798" s="143"/>
      <c r="G798" s="143"/>
      <c r="H798" s="143"/>
      <c r="I798" s="143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  <c r="T798" s="143"/>
      <c r="U798" s="143"/>
      <c r="V798" s="143"/>
    </row>
    <row r="799" s="74" customFormat="1" ht="15.75" customHeight="1" spans="1:22">
      <c r="A799" s="143"/>
      <c r="B799" s="143"/>
      <c r="C799" s="143"/>
      <c r="D799" s="143"/>
      <c r="E799" s="143"/>
      <c r="F799" s="143"/>
      <c r="G799" s="143"/>
      <c r="H799" s="143"/>
      <c r="I799" s="143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  <c r="T799" s="143"/>
      <c r="U799" s="143"/>
      <c r="V799" s="143"/>
    </row>
    <row r="800" s="74" customFormat="1" ht="15.75" customHeight="1" spans="1:22">
      <c r="A800" s="143"/>
      <c r="B800" s="143"/>
      <c r="C800" s="143"/>
      <c r="D800" s="143"/>
      <c r="E800" s="143"/>
      <c r="F800" s="143"/>
      <c r="G800" s="143"/>
      <c r="H800" s="143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</row>
    <row r="801" s="74" customFormat="1" ht="15.75" customHeight="1" spans="1:22">
      <c r="A801" s="143"/>
      <c r="B801" s="143"/>
      <c r="C801" s="143"/>
      <c r="D801" s="143"/>
      <c r="E801" s="143"/>
      <c r="F801" s="143"/>
      <c r="G801" s="143"/>
      <c r="H801" s="143"/>
      <c r="I801" s="143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  <c r="T801" s="143"/>
      <c r="U801" s="143"/>
      <c r="V801" s="143"/>
    </row>
    <row r="802" s="74" customFormat="1" ht="15.75" customHeight="1" spans="1:22">
      <c r="A802" s="143"/>
      <c r="B802" s="143"/>
      <c r="C802" s="143"/>
      <c r="D802" s="143"/>
      <c r="E802" s="143"/>
      <c r="F802" s="143"/>
      <c r="G802" s="143"/>
      <c r="H802" s="143"/>
      <c r="I802" s="143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  <c r="T802" s="143"/>
      <c r="U802" s="143"/>
      <c r="V802" s="143"/>
    </row>
    <row r="803" s="74" customFormat="1" ht="15.75" customHeight="1" spans="1:22">
      <c r="A803" s="143"/>
      <c r="B803" s="143"/>
      <c r="C803" s="143"/>
      <c r="D803" s="143"/>
      <c r="E803" s="143"/>
      <c r="F803" s="143"/>
      <c r="G803" s="143"/>
      <c r="H803" s="143"/>
      <c r="I803" s="143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  <c r="T803" s="143"/>
      <c r="U803" s="143"/>
      <c r="V803" s="143"/>
    </row>
    <row r="804" s="74" customFormat="1" ht="15.75" customHeight="1" spans="1:22">
      <c r="A804" s="143"/>
      <c r="B804" s="143"/>
      <c r="C804" s="143"/>
      <c r="D804" s="143"/>
      <c r="E804" s="143"/>
      <c r="F804" s="143"/>
      <c r="G804" s="143"/>
      <c r="H804" s="143"/>
      <c r="I804" s="143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  <c r="T804" s="143"/>
      <c r="U804" s="143"/>
      <c r="V804" s="143"/>
    </row>
    <row r="805" s="74" customFormat="1" ht="15.75" customHeight="1" spans="1:22">
      <c r="A805" s="143"/>
      <c r="B805" s="143"/>
      <c r="C805" s="143"/>
      <c r="D805" s="143"/>
      <c r="E805" s="143"/>
      <c r="F805" s="143"/>
      <c r="G805" s="143"/>
      <c r="H805" s="143"/>
      <c r="I805" s="143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  <c r="V805" s="143"/>
    </row>
    <row r="806" s="74" customFormat="1" ht="15.75" customHeight="1" spans="1:22">
      <c r="A806" s="143"/>
      <c r="B806" s="143"/>
      <c r="C806" s="143"/>
      <c r="D806" s="143"/>
      <c r="E806" s="143"/>
      <c r="F806" s="143"/>
      <c r="G806" s="143"/>
      <c r="H806" s="143"/>
      <c r="I806" s="143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</row>
    <row r="807" s="74" customFormat="1" ht="15.75" customHeight="1" spans="1:22">
      <c r="A807" s="143"/>
      <c r="B807" s="143"/>
      <c r="C807" s="143"/>
      <c r="D807" s="143"/>
      <c r="E807" s="143"/>
      <c r="F807" s="143"/>
      <c r="G807" s="143"/>
      <c r="H807" s="143"/>
      <c r="I807" s="143"/>
      <c r="J807" s="143"/>
      <c r="K807" s="143"/>
      <c r="L807" s="143"/>
      <c r="M807" s="143"/>
      <c r="N807" s="143"/>
      <c r="O807" s="143"/>
      <c r="P807" s="143"/>
      <c r="Q807" s="143"/>
      <c r="R807" s="143"/>
      <c r="S807" s="143"/>
      <c r="T807" s="143"/>
      <c r="U807" s="143"/>
      <c r="V807" s="143"/>
    </row>
    <row r="808" s="74" customFormat="1" ht="15.75" customHeight="1" spans="1:22">
      <c r="A808" s="143"/>
      <c r="B808" s="143"/>
      <c r="C808" s="143"/>
      <c r="D808" s="143"/>
      <c r="E808" s="143"/>
      <c r="F808" s="143"/>
      <c r="G808" s="143"/>
      <c r="H808" s="143"/>
      <c r="I808" s="143"/>
      <c r="J808" s="143"/>
      <c r="K808" s="143"/>
      <c r="L808" s="143"/>
      <c r="M808" s="143"/>
      <c r="N808" s="143"/>
      <c r="O808" s="143"/>
      <c r="P808" s="143"/>
      <c r="Q808" s="143"/>
      <c r="R808" s="143"/>
      <c r="S808" s="143"/>
      <c r="T808" s="143"/>
      <c r="U808" s="143"/>
      <c r="V808" s="143"/>
    </row>
    <row r="809" s="74" customFormat="1" ht="15.75" customHeight="1" spans="1:22">
      <c r="A809" s="143"/>
      <c r="B809" s="143"/>
      <c r="C809" s="143"/>
      <c r="D809" s="143"/>
      <c r="E809" s="143"/>
      <c r="F809" s="143"/>
      <c r="G809" s="143"/>
      <c r="H809" s="143"/>
      <c r="I809" s="143"/>
      <c r="J809" s="143"/>
      <c r="K809" s="143"/>
      <c r="L809" s="143"/>
      <c r="M809" s="143"/>
      <c r="N809" s="143"/>
      <c r="O809" s="143"/>
      <c r="P809" s="143"/>
      <c r="Q809" s="143"/>
      <c r="R809" s="143"/>
      <c r="S809" s="143"/>
      <c r="T809" s="143"/>
      <c r="U809" s="143"/>
      <c r="V809" s="143"/>
    </row>
    <row r="810" s="74" customFormat="1" ht="15.75" customHeight="1" spans="1:22">
      <c r="A810" s="143"/>
      <c r="B810" s="143"/>
      <c r="C810" s="143"/>
      <c r="D810" s="143"/>
      <c r="E810" s="143"/>
      <c r="F810" s="143"/>
      <c r="G810" s="143"/>
      <c r="H810" s="143"/>
      <c r="I810" s="143"/>
      <c r="J810" s="143"/>
      <c r="K810" s="143"/>
      <c r="L810" s="143"/>
      <c r="M810" s="143"/>
      <c r="N810" s="143"/>
      <c r="O810" s="143"/>
      <c r="P810" s="143"/>
      <c r="Q810" s="143"/>
      <c r="R810" s="143"/>
      <c r="S810" s="143"/>
      <c r="T810" s="143"/>
      <c r="U810" s="143"/>
      <c r="V810" s="143"/>
    </row>
    <row r="811" s="74" customFormat="1" ht="15.75" customHeight="1" spans="1:22">
      <c r="A811" s="143"/>
      <c r="B811" s="143"/>
      <c r="C811" s="143"/>
      <c r="D811" s="143"/>
      <c r="E811" s="143"/>
      <c r="F811" s="143"/>
      <c r="G811" s="143"/>
      <c r="H811" s="143"/>
      <c r="I811" s="143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  <c r="T811" s="143"/>
      <c r="U811" s="143"/>
      <c r="V811" s="143"/>
    </row>
    <row r="812" s="74" customFormat="1" ht="15.75" customHeight="1" spans="1:22">
      <c r="A812" s="143"/>
      <c r="B812" s="143"/>
      <c r="C812" s="143"/>
      <c r="D812" s="143"/>
      <c r="E812" s="143"/>
      <c r="F812" s="143"/>
      <c r="G812" s="143"/>
      <c r="H812" s="143"/>
      <c r="I812" s="143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  <c r="T812" s="143"/>
      <c r="U812" s="143"/>
      <c r="V812" s="143"/>
    </row>
    <row r="813" s="74" customFormat="1" ht="15.75" customHeight="1" spans="1:22">
      <c r="A813" s="143"/>
      <c r="B813" s="143"/>
      <c r="C813" s="143"/>
      <c r="D813" s="143"/>
      <c r="E813" s="143"/>
      <c r="F813" s="143"/>
      <c r="G813" s="143"/>
      <c r="H813" s="143"/>
      <c r="I813" s="143"/>
      <c r="J813" s="143"/>
      <c r="K813" s="143"/>
      <c r="L813" s="143"/>
      <c r="M813" s="143"/>
      <c r="N813" s="143"/>
      <c r="O813" s="143"/>
      <c r="P813" s="143"/>
      <c r="Q813" s="143"/>
      <c r="R813" s="143"/>
      <c r="S813" s="143"/>
      <c r="T813" s="143"/>
      <c r="U813" s="143"/>
      <c r="V813" s="143"/>
    </row>
    <row r="814" s="74" customFormat="1" ht="15.75" customHeight="1" spans="1:22">
      <c r="A814" s="143"/>
      <c r="B814" s="143"/>
      <c r="C814" s="143"/>
      <c r="D814" s="143"/>
      <c r="E814" s="143"/>
      <c r="F814" s="143"/>
      <c r="G814" s="143"/>
      <c r="H814" s="143"/>
      <c r="I814" s="143"/>
      <c r="J814" s="143"/>
      <c r="K814" s="143"/>
      <c r="L814" s="143"/>
      <c r="M814" s="143"/>
      <c r="N814" s="143"/>
      <c r="O814" s="143"/>
      <c r="P814" s="143"/>
      <c r="Q814" s="143"/>
      <c r="R814" s="143"/>
      <c r="S814" s="143"/>
      <c r="T814" s="143"/>
      <c r="U814" s="143"/>
      <c r="V814" s="143"/>
    </row>
    <row r="815" s="74" customFormat="1" ht="15.75" customHeight="1" spans="1:22">
      <c r="A815" s="143"/>
      <c r="B815" s="143"/>
      <c r="C815" s="143"/>
      <c r="D815" s="143"/>
      <c r="E815" s="143"/>
      <c r="F815" s="143"/>
      <c r="G815" s="143"/>
      <c r="H815" s="143"/>
      <c r="I815" s="143"/>
      <c r="J815" s="143"/>
      <c r="K815" s="143"/>
      <c r="L815" s="143"/>
      <c r="M815" s="143"/>
      <c r="N815" s="143"/>
      <c r="O815" s="143"/>
      <c r="P815" s="143"/>
      <c r="Q815" s="143"/>
      <c r="R815" s="143"/>
      <c r="S815" s="143"/>
      <c r="T815" s="143"/>
      <c r="U815" s="143"/>
      <c r="V815" s="143"/>
    </row>
    <row r="816" s="74" customFormat="1" ht="15.75" customHeight="1" spans="1:22">
      <c r="A816" s="143"/>
      <c r="B816" s="143"/>
      <c r="C816" s="143"/>
      <c r="D816" s="143"/>
      <c r="E816" s="143"/>
      <c r="F816" s="143"/>
      <c r="G816" s="143"/>
      <c r="H816" s="143"/>
      <c r="I816" s="143"/>
      <c r="J816" s="143"/>
      <c r="K816" s="143"/>
      <c r="L816" s="143"/>
      <c r="M816" s="143"/>
      <c r="N816" s="143"/>
      <c r="O816" s="143"/>
      <c r="P816" s="143"/>
      <c r="Q816" s="143"/>
      <c r="R816" s="143"/>
      <c r="S816" s="143"/>
      <c r="T816" s="143"/>
      <c r="U816" s="143"/>
      <c r="V816" s="143"/>
    </row>
    <row r="817" s="74" customFormat="1" ht="15.75" customHeight="1" spans="1:22">
      <c r="A817" s="143"/>
      <c r="B817" s="143"/>
      <c r="C817" s="143"/>
      <c r="D817" s="143"/>
      <c r="E817" s="143"/>
      <c r="F817" s="143"/>
      <c r="G817" s="143"/>
      <c r="H817" s="143"/>
      <c r="I817" s="143"/>
      <c r="J817" s="143"/>
      <c r="K817" s="143"/>
      <c r="L817" s="143"/>
      <c r="M817" s="143"/>
      <c r="N817" s="143"/>
      <c r="O817" s="143"/>
      <c r="P817" s="143"/>
      <c r="Q817" s="143"/>
      <c r="R817" s="143"/>
      <c r="S817" s="143"/>
      <c r="T817" s="143"/>
      <c r="U817" s="143"/>
      <c r="V817" s="143"/>
    </row>
    <row r="818" s="74" customFormat="1" ht="15.75" customHeight="1" spans="1:22">
      <c r="A818" s="143"/>
      <c r="B818" s="143"/>
      <c r="C818" s="143"/>
      <c r="D818" s="143"/>
      <c r="E818" s="143"/>
      <c r="F818" s="143"/>
      <c r="G818" s="143"/>
      <c r="H818" s="143"/>
      <c r="I818" s="143"/>
      <c r="J818" s="143"/>
      <c r="K818" s="143"/>
      <c r="L818" s="143"/>
      <c r="M818" s="143"/>
      <c r="N818" s="143"/>
      <c r="O818" s="143"/>
      <c r="P818" s="143"/>
      <c r="Q818" s="143"/>
      <c r="R818" s="143"/>
      <c r="S818" s="143"/>
      <c r="T818" s="143"/>
      <c r="U818" s="143"/>
      <c r="V818" s="143"/>
    </row>
    <row r="819" s="74" customFormat="1" ht="15.75" customHeight="1" spans="1:22">
      <c r="A819" s="143"/>
      <c r="B819" s="143"/>
      <c r="C819" s="143"/>
      <c r="D819" s="143"/>
      <c r="E819" s="143"/>
      <c r="F819" s="143"/>
      <c r="G819" s="143"/>
      <c r="H819" s="143"/>
      <c r="I819" s="143"/>
      <c r="J819" s="143"/>
      <c r="K819" s="143"/>
      <c r="L819" s="143"/>
      <c r="M819" s="143"/>
      <c r="N819" s="143"/>
      <c r="O819" s="143"/>
      <c r="P819" s="143"/>
      <c r="Q819" s="143"/>
      <c r="R819" s="143"/>
      <c r="S819" s="143"/>
      <c r="T819" s="143"/>
      <c r="U819" s="143"/>
      <c r="V819" s="143"/>
    </row>
    <row r="820" s="74" customFormat="1" ht="15.75" customHeight="1" spans="1:22">
      <c r="A820" s="143"/>
      <c r="B820" s="143"/>
      <c r="C820" s="143"/>
      <c r="D820" s="143"/>
      <c r="E820" s="143"/>
      <c r="F820" s="143"/>
      <c r="G820" s="143"/>
      <c r="H820" s="143"/>
      <c r="I820" s="143"/>
      <c r="J820" s="143"/>
      <c r="K820" s="143"/>
      <c r="L820" s="143"/>
      <c r="M820" s="143"/>
      <c r="N820" s="143"/>
      <c r="O820" s="143"/>
      <c r="P820" s="143"/>
      <c r="Q820" s="143"/>
      <c r="R820" s="143"/>
      <c r="S820" s="143"/>
      <c r="T820" s="143"/>
      <c r="U820" s="143"/>
      <c r="V820" s="143"/>
    </row>
    <row r="821" s="74" customFormat="1" ht="15.75" customHeight="1" spans="1:22">
      <c r="A821" s="143"/>
      <c r="B821" s="143"/>
      <c r="C821" s="143"/>
      <c r="D821" s="143"/>
      <c r="E821" s="143"/>
      <c r="F821" s="143"/>
      <c r="G821" s="143"/>
      <c r="H821" s="143"/>
      <c r="I821" s="143"/>
      <c r="J821" s="143"/>
      <c r="K821" s="143"/>
      <c r="L821" s="143"/>
      <c r="M821" s="143"/>
      <c r="N821" s="143"/>
      <c r="O821" s="143"/>
      <c r="P821" s="143"/>
      <c r="Q821" s="143"/>
      <c r="R821" s="143"/>
      <c r="S821" s="143"/>
      <c r="T821" s="143"/>
      <c r="U821" s="143"/>
      <c r="V821" s="143"/>
    </row>
    <row r="822" s="74" customFormat="1" ht="15.75" customHeight="1" spans="1:22">
      <c r="A822" s="143"/>
      <c r="B822" s="143"/>
      <c r="C822" s="143"/>
      <c r="D822" s="143"/>
      <c r="E822" s="143"/>
      <c r="F822" s="143"/>
      <c r="G822" s="143"/>
      <c r="H822" s="143"/>
      <c r="I822" s="143"/>
      <c r="J822" s="143"/>
      <c r="K822" s="143"/>
      <c r="L822" s="143"/>
      <c r="M822" s="143"/>
      <c r="N822" s="143"/>
      <c r="O822" s="143"/>
      <c r="P822" s="143"/>
      <c r="Q822" s="143"/>
      <c r="R822" s="143"/>
      <c r="S822" s="143"/>
      <c r="T822" s="143"/>
      <c r="U822" s="143"/>
      <c r="V822" s="143"/>
    </row>
    <row r="823" s="74" customFormat="1" ht="15.75" customHeight="1" spans="1:22">
      <c r="A823" s="143"/>
      <c r="B823" s="143"/>
      <c r="C823" s="143"/>
      <c r="D823" s="143"/>
      <c r="E823" s="143"/>
      <c r="F823" s="143"/>
      <c r="G823" s="143"/>
      <c r="H823" s="143"/>
      <c r="I823" s="143"/>
      <c r="J823" s="143"/>
      <c r="K823" s="143"/>
      <c r="L823" s="143"/>
      <c r="M823" s="143"/>
      <c r="N823" s="143"/>
      <c r="O823" s="143"/>
      <c r="P823" s="143"/>
      <c r="Q823" s="143"/>
      <c r="R823" s="143"/>
      <c r="S823" s="143"/>
      <c r="T823" s="143"/>
      <c r="U823" s="143"/>
      <c r="V823" s="143"/>
    </row>
    <row r="824" s="74" customFormat="1" ht="15.75" customHeight="1" spans="1:22">
      <c r="A824" s="143"/>
      <c r="B824" s="143"/>
      <c r="C824" s="143"/>
      <c r="D824" s="143"/>
      <c r="E824" s="143"/>
      <c r="F824" s="143"/>
      <c r="G824" s="143"/>
      <c r="H824" s="143"/>
      <c r="I824" s="143"/>
      <c r="J824" s="143"/>
      <c r="K824" s="143"/>
      <c r="L824" s="143"/>
      <c r="M824" s="143"/>
      <c r="N824" s="143"/>
      <c r="O824" s="143"/>
      <c r="P824" s="143"/>
      <c r="Q824" s="143"/>
      <c r="R824" s="143"/>
      <c r="S824" s="143"/>
      <c r="T824" s="143"/>
      <c r="U824" s="143"/>
      <c r="V824" s="143"/>
    </row>
    <row r="825" s="74" customFormat="1" ht="15.75" customHeight="1" spans="1:22">
      <c r="A825" s="143"/>
      <c r="B825" s="143"/>
      <c r="C825" s="143"/>
      <c r="D825" s="143"/>
      <c r="E825" s="143"/>
      <c r="F825" s="143"/>
      <c r="G825" s="143"/>
      <c r="H825" s="143"/>
      <c r="I825" s="143"/>
      <c r="J825" s="143"/>
      <c r="K825" s="143"/>
      <c r="L825" s="143"/>
      <c r="M825" s="143"/>
      <c r="N825" s="143"/>
      <c r="O825" s="143"/>
      <c r="P825" s="143"/>
      <c r="Q825" s="143"/>
      <c r="R825" s="143"/>
      <c r="S825" s="143"/>
      <c r="T825" s="143"/>
      <c r="U825" s="143"/>
      <c r="V825" s="143"/>
    </row>
    <row r="826" s="74" customFormat="1" ht="15.75" customHeight="1" spans="1:22">
      <c r="A826" s="143"/>
      <c r="B826" s="143"/>
      <c r="C826" s="143"/>
      <c r="D826" s="143"/>
      <c r="E826" s="143"/>
      <c r="F826" s="143"/>
      <c r="G826" s="143"/>
      <c r="H826" s="143"/>
      <c r="I826" s="143"/>
      <c r="J826" s="143"/>
      <c r="K826" s="143"/>
      <c r="L826" s="143"/>
      <c r="M826" s="143"/>
      <c r="N826" s="143"/>
      <c r="O826" s="143"/>
      <c r="P826" s="143"/>
      <c r="Q826" s="143"/>
      <c r="R826" s="143"/>
      <c r="S826" s="143"/>
      <c r="T826" s="143"/>
      <c r="U826" s="143"/>
      <c r="V826" s="143"/>
    </row>
    <row r="827" s="74" customFormat="1" ht="15.75" customHeight="1" spans="1:22">
      <c r="A827" s="143"/>
      <c r="B827" s="143"/>
      <c r="C827" s="143"/>
      <c r="D827" s="143"/>
      <c r="E827" s="143"/>
      <c r="F827" s="143"/>
      <c r="G827" s="143"/>
      <c r="H827" s="143"/>
      <c r="I827" s="143"/>
      <c r="J827" s="143"/>
      <c r="K827" s="143"/>
      <c r="L827" s="143"/>
      <c r="M827" s="143"/>
      <c r="N827" s="143"/>
      <c r="O827" s="143"/>
      <c r="P827" s="143"/>
      <c r="Q827" s="143"/>
      <c r="R827" s="143"/>
      <c r="S827" s="143"/>
      <c r="T827" s="143"/>
      <c r="U827" s="143"/>
      <c r="V827" s="143"/>
    </row>
    <row r="828" s="74" customFormat="1" ht="15.75" customHeight="1" spans="1:22">
      <c r="A828" s="143"/>
      <c r="B828" s="143"/>
      <c r="C828" s="143"/>
      <c r="D828" s="143"/>
      <c r="E828" s="143"/>
      <c r="F828" s="143"/>
      <c r="G828" s="143"/>
      <c r="H828" s="143"/>
      <c r="I828" s="143"/>
      <c r="J828" s="143"/>
      <c r="K828" s="143"/>
      <c r="L828" s="143"/>
      <c r="M828" s="143"/>
      <c r="N828" s="143"/>
      <c r="O828" s="143"/>
      <c r="P828" s="143"/>
      <c r="Q828" s="143"/>
      <c r="R828" s="143"/>
      <c r="S828" s="143"/>
      <c r="T828" s="143"/>
      <c r="U828" s="143"/>
      <c r="V828" s="143"/>
    </row>
    <row r="829" s="74" customFormat="1" ht="15.75" customHeight="1" spans="1:22">
      <c r="A829" s="143"/>
      <c r="B829" s="143"/>
      <c r="C829" s="143"/>
      <c r="D829" s="143"/>
      <c r="E829" s="143"/>
      <c r="F829" s="143"/>
      <c r="G829" s="143"/>
      <c r="H829" s="143"/>
      <c r="I829" s="143"/>
      <c r="J829" s="143"/>
      <c r="K829" s="143"/>
      <c r="L829" s="143"/>
      <c r="M829" s="143"/>
      <c r="N829" s="143"/>
      <c r="O829" s="143"/>
      <c r="P829" s="143"/>
      <c r="Q829" s="143"/>
      <c r="R829" s="143"/>
      <c r="S829" s="143"/>
      <c r="T829" s="143"/>
      <c r="U829" s="143"/>
      <c r="V829" s="143"/>
    </row>
    <row r="830" s="74" customFormat="1" ht="15.75" customHeight="1" spans="1:22">
      <c r="A830" s="143"/>
      <c r="B830" s="143"/>
      <c r="C830" s="143"/>
      <c r="D830" s="143"/>
      <c r="E830" s="143"/>
      <c r="F830" s="143"/>
      <c r="G830" s="143"/>
      <c r="H830" s="143"/>
      <c r="I830" s="143"/>
      <c r="J830" s="143"/>
      <c r="K830" s="143"/>
      <c r="L830" s="143"/>
      <c r="M830" s="143"/>
      <c r="N830" s="143"/>
      <c r="O830" s="143"/>
      <c r="P830" s="143"/>
      <c r="Q830" s="143"/>
      <c r="R830" s="143"/>
      <c r="S830" s="143"/>
      <c r="T830" s="143"/>
      <c r="U830" s="143"/>
      <c r="V830" s="143"/>
    </row>
    <row r="831" s="74" customFormat="1" ht="15.75" customHeight="1" spans="1:22">
      <c r="A831" s="143"/>
      <c r="B831" s="143"/>
      <c r="C831" s="143"/>
      <c r="D831" s="143"/>
      <c r="E831" s="143"/>
      <c r="F831" s="143"/>
      <c r="G831" s="143"/>
      <c r="H831" s="143"/>
      <c r="I831" s="143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  <c r="T831" s="143"/>
      <c r="U831" s="143"/>
      <c r="V831" s="143"/>
    </row>
    <row r="832" s="74" customFormat="1" ht="15.75" customHeight="1" spans="1:22">
      <c r="A832" s="143"/>
      <c r="B832" s="143"/>
      <c r="C832" s="143"/>
      <c r="D832" s="143"/>
      <c r="E832" s="143"/>
      <c r="F832" s="143"/>
      <c r="G832" s="143"/>
      <c r="H832" s="143"/>
      <c r="I832" s="143"/>
      <c r="J832" s="143"/>
      <c r="K832" s="143"/>
      <c r="L832" s="143"/>
      <c r="M832" s="143"/>
      <c r="N832" s="143"/>
      <c r="O832" s="143"/>
      <c r="P832" s="143"/>
      <c r="Q832" s="143"/>
      <c r="R832" s="143"/>
      <c r="S832" s="143"/>
      <c r="T832" s="143"/>
      <c r="U832" s="143"/>
      <c r="V832" s="143"/>
    </row>
    <row r="833" s="74" customFormat="1" ht="15.75" customHeight="1" spans="1:22">
      <c r="A833" s="143"/>
      <c r="B833" s="143"/>
      <c r="C833" s="143"/>
      <c r="D833" s="143"/>
      <c r="E833" s="143"/>
      <c r="F833" s="143"/>
      <c r="G833" s="143"/>
      <c r="H833" s="143"/>
      <c r="I833" s="143"/>
      <c r="J833" s="143"/>
      <c r="K833" s="143"/>
      <c r="L833" s="143"/>
      <c r="M833" s="143"/>
      <c r="N833" s="143"/>
      <c r="O833" s="143"/>
      <c r="P833" s="143"/>
      <c r="Q833" s="143"/>
      <c r="R833" s="143"/>
      <c r="S833" s="143"/>
      <c r="T833" s="143"/>
      <c r="U833" s="143"/>
      <c r="V833" s="143"/>
    </row>
    <row r="834" s="74" customFormat="1" ht="15.75" customHeight="1" spans="1:22">
      <c r="A834" s="143"/>
      <c r="B834" s="143"/>
      <c r="C834" s="143"/>
      <c r="D834" s="143"/>
      <c r="E834" s="143"/>
      <c r="F834" s="143"/>
      <c r="G834" s="143"/>
      <c r="H834" s="143"/>
      <c r="I834" s="143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  <c r="T834" s="143"/>
      <c r="U834" s="143"/>
      <c r="V834" s="143"/>
    </row>
    <row r="835" s="74" customFormat="1" ht="15.75" customHeight="1" spans="1:22">
      <c r="A835" s="143"/>
      <c r="B835" s="143"/>
      <c r="C835" s="143"/>
      <c r="D835" s="143"/>
      <c r="E835" s="143"/>
      <c r="F835" s="143"/>
      <c r="G835" s="143"/>
      <c r="H835" s="143"/>
      <c r="I835" s="143"/>
      <c r="J835" s="143"/>
      <c r="K835" s="143"/>
      <c r="L835" s="143"/>
      <c r="M835" s="143"/>
      <c r="N835" s="143"/>
      <c r="O835" s="143"/>
      <c r="P835" s="143"/>
      <c r="Q835" s="143"/>
      <c r="R835" s="143"/>
      <c r="S835" s="143"/>
      <c r="T835" s="143"/>
      <c r="U835" s="143"/>
      <c r="V835" s="143"/>
    </row>
    <row r="836" s="74" customFormat="1" ht="15.75" customHeight="1" spans="1:22">
      <c r="A836" s="143"/>
      <c r="B836" s="143"/>
      <c r="C836" s="143"/>
      <c r="D836" s="143"/>
      <c r="E836" s="143"/>
      <c r="F836" s="143"/>
      <c r="G836" s="143"/>
      <c r="H836" s="143"/>
      <c r="I836" s="143"/>
      <c r="J836" s="143"/>
      <c r="K836" s="143"/>
      <c r="L836" s="143"/>
      <c r="M836" s="143"/>
      <c r="N836" s="143"/>
      <c r="O836" s="143"/>
      <c r="P836" s="143"/>
      <c r="Q836" s="143"/>
      <c r="R836" s="143"/>
      <c r="S836" s="143"/>
      <c r="T836" s="143"/>
      <c r="U836" s="143"/>
      <c r="V836" s="143"/>
    </row>
    <row r="837" s="74" customFormat="1" ht="15.75" customHeight="1" spans="1:22">
      <c r="A837" s="143"/>
      <c r="B837" s="143"/>
      <c r="C837" s="143"/>
      <c r="D837" s="143"/>
      <c r="E837" s="143"/>
      <c r="F837" s="143"/>
      <c r="G837" s="143"/>
      <c r="H837" s="143"/>
      <c r="I837" s="143"/>
      <c r="J837" s="143"/>
      <c r="K837" s="143"/>
      <c r="L837" s="143"/>
      <c r="M837" s="143"/>
      <c r="N837" s="143"/>
      <c r="O837" s="143"/>
      <c r="P837" s="143"/>
      <c r="Q837" s="143"/>
      <c r="R837" s="143"/>
      <c r="S837" s="143"/>
      <c r="T837" s="143"/>
      <c r="U837" s="143"/>
      <c r="V837" s="143"/>
    </row>
    <row r="838" s="74" customFormat="1" ht="15.75" customHeight="1" spans="1:22">
      <c r="A838" s="143"/>
      <c r="B838" s="143"/>
      <c r="C838" s="143"/>
      <c r="D838" s="143"/>
      <c r="E838" s="143"/>
      <c r="F838" s="143"/>
      <c r="G838" s="143"/>
      <c r="H838" s="143"/>
      <c r="I838" s="143"/>
      <c r="J838" s="143"/>
      <c r="K838" s="143"/>
      <c r="L838" s="143"/>
      <c r="M838" s="143"/>
      <c r="N838" s="143"/>
      <c r="O838" s="143"/>
      <c r="P838" s="143"/>
      <c r="Q838" s="143"/>
      <c r="R838" s="143"/>
      <c r="S838" s="143"/>
      <c r="T838" s="143"/>
      <c r="U838" s="143"/>
      <c r="V838" s="143"/>
    </row>
    <row r="839" s="74" customFormat="1" ht="15.75" customHeight="1" spans="1:22">
      <c r="A839" s="143"/>
      <c r="B839" s="143"/>
      <c r="C839" s="143"/>
      <c r="D839" s="143"/>
      <c r="E839" s="143"/>
      <c r="F839" s="143"/>
      <c r="G839" s="143"/>
      <c r="H839" s="143"/>
      <c r="I839" s="143"/>
      <c r="J839" s="143"/>
      <c r="K839" s="143"/>
      <c r="L839" s="143"/>
      <c r="M839" s="143"/>
      <c r="N839" s="143"/>
      <c r="O839" s="143"/>
      <c r="P839" s="143"/>
      <c r="Q839" s="143"/>
      <c r="R839" s="143"/>
      <c r="S839" s="143"/>
      <c r="T839" s="143"/>
      <c r="U839" s="143"/>
      <c r="V839" s="143"/>
    </row>
    <row r="840" s="74" customFormat="1" ht="15.75" customHeight="1" spans="1:22">
      <c r="A840" s="143"/>
      <c r="B840" s="143"/>
      <c r="C840" s="143"/>
      <c r="D840" s="143"/>
      <c r="E840" s="143"/>
      <c r="F840" s="143"/>
      <c r="G840" s="143"/>
      <c r="H840" s="143"/>
      <c r="I840" s="143"/>
      <c r="J840" s="143"/>
      <c r="K840" s="143"/>
      <c r="L840" s="143"/>
      <c r="M840" s="143"/>
      <c r="N840" s="143"/>
      <c r="O840" s="143"/>
      <c r="P840" s="143"/>
      <c r="Q840" s="143"/>
      <c r="R840" s="143"/>
      <c r="S840" s="143"/>
      <c r="T840" s="143"/>
      <c r="U840" s="143"/>
      <c r="V840" s="143"/>
    </row>
    <row r="841" s="74" customFormat="1" ht="15.75" customHeight="1" spans="1:22">
      <c r="A841" s="143"/>
      <c r="B841" s="143"/>
      <c r="C841" s="143"/>
      <c r="D841" s="143"/>
      <c r="E841" s="143"/>
      <c r="F841" s="143"/>
      <c r="G841" s="143"/>
      <c r="H841" s="143"/>
      <c r="I841" s="143"/>
      <c r="J841" s="143"/>
      <c r="K841" s="143"/>
      <c r="L841" s="143"/>
      <c r="M841" s="143"/>
      <c r="N841" s="143"/>
      <c r="O841" s="143"/>
      <c r="P841" s="143"/>
      <c r="Q841" s="143"/>
      <c r="R841" s="143"/>
      <c r="S841" s="143"/>
      <c r="T841" s="143"/>
      <c r="U841" s="143"/>
      <c r="V841" s="143"/>
    </row>
    <row r="842" s="74" customFormat="1" ht="15.75" customHeight="1" spans="1:22">
      <c r="A842" s="143"/>
      <c r="B842" s="143"/>
      <c r="C842" s="143"/>
      <c r="D842" s="143"/>
      <c r="E842" s="143"/>
      <c r="F842" s="143"/>
      <c r="G842" s="143"/>
      <c r="H842" s="143"/>
      <c r="I842" s="143"/>
      <c r="J842" s="143"/>
      <c r="K842" s="143"/>
      <c r="L842" s="143"/>
      <c r="M842" s="143"/>
      <c r="N842" s="143"/>
      <c r="O842" s="143"/>
      <c r="P842" s="143"/>
      <c r="Q842" s="143"/>
      <c r="R842" s="143"/>
      <c r="S842" s="143"/>
      <c r="T842" s="143"/>
      <c r="U842" s="143"/>
      <c r="V842" s="143"/>
    </row>
    <row r="843" s="74" customFormat="1" ht="15.75" customHeight="1" spans="1:22">
      <c r="A843" s="143"/>
      <c r="B843" s="143"/>
      <c r="C843" s="143"/>
      <c r="D843" s="143"/>
      <c r="E843" s="143"/>
      <c r="F843" s="143"/>
      <c r="G843" s="143"/>
      <c r="H843" s="143"/>
      <c r="I843" s="143"/>
      <c r="J843" s="143"/>
      <c r="K843" s="143"/>
      <c r="L843" s="143"/>
      <c r="M843" s="143"/>
      <c r="N843" s="143"/>
      <c r="O843" s="143"/>
      <c r="P843" s="143"/>
      <c r="Q843" s="143"/>
      <c r="R843" s="143"/>
      <c r="S843" s="143"/>
      <c r="T843" s="143"/>
      <c r="U843" s="143"/>
      <c r="V843" s="143"/>
    </row>
    <row r="844" s="74" customFormat="1" ht="15.75" customHeight="1" spans="1:22">
      <c r="A844" s="143"/>
      <c r="B844" s="143"/>
      <c r="C844" s="143"/>
      <c r="D844" s="143"/>
      <c r="E844" s="143"/>
      <c r="F844" s="143"/>
      <c r="G844" s="143"/>
      <c r="H844" s="143"/>
      <c r="I844" s="143"/>
      <c r="J844" s="143"/>
      <c r="K844" s="143"/>
      <c r="L844" s="143"/>
      <c r="M844" s="143"/>
      <c r="N844" s="143"/>
      <c r="O844" s="143"/>
      <c r="P844" s="143"/>
      <c r="Q844" s="143"/>
      <c r="R844" s="143"/>
      <c r="S844" s="143"/>
      <c r="T844" s="143"/>
      <c r="U844" s="143"/>
      <c r="V844" s="143"/>
    </row>
    <row r="845" s="74" customFormat="1" ht="15.75" customHeight="1" spans="1:22">
      <c r="A845" s="143"/>
      <c r="B845" s="143"/>
      <c r="C845" s="143"/>
      <c r="D845" s="143"/>
      <c r="E845" s="143"/>
      <c r="F845" s="143"/>
      <c r="G845" s="143"/>
      <c r="H845" s="143"/>
      <c r="I845" s="143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  <c r="T845" s="143"/>
      <c r="U845" s="143"/>
      <c r="V845" s="143"/>
    </row>
    <row r="846" s="74" customFormat="1" ht="15.75" customHeight="1" spans="1:22">
      <c r="A846" s="143"/>
      <c r="B846" s="143"/>
      <c r="C846" s="143"/>
      <c r="D846" s="143"/>
      <c r="E846" s="143"/>
      <c r="F846" s="143"/>
      <c r="G846" s="143"/>
      <c r="H846" s="143"/>
      <c r="I846" s="143"/>
      <c r="J846" s="143"/>
      <c r="K846" s="143"/>
      <c r="L846" s="143"/>
      <c r="M846" s="143"/>
      <c r="N846" s="143"/>
      <c r="O846" s="143"/>
      <c r="P846" s="143"/>
      <c r="Q846" s="143"/>
      <c r="R846" s="143"/>
      <c r="S846" s="143"/>
      <c r="T846" s="143"/>
      <c r="U846" s="143"/>
      <c r="V846" s="143"/>
    </row>
    <row r="847" s="74" customFormat="1" ht="15.75" customHeight="1" spans="1:22">
      <c r="A847" s="143"/>
      <c r="B847" s="143"/>
      <c r="C847" s="143"/>
      <c r="D847" s="143"/>
      <c r="E847" s="143"/>
      <c r="F847" s="143"/>
      <c r="G847" s="143"/>
      <c r="H847" s="143"/>
      <c r="I847" s="143"/>
      <c r="J847" s="143"/>
      <c r="K847" s="143"/>
      <c r="L847" s="143"/>
      <c r="M847" s="143"/>
      <c r="N847" s="143"/>
      <c r="O847" s="143"/>
      <c r="P847" s="143"/>
      <c r="Q847" s="143"/>
      <c r="R847" s="143"/>
      <c r="S847" s="143"/>
      <c r="T847" s="143"/>
      <c r="U847" s="143"/>
      <c r="V847" s="143"/>
    </row>
    <row r="848" s="74" customFormat="1" ht="15.75" customHeight="1" spans="1:22">
      <c r="A848" s="143"/>
      <c r="B848" s="143"/>
      <c r="C848" s="143"/>
      <c r="D848" s="143"/>
      <c r="E848" s="143"/>
      <c r="F848" s="143"/>
      <c r="G848" s="143"/>
      <c r="H848" s="143"/>
      <c r="I848" s="143"/>
      <c r="J848" s="143"/>
      <c r="K848" s="143"/>
      <c r="L848" s="143"/>
      <c r="M848" s="143"/>
      <c r="N848" s="143"/>
      <c r="O848" s="143"/>
      <c r="P848" s="143"/>
      <c r="Q848" s="143"/>
      <c r="R848" s="143"/>
      <c r="S848" s="143"/>
      <c r="T848" s="143"/>
      <c r="U848" s="143"/>
      <c r="V848" s="143"/>
    </row>
    <row r="849" s="74" customFormat="1" ht="15.75" customHeight="1" spans="1:22">
      <c r="A849" s="143"/>
      <c r="B849" s="143"/>
      <c r="C849" s="143"/>
      <c r="D849" s="143"/>
      <c r="E849" s="143"/>
      <c r="F849" s="143"/>
      <c r="G849" s="143"/>
      <c r="H849" s="143"/>
      <c r="I849" s="143"/>
      <c r="J849" s="143"/>
      <c r="K849" s="143"/>
      <c r="L849" s="143"/>
      <c r="M849" s="143"/>
      <c r="N849" s="143"/>
      <c r="O849" s="143"/>
      <c r="P849" s="143"/>
      <c r="Q849" s="143"/>
      <c r="R849" s="143"/>
      <c r="S849" s="143"/>
      <c r="T849" s="143"/>
      <c r="U849" s="143"/>
      <c r="V849" s="143"/>
    </row>
    <row r="850" s="74" customFormat="1" ht="15.75" customHeight="1" spans="1:22">
      <c r="A850" s="143"/>
      <c r="B850" s="143"/>
      <c r="C850" s="143"/>
      <c r="D850" s="143"/>
      <c r="E850" s="143"/>
      <c r="F850" s="143"/>
      <c r="G850" s="143"/>
      <c r="H850" s="143"/>
      <c r="I850" s="143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  <c r="T850" s="143"/>
      <c r="U850" s="143"/>
      <c r="V850" s="143"/>
    </row>
    <row r="851" s="74" customFormat="1" ht="15.75" customHeight="1" spans="1:22">
      <c r="A851" s="143"/>
      <c r="B851" s="143"/>
      <c r="C851" s="143"/>
      <c r="D851" s="143"/>
      <c r="E851" s="143"/>
      <c r="F851" s="143"/>
      <c r="G851" s="143"/>
      <c r="H851" s="143"/>
      <c r="I851" s="143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  <c r="T851" s="143"/>
      <c r="U851" s="143"/>
      <c r="V851" s="143"/>
    </row>
    <row r="852" s="74" customFormat="1" ht="15.75" customHeight="1" spans="1:22">
      <c r="A852" s="143"/>
      <c r="B852" s="143"/>
      <c r="C852" s="143"/>
      <c r="D852" s="143"/>
      <c r="E852" s="143"/>
      <c r="F852" s="143"/>
      <c r="G852" s="143"/>
      <c r="H852" s="143"/>
      <c r="I852" s="143"/>
      <c r="J852" s="143"/>
      <c r="K852" s="143"/>
      <c r="L852" s="143"/>
      <c r="M852" s="143"/>
      <c r="N852" s="143"/>
      <c r="O852" s="143"/>
      <c r="P852" s="143"/>
      <c r="Q852" s="143"/>
      <c r="R852" s="143"/>
      <c r="S852" s="143"/>
      <c r="T852" s="143"/>
      <c r="U852" s="143"/>
      <c r="V852" s="143"/>
    </row>
    <row r="853" s="74" customFormat="1" ht="15.75" customHeight="1" spans="1:22">
      <c r="A853" s="143"/>
      <c r="B853" s="143"/>
      <c r="C853" s="143"/>
      <c r="D853" s="143"/>
      <c r="E853" s="143"/>
      <c r="F853" s="143"/>
      <c r="G853" s="143"/>
      <c r="H853" s="143"/>
      <c r="I853" s="143"/>
      <c r="J853" s="143"/>
      <c r="K853" s="143"/>
      <c r="L853" s="143"/>
      <c r="M853" s="143"/>
      <c r="N853" s="143"/>
      <c r="O853" s="143"/>
      <c r="P853" s="143"/>
      <c r="Q853" s="143"/>
      <c r="R853" s="143"/>
      <c r="S853" s="143"/>
      <c r="T853" s="143"/>
      <c r="U853" s="143"/>
      <c r="V853" s="143"/>
    </row>
    <row r="854" s="74" customFormat="1" ht="15.75" customHeight="1" spans="1:22">
      <c r="A854" s="143"/>
      <c r="B854" s="143"/>
      <c r="C854" s="143"/>
      <c r="D854" s="143"/>
      <c r="E854" s="143"/>
      <c r="F854" s="143"/>
      <c r="G854" s="143"/>
      <c r="H854" s="143"/>
      <c r="I854" s="143"/>
      <c r="J854" s="143"/>
      <c r="K854" s="143"/>
      <c r="L854" s="143"/>
      <c r="M854" s="143"/>
      <c r="N854" s="143"/>
      <c r="O854" s="143"/>
      <c r="P854" s="143"/>
      <c r="Q854" s="143"/>
      <c r="R854" s="143"/>
      <c r="S854" s="143"/>
      <c r="T854" s="143"/>
      <c r="U854" s="143"/>
      <c r="V854" s="143"/>
    </row>
    <row r="855" s="74" customFormat="1" ht="15.75" customHeight="1" spans="1:22">
      <c r="A855" s="143"/>
      <c r="B855" s="143"/>
      <c r="C855" s="143"/>
      <c r="D855" s="143"/>
      <c r="E855" s="143"/>
      <c r="F855" s="143"/>
      <c r="G855" s="143"/>
      <c r="H855" s="143"/>
      <c r="I855" s="143"/>
      <c r="J855" s="143"/>
      <c r="K855" s="143"/>
      <c r="L855" s="143"/>
      <c r="M855" s="143"/>
      <c r="N855" s="143"/>
      <c r="O855" s="143"/>
      <c r="P855" s="143"/>
      <c r="Q855" s="143"/>
      <c r="R855" s="143"/>
      <c r="S855" s="143"/>
      <c r="T855" s="143"/>
      <c r="U855" s="143"/>
      <c r="V855" s="143"/>
    </row>
    <row r="856" s="74" customFormat="1" ht="15.75" customHeight="1" spans="1:22">
      <c r="A856" s="143"/>
      <c r="B856" s="143"/>
      <c r="C856" s="143"/>
      <c r="D856" s="143"/>
      <c r="E856" s="143"/>
      <c r="F856" s="143"/>
      <c r="G856" s="143"/>
      <c r="H856" s="143"/>
      <c r="I856" s="143"/>
      <c r="J856" s="143"/>
      <c r="K856" s="143"/>
      <c r="L856" s="143"/>
      <c r="M856" s="143"/>
      <c r="N856" s="143"/>
      <c r="O856" s="143"/>
      <c r="P856" s="143"/>
      <c r="Q856" s="143"/>
      <c r="R856" s="143"/>
      <c r="S856" s="143"/>
      <c r="T856" s="143"/>
      <c r="U856" s="143"/>
      <c r="V856" s="143"/>
    </row>
    <row r="857" s="74" customFormat="1" ht="15.75" customHeight="1" spans="1:22">
      <c r="A857" s="143"/>
      <c r="B857" s="143"/>
      <c r="C857" s="143"/>
      <c r="D857" s="143"/>
      <c r="E857" s="143"/>
      <c r="F857" s="143"/>
      <c r="G857" s="143"/>
      <c r="H857" s="143"/>
      <c r="I857" s="143"/>
      <c r="J857" s="143"/>
      <c r="K857" s="143"/>
      <c r="L857" s="143"/>
      <c r="M857" s="143"/>
      <c r="N857" s="143"/>
      <c r="O857" s="143"/>
      <c r="P857" s="143"/>
      <c r="Q857" s="143"/>
      <c r="R857" s="143"/>
      <c r="S857" s="143"/>
      <c r="T857" s="143"/>
      <c r="U857" s="143"/>
      <c r="V857" s="143"/>
    </row>
    <row r="858" s="74" customFormat="1" ht="15.75" customHeight="1" spans="1:22">
      <c r="A858" s="143"/>
      <c r="B858" s="143"/>
      <c r="C858" s="143"/>
      <c r="D858" s="143"/>
      <c r="E858" s="143"/>
      <c r="F858" s="143"/>
      <c r="G858" s="143"/>
      <c r="H858" s="143"/>
      <c r="I858" s="143"/>
      <c r="J858" s="143"/>
      <c r="K858" s="143"/>
      <c r="L858" s="143"/>
      <c r="M858" s="143"/>
      <c r="N858" s="143"/>
      <c r="O858" s="143"/>
      <c r="P858" s="143"/>
      <c r="Q858" s="143"/>
      <c r="R858" s="143"/>
      <c r="S858" s="143"/>
      <c r="T858" s="143"/>
      <c r="U858" s="143"/>
      <c r="V858" s="143"/>
    </row>
    <row r="859" s="74" customFormat="1" ht="15.75" customHeight="1" spans="1:22">
      <c r="A859" s="143"/>
      <c r="B859" s="143"/>
      <c r="C859" s="143"/>
      <c r="D859" s="143"/>
      <c r="E859" s="143"/>
      <c r="F859" s="143"/>
      <c r="G859" s="143"/>
      <c r="H859" s="143"/>
      <c r="I859" s="143"/>
      <c r="J859" s="143"/>
      <c r="K859" s="143"/>
      <c r="L859" s="143"/>
      <c r="M859" s="143"/>
      <c r="N859" s="143"/>
      <c r="O859" s="143"/>
      <c r="P859" s="143"/>
      <c r="Q859" s="143"/>
      <c r="R859" s="143"/>
      <c r="S859" s="143"/>
      <c r="T859" s="143"/>
      <c r="U859" s="143"/>
      <c r="V859" s="143"/>
    </row>
    <row r="860" s="74" customFormat="1" ht="15.75" customHeight="1" spans="1:22">
      <c r="A860" s="143"/>
      <c r="B860" s="143"/>
      <c r="C860" s="143"/>
      <c r="D860" s="143"/>
      <c r="E860" s="143"/>
      <c r="F860" s="143"/>
      <c r="G860" s="143"/>
      <c r="H860" s="143"/>
      <c r="I860" s="143"/>
      <c r="J860" s="143"/>
      <c r="K860" s="143"/>
      <c r="L860" s="143"/>
      <c r="M860" s="143"/>
      <c r="N860" s="143"/>
      <c r="O860" s="143"/>
      <c r="P860" s="143"/>
      <c r="Q860" s="143"/>
      <c r="R860" s="143"/>
      <c r="S860" s="143"/>
      <c r="T860" s="143"/>
      <c r="U860" s="143"/>
      <c r="V860" s="143"/>
    </row>
    <row r="861" s="74" customFormat="1" ht="15.75" customHeight="1" spans="1:22">
      <c r="A861" s="143"/>
      <c r="B861" s="143"/>
      <c r="C861" s="143"/>
      <c r="D861" s="143"/>
      <c r="E861" s="143"/>
      <c r="F861" s="143"/>
      <c r="G861" s="143"/>
      <c r="H861" s="143"/>
      <c r="I861" s="143"/>
      <c r="J861" s="143"/>
      <c r="K861" s="143"/>
      <c r="L861" s="143"/>
      <c r="M861" s="143"/>
      <c r="N861" s="143"/>
      <c r="O861" s="143"/>
      <c r="P861" s="143"/>
      <c r="Q861" s="143"/>
      <c r="R861" s="143"/>
      <c r="S861" s="143"/>
      <c r="T861" s="143"/>
      <c r="U861" s="143"/>
      <c r="V861" s="143"/>
    </row>
    <row r="862" s="74" customFormat="1" ht="15.75" customHeight="1" spans="1:22">
      <c r="A862" s="143"/>
      <c r="B862" s="143"/>
      <c r="C862" s="143"/>
      <c r="D862" s="143"/>
      <c r="E862" s="143"/>
      <c r="F862" s="143"/>
      <c r="G862" s="143"/>
      <c r="H862" s="143"/>
      <c r="I862" s="143"/>
      <c r="J862" s="143"/>
      <c r="K862" s="143"/>
      <c r="L862" s="143"/>
      <c r="M862" s="143"/>
      <c r="N862" s="143"/>
      <c r="O862" s="143"/>
      <c r="P862" s="143"/>
      <c r="Q862" s="143"/>
      <c r="R862" s="143"/>
      <c r="S862" s="143"/>
      <c r="T862" s="143"/>
      <c r="U862" s="143"/>
      <c r="V862" s="143"/>
    </row>
    <row r="863" s="74" customFormat="1" ht="15.75" customHeight="1" spans="1:22">
      <c r="A863" s="143"/>
      <c r="B863" s="143"/>
      <c r="C863" s="143"/>
      <c r="D863" s="143"/>
      <c r="E863" s="143"/>
      <c r="F863" s="143"/>
      <c r="G863" s="143"/>
      <c r="H863" s="143"/>
      <c r="I863" s="143"/>
      <c r="J863" s="143"/>
      <c r="K863" s="143"/>
      <c r="L863" s="143"/>
      <c r="M863" s="143"/>
      <c r="N863" s="143"/>
      <c r="O863" s="143"/>
      <c r="P863" s="143"/>
      <c r="Q863" s="143"/>
      <c r="R863" s="143"/>
      <c r="S863" s="143"/>
      <c r="T863" s="143"/>
      <c r="U863" s="143"/>
      <c r="V863" s="143"/>
    </row>
    <row r="864" s="74" customFormat="1" ht="15.75" customHeight="1" spans="1:22">
      <c r="A864" s="143"/>
      <c r="B864" s="143"/>
      <c r="C864" s="143"/>
      <c r="D864" s="143"/>
      <c r="E864" s="143"/>
      <c r="F864" s="143"/>
      <c r="G864" s="143"/>
      <c r="H864" s="143"/>
      <c r="I864" s="143"/>
      <c r="J864" s="143"/>
      <c r="K864" s="143"/>
      <c r="L864" s="143"/>
      <c r="M864" s="143"/>
      <c r="N864" s="143"/>
      <c r="O864" s="143"/>
      <c r="P864" s="143"/>
      <c r="Q864" s="143"/>
      <c r="R864" s="143"/>
      <c r="S864" s="143"/>
      <c r="T864" s="143"/>
      <c r="U864" s="143"/>
      <c r="V864" s="143"/>
    </row>
    <row r="865" s="74" customFormat="1" ht="15.75" customHeight="1" spans="1:22">
      <c r="A865" s="143"/>
      <c r="B865" s="143"/>
      <c r="C865" s="143"/>
      <c r="D865" s="143"/>
      <c r="E865" s="143"/>
      <c r="F865" s="143"/>
      <c r="G865" s="143"/>
      <c r="H865" s="143"/>
      <c r="I865" s="143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  <c r="V865" s="143"/>
    </row>
    <row r="866" s="74" customFormat="1" ht="15.75" customHeight="1" spans="1:22">
      <c r="A866" s="143"/>
      <c r="B866" s="143"/>
      <c r="C866" s="143"/>
      <c r="D866" s="143"/>
      <c r="E866" s="143"/>
      <c r="F866" s="143"/>
      <c r="G866" s="143"/>
      <c r="H866" s="143"/>
      <c r="I866" s="143"/>
      <c r="J866" s="143"/>
      <c r="K866" s="143"/>
      <c r="L866" s="143"/>
      <c r="M866" s="143"/>
      <c r="N866" s="143"/>
      <c r="O866" s="143"/>
      <c r="P866" s="143"/>
      <c r="Q866" s="143"/>
      <c r="R866" s="143"/>
      <c r="S866" s="143"/>
      <c r="T866" s="143"/>
      <c r="U866" s="143"/>
      <c r="V866" s="143"/>
    </row>
    <row r="867" s="74" customFormat="1" ht="15.75" customHeight="1" spans="1:22">
      <c r="A867" s="143"/>
      <c r="B867" s="143"/>
      <c r="C867" s="143"/>
      <c r="D867" s="143"/>
      <c r="E867" s="143"/>
      <c r="F867" s="143"/>
      <c r="G867" s="143"/>
      <c r="H867" s="143"/>
      <c r="I867" s="143"/>
      <c r="J867" s="143"/>
      <c r="K867" s="143"/>
      <c r="L867" s="143"/>
      <c r="M867" s="143"/>
      <c r="N867" s="143"/>
      <c r="O867" s="143"/>
      <c r="P867" s="143"/>
      <c r="Q867" s="143"/>
      <c r="R867" s="143"/>
      <c r="S867" s="143"/>
      <c r="T867" s="143"/>
      <c r="U867" s="143"/>
      <c r="V867" s="143"/>
    </row>
    <row r="868" s="74" customFormat="1" ht="15.75" customHeight="1" spans="1:22">
      <c r="A868" s="143"/>
      <c r="B868" s="143"/>
      <c r="C868" s="143"/>
      <c r="D868" s="143"/>
      <c r="E868" s="143"/>
      <c r="F868" s="143"/>
      <c r="G868" s="143"/>
      <c r="H868" s="143"/>
      <c r="I868" s="143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</row>
    <row r="869" s="74" customFormat="1" ht="15.75" customHeight="1" spans="1:22">
      <c r="A869" s="143"/>
      <c r="B869" s="143"/>
      <c r="C869" s="143"/>
      <c r="D869" s="143"/>
      <c r="E869" s="143"/>
      <c r="F869" s="143"/>
      <c r="G869" s="143"/>
      <c r="H869" s="143"/>
      <c r="I869" s="143"/>
      <c r="J869" s="143"/>
      <c r="K869" s="143"/>
      <c r="L869" s="143"/>
      <c r="M869" s="143"/>
      <c r="N869" s="143"/>
      <c r="O869" s="143"/>
      <c r="P869" s="143"/>
      <c r="Q869" s="143"/>
      <c r="R869" s="143"/>
      <c r="S869" s="143"/>
      <c r="T869" s="143"/>
      <c r="U869" s="143"/>
      <c r="V869" s="143"/>
    </row>
    <row r="870" s="74" customFormat="1" ht="15.75" customHeight="1" spans="1:22">
      <c r="A870" s="143"/>
      <c r="B870" s="143"/>
      <c r="C870" s="143"/>
      <c r="D870" s="143"/>
      <c r="E870" s="143"/>
      <c r="F870" s="143"/>
      <c r="G870" s="143"/>
      <c r="H870" s="143"/>
      <c r="I870" s="143"/>
      <c r="J870" s="143"/>
      <c r="K870" s="143"/>
      <c r="L870" s="143"/>
      <c r="M870" s="143"/>
      <c r="N870" s="143"/>
      <c r="O870" s="143"/>
      <c r="P870" s="143"/>
      <c r="Q870" s="143"/>
      <c r="R870" s="143"/>
      <c r="S870" s="143"/>
      <c r="T870" s="143"/>
      <c r="U870" s="143"/>
      <c r="V870" s="143"/>
    </row>
    <row r="871" s="74" customFormat="1" ht="15.75" customHeight="1" spans="1:22">
      <c r="A871" s="143"/>
      <c r="B871" s="143"/>
      <c r="C871" s="143"/>
      <c r="D871" s="143"/>
      <c r="E871" s="143"/>
      <c r="F871" s="143"/>
      <c r="G871" s="143"/>
      <c r="H871" s="143"/>
      <c r="I871" s="143"/>
      <c r="J871" s="143"/>
      <c r="K871" s="143"/>
      <c r="L871" s="143"/>
      <c r="M871" s="143"/>
      <c r="N871" s="143"/>
      <c r="O871" s="143"/>
      <c r="P871" s="143"/>
      <c r="Q871" s="143"/>
      <c r="R871" s="143"/>
      <c r="S871" s="143"/>
      <c r="T871" s="143"/>
      <c r="U871" s="143"/>
      <c r="V871" s="143"/>
    </row>
    <row r="872" s="74" customFormat="1" ht="15.75" customHeight="1" spans="1:22">
      <c r="A872" s="143"/>
      <c r="B872" s="143"/>
      <c r="C872" s="143"/>
      <c r="D872" s="143"/>
      <c r="E872" s="143"/>
      <c r="F872" s="143"/>
      <c r="G872" s="143"/>
      <c r="H872" s="143"/>
      <c r="I872" s="143"/>
      <c r="J872" s="143"/>
      <c r="K872" s="143"/>
      <c r="L872" s="143"/>
      <c r="M872" s="143"/>
      <c r="N872" s="143"/>
      <c r="O872" s="143"/>
      <c r="P872" s="143"/>
      <c r="Q872" s="143"/>
      <c r="R872" s="143"/>
      <c r="S872" s="143"/>
      <c r="T872" s="143"/>
      <c r="U872" s="143"/>
      <c r="V872" s="143"/>
    </row>
    <row r="873" s="74" customFormat="1" ht="15.75" customHeight="1" spans="1:22">
      <c r="A873" s="143"/>
      <c r="B873" s="143"/>
      <c r="C873" s="143"/>
      <c r="D873" s="143"/>
      <c r="E873" s="143"/>
      <c r="F873" s="143"/>
      <c r="G873" s="143"/>
      <c r="H873" s="143"/>
      <c r="I873" s="143"/>
      <c r="J873" s="143"/>
      <c r="K873" s="143"/>
      <c r="L873" s="143"/>
      <c r="M873" s="143"/>
      <c r="N873" s="143"/>
      <c r="O873" s="143"/>
      <c r="P873" s="143"/>
      <c r="Q873" s="143"/>
      <c r="R873" s="143"/>
      <c r="S873" s="143"/>
      <c r="T873" s="143"/>
      <c r="U873" s="143"/>
      <c r="V873" s="143"/>
    </row>
    <row r="874" s="74" customFormat="1" ht="15.75" customHeight="1" spans="1:22">
      <c r="A874" s="143"/>
      <c r="B874" s="143"/>
      <c r="C874" s="143"/>
      <c r="D874" s="143"/>
      <c r="E874" s="143"/>
      <c r="F874" s="143"/>
      <c r="G874" s="143"/>
      <c r="H874" s="143"/>
      <c r="I874" s="143"/>
      <c r="J874" s="143"/>
      <c r="K874" s="143"/>
      <c r="L874" s="143"/>
      <c r="M874" s="143"/>
      <c r="N874" s="143"/>
      <c r="O874" s="143"/>
      <c r="P874" s="143"/>
      <c r="Q874" s="143"/>
      <c r="R874" s="143"/>
      <c r="S874" s="143"/>
      <c r="T874" s="143"/>
      <c r="U874" s="143"/>
      <c r="V874" s="143"/>
    </row>
    <row r="875" s="74" customFormat="1" ht="15.75" customHeight="1" spans="1:22">
      <c r="A875" s="143"/>
      <c r="B875" s="143"/>
      <c r="C875" s="143"/>
      <c r="D875" s="143"/>
      <c r="E875" s="143"/>
      <c r="F875" s="143"/>
      <c r="G875" s="143"/>
      <c r="H875" s="143"/>
      <c r="I875" s="143"/>
      <c r="J875" s="143"/>
      <c r="K875" s="143"/>
      <c r="L875" s="143"/>
      <c r="M875" s="143"/>
      <c r="N875" s="143"/>
      <c r="O875" s="143"/>
      <c r="P875" s="143"/>
      <c r="Q875" s="143"/>
      <c r="R875" s="143"/>
      <c r="S875" s="143"/>
      <c r="T875" s="143"/>
      <c r="U875" s="143"/>
      <c r="V875" s="143"/>
    </row>
    <row r="876" s="74" customFormat="1" ht="15.75" customHeight="1" spans="1:22">
      <c r="A876" s="143"/>
      <c r="B876" s="143"/>
      <c r="C876" s="143"/>
      <c r="D876" s="143"/>
      <c r="E876" s="143"/>
      <c r="F876" s="143"/>
      <c r="G876" s="143"/>
      <c r="H876" s="143"/>
      <c r="I876" s="143"/>
      <c r="J876" s="143"/>
      <c r="K876" s="143"/>
      <c r="L876" s="143"/>
      <c r="M876" s="143"/>
      <c r="N876" s="143"/>
      <c r="O876" s="143"/>
      <c r="P876" s="143"/>
      <c r="Q876" s="143"/>
      <c r="R876" s="143"/>
      <c r="S876" s="143"/>
      <c r="T876" s="143"/>
      <c r="U876" s="143"/>
      <c r="V876" s="143"/>
    </row>
    <row r="877" s="74" customFormat="1" ht="15.75" customHeight="1" spans="1:22">
      <c r="A877" s="143"/>
      <c r="B877" s="143"/>
      <c r="C877" s="143"/>
      <c r="D877" s="143"/>
      <c r="E877" s="143"/>
      <c r="F877" s="143"/>
      <c r="G877" s="143"/>
      <c r="H877" s="143"/>
      <c r="I877" s="143"/>
      <c r="J877" s="143"/>
      <c r="K877" s="143"/>
      <c r="L877" s="143"/>
      <c r="M877" s="143"/>
      <c r="N877" s="143"/>
      <c r="O877" s="143"/>
      <c r="P877" s="143"/>
      <c r="Q877" s="143"/>
      <c r="R877" s="143"/>
      <c r="S877" s="143"/>
      <c r="T877" s="143"/>
      <c r="U877" s="143"/>
      <c r="V877" s="143"/>
    </row>
    <row r="878" s="74" customFormat="1" ht="15.75" customHeight="1" spans="1:22">
      <c r="A878" s="143"/>
      <c r="B878" s="143"/>
      <c r="C878" s="143"/>
      <c r="D878" s="143"/>
      <c r="E878" s="143"/>
      <c r="F878" s="143"/>
      <c r="G878" s="143"/>
      <c r="H878" s="143"/>
      <c r="I878" s="143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</row>
    <row r="879" s="74" customFormat="1" ht="15.75" customHeight="1" spans="1:22">
      <c r="A879" s="143"/>
      <c r="B879" s="143"/>
      <c r="C879" s="143"/>
      <c r="D879" s="143"/>
      <c r="E879" s="143"/>
      <c r="F879" s="143"/>
      <c r="G879" s="143"/>
      <c r="H879" s="143"/>
      <c r="I879" s="143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</row>
    <row r="880" s="74" customFormat="1" ht="15.75" customHeight="1" spans="1:22">
      <c r="A880" s="143"/>
      <c r="B880" s="143"/>
      <c r="C880" s="143"/>
      <c r="D880" s="143"/>
      <c r="E880" s="143"/>
      <c r="F880" s="143"/>
      <c r="G880" s="143"/>
      <c r="H880" s="143"/>
      <c r="I880" s="143"/>
      <c r="J880" s="143"/>
      <c r="K880" s="143"/>
      <c r="L880" s="143"/>
      <c r="M880" s="143"/>
      <c r="N880" s="143"/>
      <c r="O880" s="143"/>
      <c r="P880" s="143"/>
      <c r="Q880" s="143"/>
      <c r="R880" s="143"/>
      <c r="S880" s="143"/>
      <c r="T880" s="143"/>
      <c r="U880" s="143"/>
      <c r="V880" s="143"/>
    </row>
    <row r="881" s="74" customFormat="1" ht="15.75" customHeight="1" spans="1:22">
      <c r="A881" s="143"/>
      <c r="B881" s="143"/>
      <c r="C881" s="143"/>
      <c r="D881" s="143"/>
      <c r="E881" s="143"/>
      <c r="F881" s="143"/>
      <c r="G881" s="143"/>
      <c r="H881" s="143"/>
      <c r="I881" s="143"/>
      <c r="J881" s="143"/>
      <c r="K881" s="143"/>
      <c r="L881" s="143"/>
      <c r="M881" s="143"/>
      <c r="N881" s="143"/>
      <c r="O881" s="143"/>
      <c r="P881" s="143"/>
      <c r="Q881" s="143"/>
      <c r="R881" s="143"/>
      <c r="S881" s="143"/>
      <c r="T881" s="143"/>
      <c r="U881" s="143"/>
      <c r="V881" s="143"/>
    </row>
    <row r="882" s="74" customFormat="1" ht="15.75" customHeight="1" spans="1:22">
      <c r="A882" s="143"/>
      <c r="B882" s="143"/>
      <c r="C882" s="143"/>
      <c r="D882" s="143"/>
      <c r="E882" s="143"/>
      <c r="F882" s="143"/>
      <c r="G882" s="143"/>
      <c r="H882" s="143"/>
      <c r="I882" s="143"/>
      <c r="J882" s="143"/>
      <c r="K882" s="143"/>
      <c r="L882" s="143"/>
      <c r="M882" s="143"/>
      <c r="N882" s="143"/>
      <c r="O882" s="143"/>
      <c r="P882" s="143"/>
      <c r="Q882" s="143"/>
      <c r="R882" s="143"/>
      <c r="S882" s="143"/>
      <c r="T882" s="143"/>
      <c r="U882" s="143"/>
      <c r="V882" s="143"/>
    </row>
    <row r="883" s="74" customFormat="1" ht="15.75" customHeight="1" spans="1:22">
      <c r="A883" s="143"/>
      <c r="B883" s="143"/>
      <c r="C883" s="143"/>
      <c r="D883" s="143"/>
      <c r="E883" s="143"/>
      <c r="F883" s="143"/>
      <c r="G883" s="143"/>
      <c r="H883" s="143"/>
      <c r="I883" s="143"/>
      <c r="J883" s="143"/>
      <c r="K883" s="143"/>
      <c r="L883" s="143"/>
      <c r="M883" s="143"/>
      <c r="N883" s="143"/>
      <c r="O883" s="143"/>
      <c r="P883" s="143"/>
      <c r="Q883" s="143"/>
      <c r="R883" s="143"/>
      <c r="S883" s="143"/>
      <c r="T883" s="143"/>
      <c r="U883" s="143"/>
      <c r="V883" s="143"/>
    </row>
    <row r="884" s="74" customFormat="1" ht="15.75" customHeight="1" spans="1:22">
      <c r="A884" s="143"/>
      <c r="B884" s="143"/>
      <c r="C884" s="143"/>
      <c r="D884" s="143"/>
      <c r="E884" s="143"/>
      <c r="F884" s="143"/>
      <c r="G884" s="143"/>
      <c r="H884" s="143"/>
      <c r="I884" s="143"/>
      <c r="J884" s="143"/>
      <c r="K884" s="143"/>
      <c r="L884" s="143"/>
      <c r="M884" s="143"/>
      <c r="N884" s="143"/>
      <c r="O884" s="143"/>
      <c r="P884" s="143"/>
      <c r="Q884" s="143"/>
      <c r="R884" s="143"/>
      <c r="S884" s="143"/>
      <c r="T884" s="143"/>
      <c r="U884" s="143"/>
      <c r="V884" s="143"/>
    </row>
    <row r="885" s="74" customFormat="1" ht="15.75" customHeight="1" spans="1:22">
      <c r="A885" s="143"/>
      <c r="B885" s="143"/>
      <c r="C885" s="143"/>
      <c r="D885" s="143"/>
      <c r="E885" s="143"/>
      <c r="F885" s="143"/>
      <c r="G885" s="143"/>
      <c r="H885" s="143"/>
      <c r="I885" s="143"/>
      <c r="J885" s="143"/>
      <c r="K885" s="143"/>
      <c r="L885" s="143"/>
      <c r="M885" s="143"/>
      <c r="N885" s="143"/>
      <c r="O885" s="143"/>
      <c r="P885" s="143"/>
      <c r="Q885" s="143"/>
      <c r="R885" s="143"/>
      <c r="S885" s="143"/>
      <c r="T885" s="143"/>
      <c r="U885" s="143"/>
      <c r="V885" s="143"/>
    </row>
    <row r="886" s="74" customFormat="1" ht="15.75" customHeight="1" spans="1:22">
      <c r="A886" s="143"/>
      <c r="B886" s="143"/>
      <c r="C886" s="143"/>
      <c r="D886" s="143"/>
      <c r="E886" s="143"/>
      <c r="F886" s="143"/>
      <c r="G886" s="143"/>
      <c r="H886" s="143"/>
      <c r="I886" s="143"/>
      <c r="J886" s="143"/>
      <c r="K886" s="143"/>
      <c r="L886" s="143"/>
      <c r="M886" s="143"/>
      <c r="N886" s="143"/>
      <c r="O886" s="143"/>
      <c r="P886" s="143"/>
      <c r="Q886" s="143"/>
      <c r="R886" s="143"/>
      <c r="S886" s="143"/>
      <c r="T886" s="143"/>
      <c r="U886" s="143"/>
      <c r="V886" s="143"/>
    </row>
    <row r="887" s="74" customFormat="1" ht="15.75" customHeight="1" spans="1:22">
      <c r="A887" s="143"/>
      <c r="B887" s="143"/>
      <c r="C887" s="143"/>
      <c r="D887" s="143"/>
      <c r="E887" s="143"/>
      <c r="F887" s="143"/>
      <c r="G887" s="143"/>
      <c r="H887" s="143"/>
      <c r="I887" s="143"/>
      <c r="J887" s="143"/>
      <c r="K887" s="143"/>
      <c r="L887" s="143"/>
      <c r="M887" s="143"/>
      <c r="N887" s="143"/>
      <c r="O887" s="143"/>
      <c r="P887" s="143"/>
      <c r="Q887" s="143"/>
      <c r="R887" s="143"/>
      <c r="S887" s="143"/>
      <c r="T887" s="143"/>
      <c r="U887" s="143"/>
      <c r="V887" s="143"/>
    </row>
    <row r="888" s="74" customFormat="1" ht="15.75" customHeight="1" spans="1:22">
      <c r="A888" s="143"/>
      <c r="B888" s="143"/>
      <c r="C888" s="143"/>
      <c r="D888" s="143"/>
      <c r="E888" s="143"/>
      <c r="F888" s="143"/>
      <c r="G888" s="143"/>
      <c r="H888" s="143"/>
      <c r="I888" s="143"/>
      <c r="J888" s="143"/>
      <c r="K888" s="143"/>
      <c r="L888" s="143"/>
      <c r="M888" s="143"/>
      <c r="N888" s="143"/>
      <c r="O888" s="143"/>
      <c r="P888" s="143"/>
      <c r="Q888" s="143"/>
      <c r="R888" s="143"/>
      <c r="S888" s="143"/>
      <c r="T888" s="143"/>
      <c r="U888" s="143"/>
      <c r="V888" s="143"/>
    </row>
    <row r="889" s="74" customFormat="1" ht="15.75" customHeight="1" spans="1:22">
      <c r="A889" s="143"/>
      <c r="B889" s="143"/>
      <c r="C889" s="143"/>
      <c r="D889" s="143"/>
      <c r="E889" s="143"/>
      <c r="F889" s="143"/>
      <c r="G889" s="143"/>
      <c r="H889" s="143"/>
      <c r="I889" s="143"/>
      <c r="J889" s="143"/>
      <c r="K889" s="143"/>
      <c r="L889" s="143"/>
      <c r="M889" s="143"/>
      <c r="N889" s="143"/>
      <c r="O889" s="143"/>
      <c r="P889" s="143"/>
      <c r="Q889" s="143"/>
      <c r="R889" s="143"/>
      <c r="S889" s="143"/>
      <c r="T889" s="143"/>
      <c r="U889" s="143"/>
      <c r="V889" s="143"/>
    </row>
    <row r="890" s="74" customFormat="1" ht="15.75" customHeight="1" spans="1:22">
      <c r="A890" s="143"/>
      <c r="B890" s="143"/>
      <c r="C890" s="143"/>
      <c r="D890" s="143"/>
      <c r="E890" s="143"/>
      <c r="F890" s="143"/>
      <c r="G890" s="143"/>
      <c r="H890" s="143"/>
      <c r="I890" s="143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  <c r="T890" s="143"/>
      <c r="U890" s="143"/>
      <c r="V890" s="143"/>
    </row>
    <row r="891" s="74" customFormat="1" ht="15.75" customHeight="1" spans="1:22">
      <c r="A891" s="143"/>
      <c r="B891" s="143"/>
      <c r="C891" s="143"/>
      <c r="D891" s="143"/>
      <c r="E891" s="143"/>
      <c r="F891" s="143"/>
      <c r="G891" s="143"/>
      <c r="H891" s="143"/>
      <c r="I891" s="143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  <c r="T891" s="143"/>
      <c r="U891" s="143"/>
      <c r="V891" s="143"/>
    </row>
    <row r="892" s="74" customFormat="1" ht="15.75" customHeight="1" spans="1:22">
      <c r="A892" s="143"/>
      <c r="B892" s="143"/>
      <c r="C892" s="143"/>
      <c r="D892" s="143"/>
      <c r="E892" s="143"/>
      <c r="F892" s="143"/>
      <c r="G892" s="143"/>
      <c r="H892" s="143"/>
      <c r="I892" s="143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  <c r="T892" s="143"/>
      <c r="U892" s="143"/>
      <c r="V892" s="143"/>
    </row>
    <row r="893" s="74" customFormat="1" ht="15.75" customHeight="1" spans="1:22">
      <c r="A893" s="143"/>
      <c r="B893" s="143"/>
      <c r="C893" s="143"/>
      <c r="D893" s="143"/>
      <c r="E893" s="143"/>
      <c r="F893" s="143"/>
      <c r="G893" s="143"/>
      <c r="H893" s="143"/>
      <c r="I893" s="143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3"/>
      <c r="U893" s="143"/>
      <c r="V893" s="143"/>
    </row>
    <row r="894" s="74" customFormat="1" ht="15.75" customHeight="1" spans="1:22">
      <c r="A894" s="143"/>
      <c r="B894" s="143"/>
      <c r="C894" s="143"/>
      <c r="D894" s="143"/>
      <c r="E894" s="143"/>
      <c r="F894" s="143"/>
      <c r="G894" s="143"/>
      <c r="H894" s="143"/>
      <c r="I894" s="143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  <c r="T894" s="143"/>
      <c r="U894" s="143"/>
      <c r="V894" s="143"/>
    </row>
    <row r="895" s="74" customFormat="1" ht="15.75" customHeight="1" spans="1:22">
      <c r="A895" s="143"/>
      <c r="B895" s="143"/>
      <c r="C895" s="143"/>
      <c r="D895" s="143"/>
      <c r="E895" s="143"/>
      <c r="F895" s="143"/>
      <c r="G895" s="143"/>
      <c r="H895" s="143"/>
      <c r="I895" s="143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  <c r="T895" s="143"/>
      <c r="U895" s="143"/>
      <c r="V895" s="143"/>
    </row>
    <row r="896" s="74" customFormat="1" ht="15.75" customHeight="1" spans="1:22">
      <c r="A896" s="143"/>
      <c r="B896" s="143"/>
      <c r="C896" s="143"/>
      <c r="D896" s="143"/>
      <c r="E896" s="143"/>
      <c r="F896" s="143"/>
      <c r="G896" s="143"/>
      <c r="H896" s="143"/>
      <c r="I896" s="143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  <c r="T896" s="143"/>
      <c r="U896" s="143"/>
      <c r="V896" s="143"/>
    </row>
    <row r="897" s="74" customFormat="1" ht="15.75" customHeight="1" spans="1:22">
      <c r="A897" s="143"/>
      <c r="B897" s="143"/>
      <c r="C897" s="143"/>
      <c r="D897" s="143"/>
      <c r="E897" s="143"/>
      <c r="F897" s="143"/>
      <c r="G897" s="143"/>
      <c r="H897" s="143"/>
      <c r="I897" s="143"/>
      <c r="J897" s="143"/>
      <c r="K897" s="143"/>
      <c r="L897" s="143"/>
      <c r="M897" s="143"/>
      <c r="N897" s="143"/>
      <c r="O897" s="143"/>
      <c r="P897" s="143"/>
      <c r="Q897" s="143"/>
      <c r="R897" s="143"/>
      <c r="S897" s="143"/>
      <c r="T897" s="143"/>
      <c r="U897" s="143"/>
      <c r="V897" s="143"/>
    </row>
    <row r="898" s="74" customFormat="1" ht="15.75" customHeight="1" spans="1:22">
      <c r="A898" s="143"/>
      <c r="B898" s="143"/>
      <c r="C898" s="143"/>
      <c r="D898" s="143"/>
      <c r="E898" s="143"/>
      <c r="F898" s="143"/>
      <c r="G898" s="143"/>
      <c r="H898" s="143"/>
      <c r="I898" s="143"/>
      <c r="J898" s="143"/>
      <c r="K898" s="143"/>
      <c r="L898" s="143"/>
      <c r="M898" s="143"/>
      <c r="N898" s="143"/>
      <c r="O898" s="143"/>
      <c r="P898" s="143"/>
      <c r="Q898" s="143"/>
      <c r="R898" s="143"/>
      <c r="S898" s="143"/>
      <c r="T898" s="143"/>
      <c r="U898" s="143"/>
      <c r="V898" s="143"/>
    </row>
    <row r="899" s="74" customFormat="1" ht="15.75" customHeight="1" spans="1:22">
      <c r="A899" s="143"/>
      <c r="B899" s="143"/>
      <c r="C899" s="143"/>
      <c r="D899" s="143"/>
      <c r="E899" s="143"/>
      <c r="F899" s="143"/>
      <c r="G899" s="143"/>
      <c r="H899" s="143"/>
      <c r="I899" s="143"/>
      <c r="J899" s="143"/>
      <c r="K899" s="143"/>
      <c r="L899" s="143"/>
      <c r="M899" s="143"/>
      <c r="N899" s="143"/>
      <c r="O899" s="143"/>
      <c r="P899" s="143"/>
      <c r="Q899" s="143"/>
      <c r="R899" s="143"/>
      <c r="S899" s="143"/>
      <c r="T899" s="143"/>
      <c r="U899" s="143"/>
      <c r="V899" s="143"/>
    </row>
    <row r="900" s="74" customFormat="1" ht="15.75" customHeight="1" spans="1:22">
      <c r="A900" s="143"/>
      <c r="B900" s="143"/>
      <c r="C900" s="143"/>
      <c r="D900" s="143"/>
      <c r="E900" s="143"/>
      <c r="F900" s="143"/>
      <c r="G900" s="143"/>
      <c r="H900" s="143"/>
      <c r="I900" s="143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  <c r="T900" s="143"/>
      <c r="U900" s="143"/>
      <c r="V900" s="143"/>
    </row>
    <row r="901" s="74" customFormat="1" ht="15.75" customHeight="1" spans="1:22">
      <c r="A901" s="143"/>
      <c r="B901" s="143"/>
      <c r="C901" s="143"/>
      <c r="D901" s="143"/>
      <c r="E901" s="143"/>
      <c r="F901" s="143"/>
      <c r="G901" s="143"/>
      <c r="H901" s="143"/>
      <c r="I901" s="143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  <c r="T901" s="143"/>
      <c r="U901" s="143"/>
      <c r="V901" s="143"/>
    </row>
    <row r="902" s="74" customFormat="1" ht="15.75" customHeight="1" spans="1:22">
      <c r="A902" s="143"/>
      <c r="B902" s="143"/>
      <c r="C902" s="143"/>
      <c r="D902" s="143"/>
      <c r="E902" s="143"/>
      <c r="F902" s="143"/>
      <c r="G902" s="143"/>
      <c r="H902" s="143"/>
      <c r="I902" s="143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  <c r="T902" s="143"/>
      <c r="U902" s="143"/>
      <c r="V902" s="143"/>
    </row>
    <row r="903" s="74" customFormat="1" ht="15.75" customHeight="1" spans="1:22">
      <c r="A903" s="143"/>
      <c r="B903" s="143"/>
      <c r="C903" s="143"/>
      <c r="D903" s="143"/>
      <c r="E903" s="143"/>
      <c r="F903" s="143"/>
      <c r="G903" s="143"/>
      <c r="H903" s="143"/>
      <c r="I903" s="143"/>
      <c r="J903" s="143"/>
      <c r="K903" s="143"/>
      <c r="L903" s="143"/>
      <c r="M903" s="143"/>
      <c r="N903" s="143"/>
      <c r="O903" s="143"/>
      <c r="P903" s="143"/>
      <c r="Q903" s="143"/>
      <c r="R903" s="143"/>
      <c r="S903" s="143"/>
      <c r="T903" s="143"/>
      <c r="U903" s="143"/>
      <c r="V903" s="143"/>
    </row>
    <row r="904" s="74" customFormat="1" ht="15.75" customHeight="1" spans="1:22">
      <c r="A904" s="143"/>
      <c r="M904" s="143"/>
      <c r="N904" s="143"/>
      <c r="O904" s="143"/>
      <c r="P904" s="143"/>
      <c r="Q904" s="143"/>
      <c r="R904" s="143"/>
      <c r="S904" s="143"/>
      <c r="T904" s="143"/>
      <c r="U904" s="143"/>
      <c r="V904" s="143"/>
    </row>
    <row r="905" s="74" customFormat="1" ht="15.75" customHeight="1" spans="1:22">
      <c r="A905" s="143"/>
      <c r="M905" s="143"/>
      <c r="N905" s="143"/>
      <c r="O905" s="143"/>
      <c r="P905" s="143"/>
      <c r="Q905" s="143"/>
      <c r="R905" s="143"/>
      <c r="S905" s="143"/>
      <c r="T905" s="143"/>
      <c r="U905" s="143"/>
      <c r="V905" s="143"/>
    </row>
    <row r="906" s="74" customFormat="1" ht="15.75" customHeight="1" spans="13:22">
      <c r="M906" s="143"/>
      <c r="N906" s="143"/>
      <c r="O906" s="143"/>
      <c r="P906" s="143"/>
      <c r="Q906" s="143"/>
      <c r="R906" s="143"/>
      <c r="S906" s="143"/>
      <c r="T906" s="143"/>
      <c r="U906" s="143"/>
      <c r="V906" s="143"/>
    </row>
    <row r="907" s="74" customFormat="1" ht="15.75" customHeight="1" spans="13:22">
      <c r="M907" s="143"/>
      <c r="N907" s="143"/>
      <c r="O907" s="143"/>
      <c r="P907" s="143"/>
      <c r="Q907" s="143"/>
      <c r="R907" s="143"/>
      <c r="S907" s="143"/>
      <c r="T907" s="143"/>
      <c r="U907" s="143"/>
      <c r="V907" s="143"/>
    </row>
    <row r="908" s="74" customFormat="1" ht="15.75" customHeight="1" spans="13:22">
      <c r="M908" s="143"/>
      <c r="N908" s="143"/>
      <c r="O908" s="143"/>
      <c r="P908" s="143"/>
      <c r="Q908" s="143"/>
      <c r="R908" s="143"/>
      <c r="S908" s="143"/>
      <c r="T908" s="143"/>
      <c r="U908" s="143"/>
      <c r="V908" s="143"/>
    </row>
    <row r="909" s="74" customFormat="1" ht="15.75" customHeight="1" spans="13:22">
      <c r="M909" s="143"/>
      <c r="N909" s="143"/>
      <c r="O909" s="143"/>
      <c r="P909" s="143"/>
      <c r="Q909" s="143"/>
      <c r="R909" s="143"/>
      <c r="S909" s="143"/>
      <c r="T909" s="143"/>
      <c r="U909" s="143"/>
      <c r="V909" s="143"/>
    </row>
    <row r="910" s="74" customFormat="1" ht="15.75" customHeight="1" spans="13:22">
      <c r="M910" s="143"/>
      <c r="N910" s="143"/>
      <c r="O910" s="143"/>
      <c r="P910" s="143"/>
      <c r="Q910" s="143"/>
      <c r="R910" s="143"/>
      <c r="S910" s="143"/>
      <c r="T910" s="143"/>
      <c r="U910" s="143"/>
      <c r="V910" s="143"/>
    </row>
    <row r="911" s="74" customFormat="1" ht="15.75" customHeight="1" spans="13:22">
      <c r="M911" s="143"/>
      <c r="N911" s="143"/>
      <c r="O911" s="143"/>
      <c r="P911" s="143"/>
      <c r="Q911" s="143"/>
      <c r="R911" s="143"/>
      <c r="S911" s="143"/>
      <c r="T911" s="143"/>
      <c r="U911" s="143"/>
      <c r="V911" s="143"/>
    </row>
    <row r="912" s="74" customFormat="1" ht="15.75" customHeight="1" spans="13:22">
      <c r="M912" s="143"/>
      <c r="N912" s="143"/>
      <c r="O912" s="143"/>
      <c r="P912" s="143"/>
      <c r="Q912" s="143"/>
      <c r="R912" s="143"/>
      <c r="S912" s="143"/>
      <c r="T912" s="143"/>
      <c r="U912" s="143"/>
      <c r="V912" s="143"/>
    </row>
    <row r="913" s="74" customFormat="1" ht="15.75" customHeight="1" spans="13:22">
      <c r="M913" s="143"/>
      <c r="N913" s="143"/>
      <c r="O913" s="143"/>
      <c r="P913" s="143"/>
      <c r="Q913" s="143"/>
      <c r="R913" s="143"/>
      <c r="S913" s="143"/>
      <c r="T913" s="143"/>
      <c r="U913" s="143"/>
      <c r="V913" s="143"/>
    </row>
    <row r="914" s="74" customFormat="1" ht="15.75" customHeight="1" spans="13:22">
      <c r="M914" s="143"/>
      <c r="N914" s="143"/>
      <c r="O914" s="143"/>
      <c r="P914" s="143"/>
      <c r="Q914" s="143"/>
      <c r="R914" s="143"/>
      <c r="S914" s="143"/>
      <c r="T914" s="143"/>
      <c r="U914" s="143"/>
      <c r="V914" s="143"/>
    </row>
    <row r="915" s="74" customFormat="1" ht="15.75" customHeight="1" spans="13:22">
      <c r="M915" s="143"/>
      <c r="N915" s="143"/>
      <c r="O915" s="143"/>
      <c r="P915" s="143"/>
      <c r="Q915" s="143"/>
      <c r="R915" s="143"/>
      <c r="S915" s="143"/>
      <c r="T915" s="143"/>
      <c r="U915" s="143"/>
      <c r="V915" s="143"/>
    </row>
    <row r="916" s="74" customFormat="1" ht="15.75" customHeight="1" spans="13:22">
      <c r="M916" s="143"/>
      <c r="N916" s="143"/>
      <c r="O916" s="143"/>
      <c r="P916" s="143"/>
      <c r="Q916" s="143"/>
      <c r="R916" s="143"/>
      <c r="S916" s="143"/>
      <c r="T916" s="143"/>
      <c r="U916" s="143"/>
      <c r="V916" s="143"/>
    </row>
    <row r="917" s="74" customFormat="1" ht="15.75" customHeight="1" spans="13:22">
      <c r="M917" s="143"/>
      <c r="N917" s="143"/>
      <c r="O917" s="143"/>
      <c r="P917" s="143"/>
      <c r="Q917" s="143"/>
      <c r="R917" s="143"/>
      <c r="S917" s="143"/>
      <c r="T917" s="143"/>
      <c r="U917" s="143"/>
      <c r="V917" s="143"/>
    </row>
    <row r="918" s="74" customFormat="1" ht="15.75" customHeight="1" spans="13:22">
      <c r="M918" s="143"/>
      <c r="N918" s="143"/>
      <c r="O918" s="143"/>
      <c r="P918" s="143"/>
      <c r="Q918" s="143"/>
      <c r="R918" s="143"/>
      <c r="S918" s="143"/>
      <c r="T918" s="143"/>
      <c r="U918" s="143"/>
      <c r="V918" s="143"/>
    </row>
    <row r="919" s="74" customFormat="1" ht="15.75" customHeight="1" spans="13:22">
      <c r="M919" s="143"/>
      <c r="N919" s="143"/>
      <c r="O919" s="143"/>
      <c r="P919" s="143"/>
      <c r="Q919" s="143"/>
      <c r="R919" s="143"/>
      <c r="S919" s="143"/>
      <c r="T919" s="143"/>
      <c r="U919" s="143"/>
      <c r="V919" s="143"/>
    </row>
    <row r="920" s="74" customFormat="1" ht="15.75" customHeight="1" spans="13:22">
      <c r="M920" s="143"/>
      <c r="N920" s="143"/>
      <c r="O920" s="143"/>
      <c r="P920" s="143"/>
      <c r="Q920" s="143"/>
      <c r="R920" s="143"/>
      <c r="S920" s="143"/>
      <c r="T920" s="143"/>
      <c r="U920" s="143"/>
      <c r="V920" s="143"/>
    </row>
    <row r="921" s="74" customFormat="1" ht="15.75" customHeight="1" spans="13:22">
      <c r="M921" s="143"/>
      <c r="N921" s="143"/>
      <c r="O921" s="143"/>
      <c r="P921" s="143"/>
      <c r="Q921" s="143"/>
      <c r="R921" s="143"/>
      <c r="S921" s="143"/>
      <c r="T921" s="143"/>
      <c r="U921" s="143"/>
      <c r="V921" s="143"/>
    </row>
    <row r="922" s="74" customFormat="1" ht="15.75" customHeight="1" spans="13:22">
      <c r="M922" s="143"/>
      <c r="N922" s="143"/>
      <c r="O922" s="143"/>
      <c r="P922" s="143"/>
      <c r="Q922" s="143"/>
      <c r="R922" s="143"/>
      <c r="S922" s="143"/>
      <c r="T922" s="143"/>
      <c r="U922" s="143"/>
      <c r="V922" s="143"/>
    </row>
    <row r="923" s="74" customFormat="1" ht="15.75" customHeight="1" spans="13:22">
      <c r="M923" s="143"/>
      <c r="N923" s="143"/>
      <c r="O923" s="143"/>
      <c r="P923" s="143"/>
      <c r="Q923" s="143"/>
      <c r="R923" s="143"/>
      <c r="S923" s="143"/>
      <c r="T923" s="143"/>
      <c r="U923" s="143"/>
      <c r="V923" s="143"/>
    </row>
    <row r="924" s="74" customFormat="1" ht="15.75" customHeight="1" spans="13:22">
      <c r="M924" s="143"/>
      <c r="N924" s="143"/>
      <c r="O924" s="143"/>
      <c r="P924" s="143"/>
      <c r="Q924" s="143"/>
      <c r="R924" s="143"/>
      <c r="S924" s="143"/>
      <c r="T924" s="143"/>
      <c r="U924" s="143"/>
      <c r="V924" s="143"/>
    </row>
    <row r="925" s="74" customFormat="1" ht="15.75" customHeight="1" spans="13:22">
      <c r="M925" s="143"/>
      <c r="N925" s="143"/>
      <c r="O925" s="143"/>
      <c r="P925" s="143"/>
      <c r="Q925" s="143"/>
      <c r="R925" s="143"/>
      <c r="S925" s="143"/>
      <c r="T925" s="143"/>
      <c r="U925" s="143"/>
      <c r="V925" s="143"/>
    </row>
    <row r="926" s="74" customFormat="1" ht="15.75" customHeight="1" spans="13:22">
      <c r="M926" s="143"/>
      <c r="N926" s="143"/>
      <c r="O926" s="143"/>
      <c r="P926" s="143"/>
      <c r="Q926" s="143"/>
      <c r="R926" s="143"/>
      <c r="S926" s="143"/>
      <c r="T926" s="143"/>
      <c r="U926" s="143"/>
      <c r="V926" s="143"/>
    </row>
    <row r="927" s="74" customFormat="1" ht="15.75" customHeight="1" spans="13:22">
      <c r="M927" s="143"/>
      <c r="N927" s="143"/>
      <c r="O927" s="143"/>
      <c r="P927" s="143"/>
      <c r="Q927" s="143"/>
      <c r="R927" s="143"/>
      <c r="S927" s="143"/>
      <c r="T927" s="143"/>
      <c r="U927" s="143"/>
      <c r="V927" s="143"/>
    </row>
    <row r="928" s="74" customFormat="1" ht="15.75" customHeight="1" spans="13:22">
      <c r="M928" s="143"/>
      <c r="N928" s="143"/>
      <c r="O928" s="143"/>
      <c r="P928" s="143"/>
      <c r="Q928" s="143"/>
      <c r="R928" s="143"/>
      <c r="S928" s="143"/>
      <c r="T928" s="143"/>
      <c r="U928" s="143"/>
      <c r="V928" s="143"/>
    </row>
    <row r="929" s="74" customFormat="1" ht="15.75" customHeight="1" spans="13:22">
      <c r="M929" s="143"/>
      <c r="N929" s="143"/>
      <c r="O929" s="143"/>
      <c r="P929" s="143"/>
      <c r="Q929" s="143"/>
      <c r="R929" s="143"/>
      <c r="S929" s="143"/>
      <c r="T929" s="143"/>
      <c r="U929" s="143"/>
      <c r="V929" s="143"/>
    </row>
    <row r="930" s="74" customFormat="1" ht="15.75" customHeight="1" spans="13:22">
      <c r="M930" s="143"/>
      <c r="N930" s="143"/>
      <c r="O930" s="143"/>
      <c r="P930" s="143"/>
      <c r="Q930" s="143"/>
      <c r="R930" s="143"/>
      <c r="S930" s="143"/>
      <c r="T930" s="143"/>
      <c r="U930" s="143"/>
      <c r="V930" s="143"/>
    </row>
    <row r="931" s="74" customFormat="1" ht="15.75" customHeight="1" spans="13:22">
      <c r="M931" s="143"/>
      <c r="N931" s="143"/>
      <c r="O931" s="143"/>
      <c r="P931" s="143"/>
      <c r="Q931" s="143"/>
      <c r="R931" s="143"/>
      <c r="S931" s="143"/>
      <c r="T931" s="143"/>
      <c r="U931" s="143"/>
      <c r="V931" s="143"/>
    </row>
    <row r="932" s="74" customFormat="1" ht="15.75" customHeight="1" spans="13:22">
      <c r="M932" s="143"/>
      <c r="N932" s="143"/>
      <c r="O932" s="143"/>
      <c r="P932" s="143"/>
      <c r="Q932" s="143"/>
      <c r="R932" s="143"/>
      <c r="S932" s="143"/>
      <c r="T932" s="143"/>
      <c r="U932" s="143"/>
      <c r="V932" s="143"/>
    </row>
    <row r="933" s="74" customFormat="1" ht="15.75" customHeight="1" spans="13:22">
      <c r="M933" s="143"/>
      <c r="N933" s="143"/>
      <c r="O933" s="143"/>
      <c r="P933" s="143"/>
      <c r="Q933" s="143"/>
      <c r="R933" s="143"/>
      <c r="S933" s="143"/>
      <c r="T933" s="143"/>
      <c r="U933" s="143"/>
      <c r="V933" s="143"/>
    </row>
    <row r="934" s="74" customFormat="1" ht="15.75" customHeight="1" spans="13:22">
      <c r="M934" s="143"/>
      <c r="N934" s="143"/>
      <c r="O934" s="143"/>
      <c r="P934" s="143"/>
      <c r="Q934" s="143"/>
      <c r="R934" s="143"/>
      <c r="S934" s="143"/>
      <c r="T934" s="143"/>
      <c r="U934" s="143"/>
      <c r="V934" s="143"/>
    </row>
    <row r="935" s="74" customFormat="1" ht="15.75" customHeight="1" spans="13:22">
      <c r="M935" s="143"/>
      <c r="N935" s="143"/>
      <c r="O935" s="143"/>
      <c r="P935" s="143"/>
      <c r="Q935" s="143"/>
      <c r="R935" s="143"/>
      <c r="S935" s="143"/>
      <c r="T935" s="143"/>
      <c r="U935" s="143"/>
      <c r="V935" s="143"/>
    </row>
    <row r="936" s="74" customFormat="1" ht="15.75" customHeight="1" spans="13:22">
      <c r="M936" s="143"/>
      <c r="N936" s="143"/>
      <c r="O936" s="143"/>
      <c r="P936" s="143"/>
      <c r="Q936" s="143"/>
      <c r="R936" s="143"/>
      <c r="S936" s="143"/>
      <c r="T936" s="143"/>
      <c r="U936" s="143"/>
      <c r="V936" s="143"/>
    </row>
    <row r="937" s="74" customFormat="1" ht="15.75" customHeight="1" spans="13:22">
      <c r="M937" s="143"/>
      <c r="N937" s="143"/>
      <c r="O937" s="143"/>
      <c r="P937" s="143"/>
      <c r="Q937" s="143"/>
      <c r="R937" s="143"/>
      <c r="S937" s="143"/>
      <c r="T937" s="143"/>
      <c r="U937" s="143"/>
      <c r="V937" s="143"/>
    </row>
    <row r="938" s="74" customFormat="1" ht="15.75" customHeight="1" spans="13:22">
      <c r="M938" s="143"/>
      <c r="N938" s="143"/>
      <c r="O938" s="143"/>
      <c r="P938" s="143"/>
      <c r="Q938" s="143"/>
      <c r="R938" s="143"/>
      <c r="S938" s="143"/>
      <c r="T938" s="143"/>
      <c r="U938" s="143"/>
      <c r="V938" s="143"/>
    </row>
    <row r="939" s="74" customFormat="1" ht="15.75" customHeight="1" spans="13:22">
      <c r="M939" s="143"/>
      <c r="N939" s="143"/>
      <c r="O939" s="143"/>
      <c r="P939" s="143"/>
      <c r="Q939" s="143"/>
      <c r="R939" s="143"/>
      <c r="S939" s="143"/>
      <c r="T939" s="143"/>
      <c r="U939" s="143"/>
      <c r="V939" s="143"/>
    </row>
    <row r="940" s="74" customFormat="1" ht="15.75" customHeight="1" spans="13:22">
      <c r="M940" s="143"/>
      <c r="N940" s="143"/>
      <c r="O940" s="143"/>
      <c r="P940" s="143"/>
      <c r="Q940" s="143"/>
      <c r="R940" s="143"/>
      <c r="S940" s="143"/>
      <c r="T940" s="143"/>
      <c r="U940" s="143"/>
      <c r="V940" s="143"/>
    </row>
    <row r="941" s="74" customFormat="1" ht="15.75" customHeight="1" spans="13:22">
      <c r="M941" s="143"/>
      <c r="N941" s="143"/>
      <c r="O941" s="143"/>
      <c r="P941" s="143"/>
      <c r="Q941" s="143"/>
      <c r="R941" s="143"/>
      <c r="S941" s="143"/>
      <c r="T941" s="143"/>
      <c r="U941" s="143"/>
      <c r="V941" s="143"/>
    </row>
    <row r="942" s="74" customFormat="1" ht="15.75" customHeight="1" spans="13:22">
      <c r="M942" s="143"/>
      <c r="N942" s="143"/>
      <c r="O942" s="143"/>
      <c r="P942" s="143"/>
      <c r="Q942" s="143"/>
      <c r="R942" s="143"/>
      <c r="S942" s="143"/>
      <c r="T942" s="143"/>
      <c r="U942" s="143"/>
      <c r="V942" s="143"/>
    </row>
    <row r="943" s="74" customFormat="1" ht="15.75" customHeight="1" spans="13:22">
      <c r="M943" s="143"/>
      <c r="N943" s="143"/>
      <c r="O943" s="143"/>
      <c r="P943" s="143"/>
      <c r="Q943" s="143"/>
      <c r="R943" s="143"/>
      <c r="S943" s="143"/>
      <c r="T943" s="143"/>
      <c r="U943" s="143"/>
      <c r="V943" s="143"/>
    </row>
    <row r="944" s="74" customFormat="1" ht="15.75" customHeight="1" spans="13:22">
      <c r="M944" s="143"/>
      <c r="N944" s="143"/>
      <c r="O944" s="143"/>
      <c r="P944" s="143"/>
      <c r="Q944" s="143"/>
      <c r="R944" s="143"/>
      <c r="S944" s="143"/>
      <c r="T944" s="143"/>
      <c r="U944" s="143"/>
      <c r="V944" s="143"/>
    </row>
    <row r="945" s="74" customFormat="1" ht="15.75" customHeight="1" spans="13:22">
      <c r="M945" s="143"/>
      <c r="N945" s="143"/>
      <c r="O945" s="143"/>
      <c r="P945" s="143"/>
      <c r="Q945" s="143"/>
      <c r="R945" s="143"/>
      <c r="S945" s="143"/>
      <c r="T945" s="143"/>
      <c r="U945" s="143"/>
      <c r="V945" s="143"/>
    </row>
    <row r="946" s="74" customFormat="1" ht="15.75" customHeight="1" spans="13:22">
      <c r="M946" s="143"/>
      <c r="N946" s="143"/>
      <c r="O946" s="143"/>
      <c r="P946" s="143"/>
      <c r="Q946" s="143"/>
      <c r="R946" s="143"/>
      <c r="S946" s="143"/>
      <c r="T946" s="143"/>
      <c r="U946" s="143"/>
      <c r="V946" s="143"/>
    </row>
    <row r="947" s="74" customFormat="1" ht="15.75" customHeight="1" spans="13:22">
      <c r="M947" s="143"/>
      <c r="N947" s="143"/>
      <c r="O947" s="143"/>
      <c r="P947" s="143"/>
      <c r="Q947" s="143"/>
      <c r="R947" s="143"/>
      <c r="S947" s="143"/>
      <c r="T947" s="143"/>
      <c r="U947" s="143"/>
      <c r="V947" s="143"/>
    </row>
    <row r="948" s="74" customFormat="1" ht="15.75" customHeight="1" spans="13:22">
      <c r="M948" s="143"/>
      <c r="N948" s="143"/>
      <c r="O948" s="143"/>
      <c r="P948" s="143"/>
      <c r="Q948" s="143"/>
      <c r="R948" s="143"/>
      <c r="S948" s="143"/>
      <c r="T948" s="143"/>
      <c r="U948" s="143"/>
      <c r="V948" s="143"/>
    </row>
    <row r="949" s="74" customFormat="1" ht="15.75" customHeight="1" spans="13:22">
      <c r="M949" s="143"/>
      <c r="N949" s="143"/>
      <c r="O949" s="143"/>
      <c r="P949" s="143"/>
      <c r="Q949" s="143"/>
      <c r="R949" s="143"/>
      <c r="S949" s="143"/>
      <c r="T949" s="143"/>
      <c r="U949" s="143"/>
      <c r="V949" s="143"/>
    </row>
    <row r="950" s="74" customFormat="1" ht="15.75" customHeight="1" spans="13:22">
      <c r="M950" s="143"/>
      <c r="N950" s="143"/>
      <c r="O950" s="143"/>
      <c r="P950" s="143"/>
      <c r="Q950" s="143"/>
      <c r="R950" s="143"/>
      <c r="S950" s="143"/>
      <c r="T950" s="143"/>
      <c r="U950" s="143"/>
      <c r="V950" s="143"/>
    </row>
    <row r="951" s="74" customFormat="1" ht="15.75" customHeight="1" spans="13:22">
      <c r="M951" s="143"/>
      <c r="N951" s="143"/>
      <c r="O951" s="143"/>
      <c r="P951" s="143"/>
      <c r="Q951" s="143"/>
      <c r="R951" s="143"/>
      <c r="S951" s="143"/>
      <c r="T951" s="143"/>
      <c r="U951" s="143"/>
      <c r="V951" s="143"/>
    </row>
    <row r="952" s="74" customFormat="1" ht="15.75" customHeight="1" spans="13:22">
      <c r="M952" s="143"/>
      <c r="N952" s="143"/>
      <c r="O952" s="143"/>
      <c r="P952" s="143"/>
      <c r="Q952" s="143"/>
      <c r="R952" s="143"/>
      <c r="S952" s="143"/>
      <c r="T952" s="143"/>
      <c r="U952" s="143"/>
      <c r="V952" s="143"/>
    </row>
    <row r="953" s="74" customFormat="1" ht="15.75" customHeight="1" spans="13:22">
      <c r="M953" s="143"/>
      <c r="N953" s="143"/>
      <c r="O953" s="143"/>
      <c r="P953" s="143"/>
      <c r="Q953" s="143"/>
      <c r="R953" s="143"/>
      <c r="S953" s="143"/>
      <c r="T953" s="143"/>
      <c r="U953" s="143"/>
      <c r="V953" s="143"/>
    </row>
    <row r="954" s="74" customFormat="1" ht="15.75" customHeight="1" spans="13:22">
      <c r="M954" s="143"/>
      <c r="N954" s="143"/>
      <c r="O954" s="143"/>
      <c r="P954" s="143"/>
      <c r="Q954" s="143"/>
      <c r="R954" s="143"/>
      <c r="S954" s="143"/>
      <c r="T954" s="143"/>
      <c r="U954" s="143"/>
      <c r="V954" s="143"/>
    </row>
    <row r="955" s="74" customFormat="1" ht="15.75" customHeight="1" spans="13:22">
      <c r="M955" s="143"/>
      <c r="N955" s="143"/>
      <c r="O955" s="143"/>
      <c r="P955" s="143"/>
      <c r="Q955" s="143"/>
      <c r="R955" s="143"/>
      <c r="S955" s="143"/>
      <c r="T955" s="143"/>
      <c r="U955" s="143"/>
      <c r="V955" s="143"/>
    </row>
    <row r="956" s="74" customFormat="1" ht="15.75" customHeight="1" spans="13:22">
      <c r="M956" s="143"/>
      <c r="N956" s="143"/>
      <c r="O956" s="143"/>
      <c r="P956" s="143"/>
      <c r="Q956" s="143"/>
      <c r="R956" s="143"/>
      <c r="S956" s="143"/>
      <c r="T956" s="143"/>
      <c r="U956" s="143"/>
      <c r="V956" s="143"/>
    </row>
    <row r="957" s="74" customFormat="1" ht="15.75" customHeight="1" spans="13:22">
      <c r="M957" s="143"/>
      <c r="N957" s="143"/>
      <c r="O957" s="143"/>
      <c r="P957" s="143"/>
      <c r="Q957" s="143"/>
      <c r="R957" s="143"/>
      <c r="S957" s="143"/>
      <c r="T957" s="143"/>
      <c r="U957" s="143"/>
      <c r="V957" s="143"/>
    </row>
    <row r="958" s="74" customFormat="1" ht="15.75" customHeight="1" spans="13:22">
      <c r="M958" s="143"/>
      <c r="N958" s="143"/>
      <c r="O958" s="143"/>
      <c r="P958" s="143"/>
      <c r="Q958" s="143"/>
      <c r="R958" s="143"/>
      <c r="S958" s="143"/>
      <c r="T958" s="143"/>
      <c r="U958" s="143"/>
      <c r="V958" s="143"/>
    </row>
    <row r="959" s="74" customFormat="1" ht="15.75" customHeight="1" spans="13:22">
      <c r="M959" s="143"/>
      <c r="N959" s="143"/>
      <c r="O959" s="143"/>
      <c r="P959" s="143"/>
      <c r="Q959" s="143"/>
      <c r="R959" s="143"/>
      <c r="S959" s="143"/>
      <c r="T959" s="143"/>
      <c r="U959" s="143"/>
      <c r="V959" s="143"/>
    </row>
    <row r="960" s="74" customFormat="1" ht="15.75" customHeight="1" spans="13:22">
      <c r="M960" s="143"/>
      <c r="N960" s="143"/>
      <c r="O960" s="143"/>
      <c r="P960" s="143"/>
      <c r="Q960" s="143"/>
      <c r="R960" s="143"/>
      <c r="S960" s="143"/>
      <c r="T960" s="143"/>
      <c r="U960" s="143"/>
      <c r="V960" s="143"/>
    </row>
    <row r="961" s="74" customFormat="1" ht="15.75" customHeight="1" spans="13:22">
      <c r="M961" s="143"/>
      <c r="N961" s="143"/>
      <c r="O961" s="143"/>
      <c r="P961" s="143"/>
      <c r="Q961" s="143"/>
      <c r="R961" s="143"/>
      <c r="S961" s="143"/>
      <c r="T961" s="143"/>
      <c r="U961" s="143"/>
      <c r="V961" s="143"/>
    </row>
    <row r="962" s="74" customFormat="1" ht="15.75" customHeight="1" spans="13:22">
      <c r="M962" s="143"/>
      <c r="N962" s="143"/>
      <c r="O962" s="143"/>
      <c r="P962" s="143"/>
      <c r="Q962" s="143"/>
      <c r="R962" s="143"/>
      <c r="S962" s="143"/>
      <c r="T962" s="143"/>
      <c r="U962" s="143"/>
      <c r="V962" s="143"/>
    </row>
    <row r="963" s="74" customFormat="1" ht="15.75" customHeight="1" spans="13:22">
      <c r="M963" s="143"/>
      <c r="N963" s="143"/>
      <c r="O963" s="143"/>
      <c r="P963" s="143"/>
      <c r="Q963" s="143"/>
      <c r="R963" s="143"/>
      <c r="S963" s="143"/>
      <c r="T963" s="143"/>
      <c r="U963" s="143"/>
      <c r="V963" s="143"/>
    </row>
    <row r="964" s="74" customFormat="1" ht="15.75" customHeight="1" spans="13:22">
      <c r="M964" s="143"/>
      <c r="N964" s="143"/>
      <c r="O964" s="143"/>
      <c r="P964" s="143"/>
      <c r="Q964" s="143"/>
      <c r="R964" s="143"/>
      <c r="S964" s="143"/>
      <c r="T964" s="143"/>
      <c r="U964" s="143"/>
      <c r="V964" s="143"/>
    </row>
    <row r="965" s="74" customFormat="1" ht="15.75" customHeight="1" spans="13:22">
      <c r="M965" s="143"/>
      <c r="N965" s="143"/>
      <c r="O965" s="143"/>
      <c r="P965" s="143"/>
      <c r="Q965" s="143"/>
      <c r="R965" s="143"/>
      <c r="S965" s="143"/>
      <c r="T965" s="143"/>
      <c r="U965" s="143"/>
      <c r="V965" s="143"/>
    </row>
    <row r="966" s="74" customFormat="1" ht="15.75" customHeight="1" spans="13:22">
      <c r="M966" s="143"/>
      <c r="N966" s="143"/>
      <c r="O966" s="143"/>
      <c r="P966" s="143"/>
      <c r="Q966" s="143"/>
      <c r="R966" s="143"/>
      <c r="S966" s="143"/>
      <c r="T966" s="143"/>
      <c r="U966" s="143"/>
      <c r="V966" s="143"/>
    </row>
    <row r="967" s="74" customFormat="1" ht="15.75" customHeight="1" spans="13:22">
      <c r="M967" s="143"/>
      <c r="N967" s="143"/>
      <c r="O967" s="143"/>
      <c r="P967" s="143"/>
      <c r="Q967" s="143"/>
      <c r="R967" s="143"/>
      <c r="S967" s="143"/>
      <c r="T967" s="143"/>
      <c r="U967" s="143"/>
      <c r="V967" s="143"/>
    </row>
    <row r="968" s="74" customFormat="1" ht="15.75" customHeight="1" spans="13:22">
      <c r="M968" s="143"/>
      <c r="N968" s="143"/>
      <c r="O968" s="143"/>
      <c r="P968" s="143"/>
      <c r="Q968" s="143"/>
      <c r="R968" s="143"/>
      <c r="S968" s="143"/>
      <c r="T968" s="143"/>
      <c r="U968" s="143"/>
      <c r="V968" s="143"/>
    </row>
    <row r="969" s="74" customFormat="1" ht="15.75" customHeight="1" spans="13:22">
      <c r="M969" s="143"/>
      <c r="N969" s="143"/>
      <c r="O969" s="143"/>
      <c r="P969" s="143"/>
      <c r="Q969" s="143"/>
      <c r="R969" s="143"/>
      <c r="S969" s="143"/>
      <c r="T969" s="143"/>
      <c r="U969" s="143"/>
      <c r="V969" s="143"/>
    </row>
    <row r="970" s="74" customFormat="1" ht="15.75" customHeight="1" spans="13:22">
      <c r="M970" s="143"/>
      <c r="N970" s="143"/>
      <c r="O970" s="143"/>
      <c r="P970" s="143"/>
      <c r="Q970" s="143"/>
      <c r="R970" s="143"/>
      <c r="S970" s="143"/>
      <c r="T970" s="143"/>
      <c r="U970" s="143"/>
      <c r="V970" s="143"/>
    </row>
    <row r="971" s="74" customFormat="1" ht="15.75" customHeight="1" spans="13:22">
      <c r="M971" s="143"/>
      <c r="N971" s="143"/>
      <c r="O971" s="143"/>
      <c r="P971" s="143"/>
      <c r="Q971" s="143"/>
      <c r="R971" s="143"/>
      <c r="S971" s="143"/>
      <c r="T971" s="143"/>
      <c r="U971" s="143"/>
      <c r="V971" s="143"/>
    </row>
    <row r="972" s="74" customFormat="1" ht="15.75" customHeight="1" spans="13:22">
      <c r="M972" s="143"/>
      <c r="N972" s="143"/>
      <c r="O972" s="143"/>
      <c r="P972" s="143"/>
      <c r="Q972" s="143"/>
      <c r="R972" s="143"/>
      <c r="S972" s="143"/>
      <c r="T972" s="143"/>
      <c r="U972" s="143"/>
      <c r="V972" s="143"/>
    </row>
    <row r="973" s="74" customFormat="1" ht="15.75" customHeight="1" spans="13:22">
      <c r="M973" s="143"/>
      <c r="N973" s="143"/>
      <c r="O973" s="143"/>
      <c r="P973" s="143"/>
      <c r="Q973" s="143"/>
      <c r="R973" s="143"/>
      <c r="S973" s="143"/>
      <c r="T973" s="143"/>
      <c r="U973" s="143"/>
      <c r="V973" s="143"/>
    </row>
    <row r="974" s="74" customFormat="1" ht="15.75" customHeight="1" spans="13:22">
      <c r="M974" s="143"/>
      <c r="N974" s="143"/>
      <c r="O974" s="143"/>
      <c r="P974" s="143"/>
      <c r="Q974" s="143"/>
      <c r="R974" s="143"/>
      <c r="S974" s="143"/>
      <c r="T974" s="143"/>
      <c r="U974" s="143"/>
      <c r="V974" s="143"/>
    </row>
    <row r="975" s="74" customFormat="1" ht="15.75" customHeight="1" spans="13:22">
      <c r="M975" s="143"/>
      <c r="N975" s="143"/>
      <c r="O975" s="143"/>
      <c r="P975" s="143"/>
      <c r="Q975" s="143"/>
      <c r="R975" s="143"/>
      <c r="S975" s="143"/>
      <c r="T975" s="143"/>
      <c r="U975" s="143"/>
      <c r="V975" s="143"/>
    </row>
    <row r="976" s="74" customFormat="1" ht="15.75" customHeight="1" spans="13:22">
      <c r="M976" s="143"/>
      <c r="N976" s="143"/>
      <c r="O976" s="143"/>
      <c r="P976" s="143"/>
      <c r="Q976" s="143"/>
      <c r="R976" s="143"/>
      <c r="S976" s="143"/>
      <c r="T976" s="143"/>
      <c r="U976" s="143"/>
      <c r="V976" s="143"/>
    </row>
    <row r="977" s="74" customFormat="1" ht="15.75" customHeight="1" spans="13:22">
      <c r="M977" s="143"/>
      <c r="N977" s="143"/>
      <c r="O977" s="143"/>
      <c r="P977" s="143"/>
      <c r="Q977" s="143"/>
      <c r="R977" s="143"/>
      <c r="S977" s="143"/>
      <c r="T977" s="143"/>
      <c r="U977" s="143"/>
      <c r="V977" s="143"/>
    </row>
    <row r="978" s="74" customFormat="1" ht="15.75" customHeight="1" spans="13:22">
      <c r="M978" s="143"/>
      <c r="N978" s="143"/>
      <c r="O978" s="143"/>
      <c r="P978" s="143"/>
      <c r="Q978" s="143"/>
      <c r="R978" s="143"/>
      <c r="S978" s="143"/>
      <c r="T978" s="143"/>
      <c r="U978" s="143"/>
      <c r="V978" s="143"/>
    </row>
    <row r="979" s="74" customFormat="1" ht="15.75" customHeight="1" spans="13:22">
      <c r="M979" s="143"/>
      <c r="N979" s="143"/>
      <c r="O979" s="143"/>
      <c r="P979" s="143"/>
      <c r="Q979" s="143"/>
      <c r="R979" s="143"/>
      <c r="S979" s="143"/>
      <c r="T979" s="143"/>
      <c r="U979" s="143"/>
      <c r="V979" s="143"/>
    </row>
    <row r="980" s="74" customFormat="1" ht="15.75" customHeight="1" spans="13:22">
      <c r="M980" s="143"/>
      <c r="N980" s="143"/>
      <c r="O980" s="143"/>
      <c r="P980" s="143"/>
      <c r="Q980" s="143"/>
      <c r="R980" s="143"/>
      <c r="S980" s="143"/>
      <c r="T980" s="143"/>
      <c r="U980" s="143"/>
      <c r="V980" s="143"/>
    </row>
    <row r="981" s="74" customFormat="1" ht="15.75" customHeight="1" spans="13:22">
      <c r="M981" s="143"/>
      <c r="N981" s="143"/>
      <c r="O981" s="143"/>
      <c r="P981" s="143"/>
      <c r="Q981" s="143"/>
      <c r="R981" s="143"/>
      <c r="S981" s="143"/>
      <c r="T981" s="143"/>
      <c r="U981" s="143"/>
      <c r="V981" s="143"/>
    </row>
    <row r="982" s="74" customFormat="1" ht="15.75" customHeight="1" spans="13:22">
      <c r="M982" s="143"/>
      <c r="N982" s="143"/>
      <c r="O982" s="143"/>
      <c r="P982" s="143"/>
      <c r="Q982" s="143"/>
      <c r="R982" s="143"/>
      <c r="S982" s="143"/>
      <c r="T982" s="143"/>
      <c r="U982" s="143"/>
      <c r="V982" s="143"/>
    </row>
    <row r="983" s="74" customFormat="1" ht="15.75" customHeight="1" spans="13:22">
      <c r="M983" s="143"/>
      <c r="N983" s="143"/>
      <c r="O983" s="143"/>
      <c r="P983" s="143"/>
      <c r="Q983" s="143"/>
      <c r="R983" s="143"/>
      <c r="S983" s="143"/>
      <c r="T983" s="143"/>
      <c r="U983" s="143"/>
      <c r="V983" s="143"/>
    </row>
    <row r="984" s="74" customFormat="1" ht="15.75" customHeight="1" spans="13:22">
      <c r="M984" s="143"/>
      <c r="N984" s="143"/>
      <c r="O984" s="143"/>
      <c r="P984" s="143"/>
      <c r="Q984" s="143"/>
      <c r="R984" s="143"/>
      <c r="S984" s="143"/>
      <c r="T984" s="143"/>
      <c r="U984" s="143"/>
      <c r="V984" s="143"/>
    </row>
    <row r="985" s="74" customFormat="1" ht="15.75" customHeight="1" spans="13:22">
      <c r="M985" s="143"/>
      <c r="N985" s="143"/>
      <c r="O985" s="143"/>
      <c r="P985" s="143"/>
      <c r="Q985" s="143"/>
      <c r="R985" s="143"/>
      <c r="S985" s="143"/>
      <c r="T985" s="143"/>
      <c r="U985" s="143"/>
      <c r="V985" s="143"/>
    </row>
    <row r="986" s="74" customFormat="1" ht="15.75" customHeight="1" spans="13:22">
      <c r="M986" s="143"/>
      <c r="N986" s="143"/>
      <c r="O986" s="143"/>
      <c r="P986" s="143"/>
      <c r="Q986" s="143"/>
      <c r="R986" s="143"/>
      <c r="S986" s="143"/>
      <c r="T986" s="143"/>
      <c r="U986" s="143"/>
      <c r="V986" s="143"/>
    </row>
    <row r="987" s="74" customFormat="1" ht="15.75" customHeight="1" spans="13:22">
      <c r="M987" s="143"/>
      <c r="N987" s="143"/>
      <c r="O987" s="143"/>
      <c r="P987" s="143"/>
      <c r="Q987" s="143"/>
      <c r="R987" s="143"/>
      <c r="S987" s="143"/>
      <c r="T987" s="143"/>
      <c r="U987" s="143"/>
      <c r="V987" s="143"/>
    </row>
    <row r="988" s="74" customFormat="1" ht="15.75" customHeight="1" spans="13:22">
      <c r="M988" s="143"/>
      <c r="N988" s="143"/>
      <c r="O988" s="143"/>
      <c r="P988" s="143"/>
      <c r="Q988" s="143"/>
      <c r="R988" s="143"/>
      <c r="S988" s="143"/>
      <c r="T988" s="143"/>
      <c r="U988" s="143"/>
      <c r="V988" s="143"/>
    </row>
    <row r="989" s="74" customFormat="1" ht="15.75" customHeight="1" spans="13:22">
      <c r="M989" s="143"/>
      <c r="N989" s="143"/>
      <c r="O989" s="143"/>
      <c r="P989" s="143"/>
      <c r="Q989" s="143"/>
      <c r="R989" s="143"/>
      <c r="S989" s="143"/>
      <c r="T989" s="143"/>
      <c r="U989" s="143"/>
      <c r="V989" s="143"/>
    </row>
    <row r="990" s="74" customFormat="1" ht="15.75" customHeight="1" spans="13:22">
      <c r="M990" s="143"/>
      <c r="N990" s="143"/>
      <c r="O990" s="143"/>
      <c r="P990" s="143"/>
      <c r="Q990" s="143"/>
      <c r="R990" s="143"/>
      <c r="S990" s="143"/>
      <c r="T990" s="143"/>
      <c r="U990" s="143"/>
      <c r="V990" s="143"/>
    </row>
    <row r="991" s="74" customFormat="1" ht="15.75" customHeight="1" spans="13:22">
      <c r="M991" s="143"/>
      <c r="N991" s="143"/>
      <c r="O991" s="143"/>
      <c r="P991" s="143"/>
      <c r="Q991" s="143"/>
      <c r="R991" s="143"/>
      <c r="S991" s="143"/>
      <c r="T991" s="143"/>
      <c r="U991" s="143"/>
      <c r="V991" s="143"/>
    </row>
    <row r="992" s="74" customFormat="1" ht="15.75" customHeight="1" spans="13:22">
      <c r="M992" s="143"/>
      <c r="N992" s="143"/>
      <c r="O992" s="143"/>
      <c r="P992" s="143"/>
      <c r="Q992" s="143"/>
      <c r="R992" s="143"/>
      <c r="S992" s="143"/>
      <c r="T992" s="143"/>
      <c r="U992" s="143"/>
      <c r="V992" s="143"/>
    </row>
    <row r="993" s="74" customFormat="1" ht="15.75" customHeight="1" spans="13:22">
      <c r="M993" s="143"/>
      <c r="N993" s="143"/>
      <c r="O993" s="143"/>
      <c r="P993" s="143"/>
      <c r="Q993" s="143"/>
      <c r="R993" s="143"/>
      <c r="S993" s="143"/>
      <c r="T993" s="143"/>
      <c r="U993" s="143"/>
      <c r="V993" s="143"/>
    </row>
    <row r="994" s="74" customFormat="1" ht="15.75" customHeight="1" spans="13:22">
      <c r="M994" s="143"/>
      <c r="N994" s="143"/>
      <c r="O994" s="143"/>
      <c r="P994" s="143"/>
      <c r="Q994" s="143"/>
      <c r="R994" s="143"/>
      <c r="S994" s="143"/>
      <c r="T994" s="143"/>
      <c r="U994" s="143"/>
      <c r="V994" s="143"/>
    </row>
    <row r="995" s="74" customFormat="1" ht="15.75" customHeight="1" spans="13:22">
      <c r="M995" s="143"/>
      <c r="N995" s="143"/>
      <c r="O995" s="143"/>
      <c r="P995" s="143"/>
      <c r="Q995" s="143"/>
      <c r="R995" s="143"/>
      <c r="S995" s="143"/>
      <c r="T995" s="143"/>
      <c r="U995" s="143"/>
      <c r="V995" s="143"/>
    </row>
    <row r="996" s="74" customFormat="1" ht="15.75" customHeight="1" spans="13:22">
      <c r="M996" s="143"/>
      <c r="N996" s="143"/>
      <c r="O996" s="143"/>
      <c r="P996" s="143"/>
      <c r="Q996" s="143"/>
      <c r="R996" s="143"/>
      <c r="S996" s="143"/>
      <c r="T996" s="143"/>
      <c r="U996" s="143"/>
      <c r="V996" s="143"/>
    </row>
    <row r="997" s="74" customFormat="1" ht="15.75" customHeight="1" spans="13:22">
      <c r="M997" s="143"/>
      <c r="N997" s="143"/>
      <c r="O997" s="143"/>
      <c r="P997" s="143"/>
      <c r="Q997" s="143"/>
      <c r="R997" s="143"/>
      <c r="S997" s="143"/>
      <c r="T997" s="143"/>
      <c r="U997" s="143"/>
      <c r="V997" s="143"/>
    </row>
    <row r="998" s="74" customFormat="1" ht="15.75" customHeight="1" spans="13:22">
      <c r="M998" s="143"/>
      <c r="N998" s="143"/>
      <c r="O998" s="143"/>
      <c r="P998" s="143"/>
      <c r="Q998" s="143"/>
      <c r="R998" s="143"/>
      <c r="S998" s="143"/>
      <c r="T998" s="143"/>
      <c r="U998" s="143"/>
      <c r="V998" s="143"/>
    </row>
    <row r="999" s="74" customFormat="1" ht="15.75" customHeight="1" spans="13:22">
      <c r="M999" s="143"/>
      <c r="N999" s="143"/>
      <c r="O999" s="143"/>
      <c r="P999" s="143"/>
      <c r="Q999" s="143"/>
      <c r="R999" s="143"/>
      <c r="S999" s="143"/>
      <c r="T999" s="143"/>
      <c r="U999" s="143"/>
      <c r="V999" s="143"/>
    </row>
    <row r="1000" s="74" customFormat="1" ht="15.75" customHeight="1" spans="13:22">
      <c r="M1000" s="143"/>
      <c r="N1000" s="143"/>
      <c r="O1000" s="143"/>
      <c r="P1000" s="143"/>
      <c r="Q1000" s="143"/>
      <c r="R1000" s="143"/>
      <c r="S1000" s="143"/>
      <c r="T1000" s="143"/>
      <c r="U1000" s="143"/>
      <c r="V1000" s="143"/>
    </row>
    <row r="1001" s="74" customFormat="1" ht="15.75" customHeight="1" spans="13:22">
      <c r="M1001" s="143"/>
      <c r="N1001" s="143"/>
      <c r="O1001" s="143"/>
      <c r="P1001" s="143"/>
      <c r="Q1001" s="143"/>
      <c r="R1001" s="143"/>
      <c r="S1001" s="143"/>
      <c r="T1001" s="143"/>
      <c r="U1001" s="143"/>
      <c r="V1001" s="143"/>
    </row>
    <row r="1002" s="74" customFormat="1" ht="15.75" customHeight="1" spans="13:22">
      <c r="M1002" s="143"/>
      <c r="N1002" s="143"/>
      <c r="O1002" s="143"/>
      <c r="P1002" s="143"/>
      <c r="Q1002" s="143"/>
      <c r="R1002" s="143"/>
      <c r="S1002" s="143"/>
      <c r="T1002" s="143"/>
      <c r="U1002" s="143"/>
      <c r="V1002" s="143"/>
    </row>
    <row r="1003" s="74" customFormat="1" ht="15.75" customHeight="1" spans="13:22">
      <c r="M1003" s="143"/>
      <c r="N1003" s="143"/>
      <c r="O1003" s="143"/>
      <c r="P1003" s="143"/>
      <c r="Q1003" s="143"/>
      <c r="R1003" s="143"/>
      <c r="S1003" s="143"/>
      <c r="T1003" s="143"/>
      <c r="U1003" s="143"/>
      <c r="V1003" s="143"/>
    </row>
    <row r="1004" s="74" customFormat="1" ht="15.75" customHeight="1" spans="13:22">
      <c r="M1004" s="143"/>
      <c r="N1004" s="143"/>
      <c r="O1004" s="143"/>
      <c r="P1004" s="143"/>
      <c r="Q1004" s="143"/>
      <c r="R1004" s="143"/>
      <c r="S1004" s="143"/>
      <c r="T1004" s="143"/>
      <c r="U1004" s="143"/>
      <c r="V1004" s="143"/>
    </row>
    <row r="1005" s="74" customFormat="1" ht="15.75" customHeight="1" spans="13:22">
      <c r="M1005" s="143"/>
      <c r="N1005" s="143"/>
      <c r="O1005" s="143"/>
      <c r="P1005" s="143"/>
      <c r="Q1005" s="143"/>
      <c r="R1005" s="143"/>
      <c r="S1005" s="143"/>
      <c r="T1005" s="143"/>
      <c r="U1005" s="143"/>
      <c r="V1005" s="143"/>
    </row>
  </sheetData>
  <mergeCells count="16">
    <mergeCell ref="A1:F1"/>
    <mergeCell ref="G1:L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G2:L6"/>
    <mergeCell ref="B7:E8"/>
  </mergeCells>
  <conditionalFormatting sqref="M100">
    <cfRule type="notContainsBlanks" dxfId="0" priority="5">
      <formula>LEN(TRIM(M100))&gt;0</formula>
    </cfRule>
  </conditionalFormatting>
  <conditionalFormatting sqref="N100">
    <cfRule type="notContainsBlanks" dxfId="0" priority="12">
      <formula>LEN(TRIM(N100))&gt;0</formula>
    </cfRule>
  </conditionalFormatting>
  <conditionalFormatting sqref="R100">
    <cfRule type="notContainsBlanks" dxfId="0" priority="14">
      <formula>LEN(TRIM(R100))&gt;0</formula>
    </cfRule>
  </conditionalFormatting>
  <conditionalFormatting sqref="M105">
    <cfRule type="notContainsBlanks" dxfId="0" priority="10">
      <formula>LEN(TRIM(M105))&gt;0</formula>
    </cfRule>
  </conditionalFormatting>
  <conditionalFormatting sqref="N105">
    <cfRule type="notContainsBlanks" dxfId="0" priority="13">
      <formula>LEN(TRIM(N105))&gt;0</formula>
    </cfRule>
  </conditionalFormatting>
  <conditionalFormatting sqref="R105">
    <cfRule type="notContainsBlanks" dxfId="0" priority="15">
      <formula>LEN(TRIM(R105))&gt;0</formula>
    </cfRule>
  </conditionalFormatting>
  <conditionalFormatting sqref="M113">
    <cfRule type="notContainsBlanks" dxfId="0" priority="6">
      <formula>LEN(TRIM(M113))&gt;0</formula>
    </cfRule>
  </conditionalFormatting>
  <conditionalFormatting sqref="N113">
    <cfRule type="notContainsBlanks" dxfId="0" priority="7">
      <formula>LEN(TRIM(N113))&gt;0</formula>
    </cfRule>
  </conditionalFormatting>
  <conditionalFormatting sqref="R113">
    <cfRule type="notContainsBlanks" dxfId="0" priority="8">
      <formula>LEN(TRIM(R113))&gt;0</formula>
    </cfRule>
  </conditionalFormatting>
  <conditionalFormatting sqref="M9:M14">
    <cfRule type="notContainsBlanks" dxfId="0" priority="9">
      <formula>LEN(TRIM(M9))&gt;0</formula>
    </cfRule>
  </conditionalFormatting>
  <conditionalFormatting sqref="M15:M90">
    <cfRule type="notContainsBlanks" dxfId="0" priority="16">
      <formula>LEN(TRIM(M15))&gt;0</formula>
    </cfRule>
  </conditionalFormatting>
  <conditionalFormatting sqref="I9:L30">
    <cfRule type="notContainsBlanks" dxfId="0" priority="22">
      <formula>LEN(TRIM(I9))&gt;0</formula>
    </cfRule>
  </conditionalFormatting>
  <conditionalFormatting sqref="N9:N90 R9:R90">
    <cfRule type="notContainsBlanks" dxfId="0" priority="11">
      <formula>LEN(TRIM(N9))&gt;0</formula>
    </cfRule>
  </conditionalFormatting>
  <pageMargins left="0.7" right="0.7" top="0.75" bottom="0.75" header="0.3" footer="0.3"/>
  <pageSetup paperSize="9" scale="53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38"/>
  <sheetViews>
    <sheetView view="pageBreakPreview" zoomScaleNormal="100" workbookViewId="0">
      <selection activeCell="M20" sqref="M20"/>
    </sheetView>
  </sheetViews>
  <sheetFormatPr defaultColWidth="13.0884955752212" defaultRowHeight="15" customHeight="1"/>
  <cols>
    <col min="1" max="1" width="4.26548672566372" style="1" customWidth="1"/>
    <col min="2" max="2" width="17" style="1" customWidth="1"/>
    <col min="3" max="3" width="14.7433628318584" style="1" customWidth="1"/>
    <col min="4" max="4" width="18.7256637168142" style="1" customWidth="1"/>
    <col min="5" max="5" width="28.0884955752212" style="1" customWidth="1"/>
    <col min="6" max="6" width="14.9026548672566" style="1" customWidth="1"/>
    <col min="7" max="7" width="9.36283185840708" style="1" customWidth="1"/>
    <col min="8" max="8" width="9.08849557522124" style="1" customWidth="1"/>
    <col min="9" max="10" width="9.36283185840708" style="1" customWidth="1"/>
    <col min="11" max="11" width="9" style="1" customWidth="1"/>
    <col min="12" max="13" width="8.8141592920354" style="1" customWidth="1"/>
    <col min="14" max="14" width="6.90265486725664" style="1" customWidth="1"/>
    <col min="15" max="15" width="10.5398230088496" style="1" customWidth="1"/>
    <col min="16" max="16" width="29.7256637168142" style="1" customWidth="1"/>
    <col min="17" max="23" width="12.4513274336283" style="1" customWidth="1"/>
    <col min="24" max="16384" width="13.0884955752212" style="1"/>
  </cols>
  <sheetData>
    <row r="1" s="1" customFormat="1" ht="30" customHeight="1" spans="1:23">
      <c r="A1" s="2" t="s">
        <v>0</v>
      </c>
      <c r="B1" s="3"/>
      <c r="C1" s="3"/>
      <c r="D1" s="4"/>
      <c r="E1" s="5"/>
      <c r="F1" s="6"/>
      <c r="G1" s="7"/>
      <c r="H1" s="5"/>
      <c r="I1" s="5"/>
      <c r="J1" s="4"/>
      <c r="K1" s="47"/>
      <c r="L1" s="47"/>
      <c r="M1" s="47"/>
      <c r="N1" s="47"/>
      <c r="O1" s="47"/>
      <c r="P1" s="46"/>
      <c r="Q1" s="46"/>
      <c r="R1" s="46"/>
      <c r="S1" s="46"/>
      <c r="T1" s="46"/>
      <c r="U1" s="46"/>
      <c r="V1" s="46"/>
      <c r="W1" s="46"/>
    </row>
    <row r="2" s="1" customFormat="1" ht="15.75" customHeight="1" spans="1:23">
      <c r="A2" s="8" t="s">
        <v>1</v>
      </c>
      <c r="B2" s="9"/>
      <c r="C2" s="10" t="str">
        <f>'[2]Style Summary Cover Page'!B2</f>
        <v>ALEX DRESS</v>
      </c>
      <c r="D2" s="11" t="s">
        <v>2</v>
      </c>
      <c r="E2" s="12"/>
      <c r="F2" s="13" t="str">
        <f>'[2]Style Summary Cover Page'!D2</f>
        <v>SARAH PUNTER</v>
      </c>
      <c r="G2" s="14"/>
      <c r="H2" s="15"/>
      <c r="I2" s="15"/>
      <c r="J2" s="48"/>
      <c r="K2" s="49"/>
      <c r="L2" s="49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="1" customFormat="1" ht="15.75" customHeight="1" spans="1:23">
      <c r="A3" s="16" t="s">
        <v>3</v>
      </c>
      <c r="B3" s="17"/>
      <c r="C3" s="18">
        <f>'[2]Style Summary Cover Page'!B3</f>
        <v>45232</v>
      </c>
      <c r="D3" s="11" t="s">
        <v>4</v>
      </c>
      <c r="E3" s="12"/>
      <c r="F3" s="13" t="str">
        <f>'[2]Style Summary Cover Page'!D3</f>
        <v>SARAH P/SOPHIA S</v>
      </c>
      <c r="G3" s="19"/>
      <c r="H3" s="20"/>
      <c r="I3" s="20"/>
      <c r="J3" s="50"/>
      <c r="K3" s="49"/>
      <c r="L3" s="49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="1" customFormat="1" ht="15.75" customHeight="1" spans="1:23">
      <c r="A4" s="16" t="s">
        <v>5</v>
      </c>
      <c r="B4" s="17"/>
      <c r="C4" s="10" t="str">
        <f>'[2]Style Summary Cover Page'!B4</f>
        <v>SPRING 25</v>
      </c>
      <c r="D4" s="11" t="s">
        <v>6</v>
      </c>
      <c r="E4" s="12"/>
      <c r="F4" s="13" t="s">
        <v>7</v>
      </c>
      <c r="G4" s="19"/>
      <c r="H4" s="20"/>
      <c r="I4" s="20"/>
      <c r="J4" s="50"/>
      <c r="K4" s="49"/>
      <c r="L4" s="49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</row>
    <row r="5" s="1" customFormat="1" ht="15.75" customHeight="1" spans="1:23">
      <c r="A5" s="16" t="s">
        <v>8</v>
      </c>
      <c r="B5" s="17"/>
      <c r="C5" s="10" t="str">
        <f>'[2]Style Summary Cover Page'!B5</f>
        <v>SPRING 25</v>
      </c>
      <c r="D5" s="11" t="s">
        <v>9</v>
      </c>
      <c r="E5" s="12"/>
      <c r="F5" s="13" t="s">
        <v>10</v>
      </c>
      <c r="G5" s="19"/>
      <c r="H5" s="20"/>
      <c r="I5" s="20"/>
      <c r="J5" s="50"/>
      <c r="K5" s="49"/>
      <c r="L5" s="49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="1" customFormat="1" ht="15.75" customHeight="1" spans="1:23">
      <c r="A6" s="16" t="s">
        <v>11</v>
      </c>
      <c r="B6" s="17"/>
      <c r="C6" s="10" t="str">
        <f>'[2]Style Summary Cover Page'!B6</f>
        <v>1X-3X</v>
      </c>
      <c r="D6" s="11" t="s">
        <v>13</v>
      </c>
      <c r="E6" s="12"/>
      <c r="F6" s="13" t="s">
        <v>66</v>
      </c>
      <c r="G6" s="21"/>
      <c r="H6" s="22"/>
      <c r="I6" s="22"/>
      <c r="J6" s="51"/>
      <c r="K6" s="49"/>
      <c r="L6" s="52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="1" customFormat="1" ht="15.75" customHeight="1" spans="1:23">
      <c r="A7" s="23" t="s">
        <v>15</v>
      </c>
      <c r="B7" s="23"/>
      <c r="C7" s="23"/>
      <c r="D7" s="24"/>
      <c r="E7" s="25"/>
      <c r="F7" s="25" t="s">
        <v>16</v>
      </c>
      <c r="G7" s="26" t="s">
        <v>67</v>
      </c>
      <c r="H7" s="27" t="s">
        <v>66</v>
      </c>
      <c r="I7" s="26" t="s">
        <v>68</v>
      </c>
      <c r="J7" s="53" t="s">
        <v>69</v>
      </c>
      <c r="K7" s="54"/>
      <c r="L7" s="55"/>
      <c r="M7" s="54"/>
      <c r="N7" s="54"/>
      <c r="O7" s="55"/>
      <c r="P7" s="56"/>
      <c r="Q7" s="46"/>
      <c r="R7" s="46"/>
      <c r="S7" s="46"/>
      <c r="T7" s="46"/>
      <c r="U7" s="46"/>
      <c r="V7" s="46"/>
      <c r="W7" s="46"/>
    </row>
    <row r="8" s="1" customFormat="1" ht="13.1" spans="1:23">
      <c r="A8" s="28"/>
      <c r="B8" s="28"/>
      <c r="C8" s="28"/>
      <c r="D8" s="28"/>
      <c r="E8" s="29"/>
      <c r="F8" s="29"/>
      <c r="G8" s="26"/>
      <c r="H8" s="30"/>
      <c r="I8" s="30"/>
      <c r="J8" s="30"/>
      <c r="K8" s="56"/>
      <c r="L8" s="56"/>
      <c r="M8" s="56"/>
      <c r="N8" s="57"/>
      <c r="O8" s="56"/>
      <c r="P8" s="56"/>
      <c r="Q8" s="46"/>
      <c r="R8" s="46"/>
      <c r="S8" s="46"/>
      <c r="T8" s="46"/>
      <c r="U8" s="46"/>
      <c r="V8" s="46"/>
      <c r="W8" s="46"/>
    </row>
    <row r="9" s="1" customFormat="1" ht="15.75" spans="1:23">
      <c r="A9" s="31" t="s">
        <v>36</v>
      </c>
      <c r="B9" s="31"/>
      <c r="C9" s="31"/>
      <c r="D9" s="32"/>
      <c r="E9" s="33" t="s">
        <v>37</v>
      </c>
      <c r="F9" s="34">
        <v>0.125</v>
      </c>
      <c r="G9" s="67">
        <v>0.375</v>
      </c>
      <c r="H9" s="67">
        <f>'[2]SPEC SHEET'!Q8</f>
        <v>0.375</v>
      </c>
      <c r="I9" s="67">
        <f>H9</f>
        <v>0.375</v>
      </c>
      <c r="J9" s="69">
        <f>I9</f>
        <v>0.375</v>
      </c>
      <c r="K9" s="58"/>
      <c r="L9" s="58"/>
      <c r="M9" s="59"/>
      <c r="N9" s="58"/>
      <c r="O9" s="58"/>
      <c r="P9" s="60"/>
      <c r="Q9" s="46"/>
      <c r="R9" s="46"/>
      <c r="S9" s="46"/>
      <c r="T9" s="46"/>
      <c r="U9" s="46"/>
      <c r="V9" s="46"/>
      <c r="W9" s="46"/>
    </row>
    <row r="10" s="1" customFormat="1" ht="15.75" spans="1:23">
      <c r="A10" s="36" t="s">
        <v>70</v>
      </c>
      <c r="B10" s="37"/>
      <c r="C10" s="37"/>
      <c r="D10" s="37"/>
      <c r="E10" s="33" t="s">
        <v>71</v>
      </c>
      <c r="F10" s="38">
        <v>0.25</v>
      </c>
      <c r="G10" s="68">
        <f t="shared" ref="G10:G13" si="0">H10-0.25</f>
        <v>16</v>
      </c>
      <c r="H10" s="67">
        <v>16.25</v>
      </c>
      <c r="I10" s="67">
        <f t="shared" ref="I10:I13" si="1">SUM(H10+0.25)</f>
        <v>16.5</v>
      </c>
      <c r="J10" s="70">
        <f t="shared" ref="J10:J13" si="2">SUM(I10+0.25)</f>
        <v>16.75</v>
      </c>
      <c r="K10" s="58"/>
      <c r="L10" s="58"/>
      <c r="M10" s="59"/>
      <c r="N10" s="58"/>
      <c r="O10" s="58"/>
      <c r="P10" s="60"/>
      <c r="Q10" s="46"/>
      <c r="R10" s="46"/>
      <c r="S10" s="46"/>
      <c r="T10" s="46"/>
      <c r="U10" s="46"/>
      <c r="V10" s="46"/>
      <c r="W10" s="46"/>
    </row>
    <row r="11" s="1" customFormat="1" ht="15.75" spans="1:23">
      <c r="A11" s="36" t="s">
        <v>72</v>
      </c>
      <c r="B11" s="37"/>
      <c r="C11" s="37"/>
      <c r="D11" s="37"/>
      <c r="E11" s="33" t="s">
        <v>25</v>
      </c>
      <c r="F11" s="38">
        <v>0.25</v>
      </c>
      <c r="G11" s="67">
        <f>H11-0.125</f>
        <v>6.875</v>
      </c>
      <c r="H11" s="67">
        <f>'[2]SPEC SHEET'!Q10</f>
        <v>7</v>
      </c>
      <c r="I11" s="67">
        <f>SUM(H11+0.125)</f>
        <v>7.125</v>
      </c>
      <c r="J11" s="70">
        <f>SUM(I11+0.125)</f>
        <v>7.25</v>
      </c>
      <c r="K11" s="58"/>
      <c r="L11" s="58"/>
      <c r="M11" s="59"/>
      <c r="N11" s="58"/>
      <c r="O11" s="58"/>
      <c r="P11" s="60"/>
      <c r="Q11" s="46"/>
      <c r="R11" s="46"/>
      <c r="S11" s="46"/>
      <c r="T11" s="46"/>
      <c r="U11" s="46"/>
      <c r="V11" s="46"/>
      <c r="W11" s="46"/>
    </row>
    <row r="12" s="1" customFormat="1" ht="15.75" spans="1:23">
      <c r="A12" s="36" t="s">
        <v>73</v>
      </c>
      <c r="B12" s="37"/>
      <c r="C12" s="37"/>
      <c r="D12" s="37"/>
      <c r="E12" s="33" t="s">
        <v>74</v>
      </c>
      <c r="F12" s="39">
        <v>0.5</v>
      </c>
      <c r="G12" s="68">
        <f t="shared" si="0"/>
        <v>44.75</v>
      </c>
      <c r="H12" s="67">
        <f>'[2]SPEC SHEET'!Q11</f>
        <v>45</v>
      </c>
      <c r="I12" s="67">
        <f t="shared" si="1"/>
        <v>45.25</v>
      </c>
      <c r="J12" s="70">
        <f t="shared" si="2"/>
        <v>45.5</v>
      </c>
      <c r="K12" s="58"/>
      <c r="L12" s="58"/>
      <c r="M12" s="59"/>
      <c r="N12" s="58"/>
      <c r="O12" s="58"/>
      <c r="P12" s="60"/>
      <c r="Q12" s="46"/>
      <c r="R12" s="46"/>
      <c r="S12" s="46"/>
      <c r="T12" s="46"/>
      <c r="U12" s="46"/>
      <c r="V12" s="46"/>
      <c r="W12" s="46"/>
    </row>
    <row r="13" s="1" customFormat="1" ht="15.75" customHeight="1" spans="1:23">
      <c r="A13" s="36" t="s">
        <v>75</v>
      </c>
      <c r="B13" s="37"/>
      <c r="C13" s="37"/>
      <c r="D13" s="37"/>
      <c r="E13" s="33" t="s">
        <v>76</v>
      </c>
      <c r="F13" s="39">
        <v>0.5</v>
      </c>
      <c r="G13" s="68">
        <f t="shared" si="0"/>
        <v>45.25</v>
      </c>
      <c r="H13" s="67">
        <f>'[2]SPEC SHEET'!Q12</f>
        <v>45.5</v>
      </c>
      <c r="I13" s="67">
        <f t="shared" si="1"/>
        <v>45.75</v>
      </c>
      <c r="J13" s="70">
        <f t="shared" si="2"/>
        <v>46</v>
      </c>
      <c r="K13" s="58"/>
      <c r="L13" s="58"/>
      <c r="M13" s="59"/>
      <c r="N13" s="58"/>
      <c r="O13" s="58"/>
      <c r="P13" s="60"/>
      <c r="Q13" s="46"/>
      <c r="R13" s="46"/>
      <c r="S13" s="46"/>
      <c r="T13" s="46"/>
      <c r="U13" s="46"/>
      <c r="V13" s="46"/>
      <c r="W13" s="46"/>
    </row>
    <row r="14" s="1" customFormat="1" ht="15.75" customHeight="1" spans="1:23">
      <c r="A14" s="36" t="s">
        <v>77</v>
      </c>
      <c r="B14" s="37"/>
      <c r="C14" s="37"/>
      <c r="D14" s="37"/>
      <c r="E14" s="40" t="s">
        <v>78</v>
      </c>
      <c r="F14" s="39">
        <v>0.25</v>
      </c>
      <c r="G14" s="68">
        <f t="shared" ref="G14:G18" si="3">H14-2</f>
        <v>43.5</v>
      </c>
      <c r="H14" s="67">
        <v>45.5</v>
      </c>
      <c r="I14" s="67">
        <f t="shared" ref="I14:I18" si="4">SUM(H14+2.5)</f>
        <v>48</v>
      </c>
      <c r="J14" s="71">
        <f t="shared" ref="J14:J18" si="5">SUM(I14+2.5)</f>
        <v>50.5</v>
      </c>
      <c r="K14" s="58"/>
      <c r="L14" s="58"/>
      <c r="M14" s="59"/>
      <c r="N14" s="58"/>
      <c r="O14" s="58"/>
      <c r="P14" s="60"/>
      <c r="Q14" s="46"/>
      <c r="R14" s="46"/>
      <c r="S14" s="46"/>
      <c r="T14" s="46"/>
      <c r="U14" s="46"/>
      <c r="V14" s="46"/>
      <c r="W14" s="46"/>
    </row>
    <row r="15" s="1" customFormat="1" ht="15.75" customHeight="1" spans="1:23">
      <c r="A15" s="36" t="s">
        <v>79</v>
      </c>
      <c r="B15" s="37"/>
      <c r="C15" s="37"/>
      <c r="D15" s="37"/>
      <c r="E15" s="40" t="s">
        <v>43</v>
      </c>
      <c r="F15" s="39">
        <v>0.25</v>
      </c>
      <c r="G15" s="68">
        <f t="shared" si="3"/>
        <v>39</v>
      </c>
      <c r="H15" s="67">
        <f>'[2]SPEC SHEET'!Q14</f>
        <v>41</v>
      </c>
      <c r="I15" s="67">
        <f t="shared" si="4"/>
        <v>43.5</v>
      </c>
      <c r="J15" s="71">
        <f t="shared" si="5"/>
        <v>46</v>
      </c>
      <c r="K15" s="58"/>
      <c r="L15" s="58"/>
      <c r="M15" s="59"/>
      <c r="N15" s="58"/>
      <c r="O15" s="58"/>
      <c r="P15" s="60"/>
      <c r="Q15" s="46"/>
      <c r="R15" s="46"/>
      <c r="S15" s="46"/>
      <c r="T15" s="46"/>
      <c r="U15" s="46"/>
      <c r="V15" s="46"/>
      <c r="W15" s="46"/>
    </row>
    <row r="16" s="1" customFormat="1" ht="15.75" customHeight="1" spans="1:23">
      <c r="A16" s="36" t="s">
        <v>80</v>
      </c>
      <c r="B16" s="37"/>
      <c r="C16" s="37"/>
      <c r="D16" s="37"/>
      <c r="E16" s="40" t="s">
        <v>81</v>
      </c>
      <c r="F16" s="39">
        <v>0.25</v>
      </c>
      <c r="G16" s="68">
        <f t="shared" si="3"/>
        <v>51</v>
      </c>
      <c r="H16" s="67">
        <f>'[2]SPEC SHEET'!Q15</f>
        <v>53</v>
      </c>
      <c r="I16" s="67">
        <f t="shared" si="4"/>
        <v>55.5</v>
      </c>
      <c r="J16" s="71">
        <f t="shared" si="5"/>
        <v>58</v>
      </c>
      <c r="K16" s="58"/>
      <c r="L16" s="58"/>
      <c r="M16" s="59"/>
      <c r="N16" s="58"/>
      <c r="O16" s="58"/>
      <c r="P16" s="60"/>
      <c r="Q16" s="46"/>
      <c r="R16" s="46"/>
      <c r="S16" s="46"/>
      <c r="T16" s="46"/>
      <c r="U16" s="46"/>
      <c r="V16" s="46"/>
      <c r="W16" s="46"/>
    </row>
    <row r="17" s="1" customFormat="1" ht="15.75" customHeight="1" spans="1:23">
      <c r="A17" s="36" t="s">
        <v>82</v>
      </c>
      <c r="B17" s="37"/>
      <c r="C17" s="37"/>
      <c r="D17" s="37"/>
      <c r="E17" s="41" t="s">
        <v>83</v>
      </c>
      <c r="F17" s="39">
        <v>0.5</v>
      </c>
      <c r="G17" s="68">
        <f t="shared" si="3"/>
        <v>91</v>
      </c>
      <c r="H17" s="67">
        <f>'[2]SPEC SHEET'!Q16</f>
        <v>93</v>
      </c>
      <c r="I17" s="67">
        <f t="shared" si="4"/>
        <v>95.5</v>
      </c>
      <c r="J17" s="71">
        <f t="shared" si="5"/>
        <v>98</v>
      </c>
      <c r="K17" s="58"/>
      <c r="L17" s="58"/>
      <c r="M17" s="59"/>
      <c r="N17" s="58"/>
      <c r="O17" s="58"/>
      <c r="P17" s="60"/>
      <c r="Q17" s="46"/>
      <c r="R17" s="46"/>
      <c r="S17" s="46"/>
      <c r="T17" s="46"/>
      <c r="U17" s="46"/>
      <c r="V17" s="46"/>
      <c r="W17" s="46"/>
    </row>
    <row r="18" s="1" customFormat="1" ht="15.75" customHeight="1" spans="1:23">
      <c r="A18" s="36" t="s">
        <v>84</v>
      </c>
      <c r="B18" s="37"/>
      <c r="C18" s="37"/>
      <c r="D18" s="37"/>
      <c r="E18" s="41" t="s">
        <v>85</v>
      </c>
      <c r="F18" s="39">
        <v>0.5</v>
      </c>
      <c r="G18" s="68">
        <f t="shared" si="3"/>
        <v>90</v>
      </c>
      <c r="H18" s="67">
        <f>'[2]SPEC SHEET'!Q17</f>
        <v>92</v>
      </c>
      <c r="I18" s="67">
        <f t="shared" si="4"/>
        <v>94.5</v>
      </c>
      <c r="J18" s="71">
        <f t="shared" si="5"/>
        <v>97</v>
      </c>
      <c r="K18" s="58"/>
      <c r="L18" s="58"/>
      <c r="M18" s="59"/>
      <c r="N18" s="58"/>
      <c r="O18" s="58"/>
      <c r="P18" s="60"/>
      <c r="Q18" s="46"/>
      <c r="R18" s="46"/>
      <c r="S18" s="46"/>
      <c r="T18" s="46"/>
      <c r="U18" s="46"/>
      <c r="V18" s="46"/>
      <c r="W18" s="46"/>
    </row>
    <row r="19" s="1" customFormat="1" ht="15.75" customHeight="1" spans="1:23">
      <c r="A19" s="31" t="s">
        <v>52</v>
      </c>
      <c r="B19" s="31"/>
      <c r="C19" s="31"/>
      <c r="D19" s="32"/>
      <c r="E19" s="40" t="s">
        <v>86</v>
      </c>
      <c r="F19" s="34">
        <v>0.125</v>
      </c>
      <c r="G19" s="67">
        <f>H19-0.125</f>
        <v>7.5</v>
      </c>
      <c r="H19" s="67">
        <f>'[2]SPEC SHEET'!Q18</f>
        <v>7.625</v>
      </c>
      <c r="I19" s="67">
        <f>SUM(H19+0.125)</f>
        <v>7.75</v>
      </c>
      <c r="J19" s="71">
        <f>SUM(I19+0.125)</f>
        <v>7.875</v>
      </c>
      <c r="K19" s="58"/>
      <c r="L19" s="58"/>
      <c r="M19" s="59"/>
      <c r="N19" s="58"/>
      <c r="O19" s="58"/>
      <c r="P19" s="60"/>
      <c r="Q19" s="46"/>
      <c r="R19" s="46"/>
      <c r="S19" s="46"/>
      <c r="T19" s="46"/>
      <c r="U19" s="46"/>
      <c r="V19" s="46"/>
      <c r="W19" s="46"/>
    </row>
    <row r="20" s="1" customFormat="1" ht="15.75" spans="1:23">
      <c r="A20" s="36" t="s">
        <v>87</v>
      </c>
      <c r="B20" s="37"/>
      <c r="C20" s="37"/>
      <c r="D20" s="37"/>
      <c r="E20" s="33" t="s">
        <v>88</v>
      </c>
      <c r="F20" s="34">
        <v>0.125</v>
      </c>
      <c r="G20" s="67">
        <f>H20-0.375</f>
        <v>11.625</v>
      </c>
      <c r="H20" s="67">
        <v>12</v>
      </c>
      <c r="I20" s="67">
        <f>H20+0.375</f>
        <v>12.375</v>
      </c>
      <c r="J20" s="70">
        <f>I20+0.375</f>
        <v>12.75</v>
      </c>
      <c r="K20" s="58"/>
      <c r="L20" s="58"/>
      <c r="M20" s="59"/>
      <c r="N20" s="58"/>
      <c r="O20" s="58"/>
      <c r="P20" s="60"/>
      <c r="Q20" s="46"/>
      <c r="R20" s="46"/>
      <c r="S20" s="46"/>
      <c r="T20" s="46"/>
      <c r="U20" s="46"/>
      <c r="V20" s="46"/>
      <c r="W20" s="46"/>
    </row>
    <row r="21" s="1" customFormat="1" ht="15.75" spans="1:23">
      <c r="A21" s="36" t="s">
        <v>89</v>
      </c>
      <c r="B21" s="37"/>
      <c r="C21" s="37"/>
      <c r="D21" s="37"/>
      <c r="E21" s="33" t="s">
        <v>90</v>
      </c>
      <c r="F21" s="34">
        <v>0.125</v>
      </c>
      <c r="G21" s="67">
        <f>H21-0.375</f>
        <v>11.625</v>
      </c>
      <c r="H21" s="67">
        <v>12</v>
      </c>
      <c r="I21" s="67">
        <f>H21+0.375</f>
        <v>12.375</v>
      </c>
      <c r="J21" s="70">
        <f>I21+0.375</f>
        <v>12.75</v>
      </c>
      <c r="K21" s="58"/>
      <c r="L21" s="58"/>
      <c r="M21" s="59"/>
      <c r="N21" s="58"/>
      <c r="O21" s="58"/>
      <c r="P21" s="60"/>
      <c r="Q21" s="46"/>
      <c r="R21" s="46"/>
      <c r="S21" s="46"/>
      <c r="T21" s="46"/>
      <c r="U21" s="46"/>
      <c r="V21" s="46"/>
      <c r="W21" s="46"/>
    </row>
    <row r="22" s="1" customFormat="1" ht="15.75" spans="1:23">
      <c r="A22" s="31" t="s">
        <v>91</v>
      </c>
      <c r="B22" s="31"/>
      <c r="C22" s="31"/>
      <c r="D22" s="32"/>
      <c r="E22" s="40" t="s">
        <v>92</v>
      </c>
      <c r="F22" s="34">
        <v>0</v>
      </c>
      <c r="G22" s="67">
        <f t="shared" ref="G22:G27" si="6">H22</f>
        <v>1.5</v>
      </c>
      <c r="H22" s="67">
        <f>'[2]SPEC SHEET'!Q21</f>
        <v>1.5</v>
      </c>
      <c r="I22" s="67">
        <f t="shared" ref="I22:I24" si="7">H22</f>
        <v>1.5</v>
      </c>
      <c r="J22" s="70">
        <f t="shared" ref="J22:J24" si="8">I22</f>
        <v>1.5</v>
      </c>
      <c r="K22" s="58"/>
      <c r="L22" s="58"/>
      <c r="M22" s="59"/>
      <c r="N22" s="58"/>
      <c r="O22" s="58"/>
      <c r="P22" s="60"/>
      <c r="Q22" s="46"/>
      <c r="R22" s="46"/>
      <c r="S22" s="46"/>
      <c r="T22" s="46"/>
      <c r="U22" s="46"/>
      <c r="V22" s="46"/>
      <c r="W22" s="46"/>
    </row>
    <row r="23" s="1" customFormat="1" ht="15.75" spans="1:23">
      <c r="A23" s="42" t="s">
        <v>93</v>
      </c>
      <c r="B23" s="37"/>
      <c r="C23" s="37"/>
      <c r="D23" s="37"/>
      <c r="E23" s="40" t="s">
        <v>94</v>
      </c>
      <c r="F23" s="34">
        <v>0.25</v>
      </c>
      <c r="G23" s="67">
        <f t="shared" si="6"/>
        <v>53.5</v>
      </c>
      <c r="H23" s="67">
        <f>'[2]SPEC SHEET'!Q22</f>
        <v>53.5</v>
      </c>
      <c r="I23" s="67">
        <f t="shared" si="7"/>
        <v>53.5</v>
      </c>
      <c r="J23" s="70">
        <f t="shared" si="8"/>
        <v>53.5</v>
      </c>
      <c r="K23" s="58"/>
      <c r="L23" s="58"/>
      <c r="M23" s="59"/>
      <c r="N23" s="58"/>
      <c r="O23" s="58"/>
      <c r="P23" s="60"/>
      <c r="Q23" s="46"/>
      <c r="R23" s="46"/>
      <c r="S23" s="46"/>
      <c r="T23" s="46"/>
      <c r="U23" s="46"/>
      <c r="V23" s="46"/>
      <c r="W23" s="46"/>
    </row>
    <row r="24" s="1" customFormat="1" ht="15.75" spans="1:23">
      <c r="A24" s="42" t="s">
        <v>95</v>
      </c>
      <c r="B24" s="37"/>
      <c r="C24" s="37"/>
      <c r="D24" s="37"/>
      <c r="E24" s="40" t="s">
        <v>96</v>
      </c>
      <c r="F24" s="34">
        <v>0.25</v>
      </c>
      <c r="G24" s="67">
        <f t="shared" si="6"/>
        <v>1.5</v>
      </c>
      <c r="H24" s="67">
        <f>'[2]SPEC SHEET'!Q23</f>
        <v>1.5</v>
      </c>
      <c r="I24" s="67">
        <f t="shared" si="7"/>
        <v>1.5</v>
      </c>
      <c r="J24" s="70">
        <f t="shared" si="8"/>
        <v>1.5</v>
      </c>
      <c r="K24" s="58"/>
      <c r="L24" s="58"/>
      <c r="M24" s="59"/>
      <c r="N24" s="58"/>
      <c r="O24" s="58"/>
      <c r="P24" s="60"/>
      <c r="Q24" s="46"/>
      <c r="R24" s="46"/>
      <c r="S24" s="46"/>
      <c r="T24" s="46"/>
      <c r="U24" s="46"/>
      <c r="V24" s="46"/>
      <c r="W24" s="46"/>
    </row>
    <row r="25" s="1" customFormat="1" ht="15.75" spans="1:23">
      <c r="A25" s="36" t="s">
        <v>58</v>
      </c>
      <c r="B25" s="37"/>
      <c r="C25" s="37"/>
      <c r="D25" s="37"/>
      <c r="E25" s="40" t="s">
        <v>59</v>
      </c>
      <c r="F25" s="43">
        <v>0.25</v>
      </c>
      <c r="G25" s="68">
        <f t="shared" si="6"/>
        <v>13.5</v>
      </c>
      <c r="H25" s="67">
        <f>'[2]SPEC SHEET'!Q24</f>
        <v>13.5</v>
      </c>
      <c r="I25" s="67">
        <f>SUM(H25+0.5)</f>
        <v>14</v>
      </c>
      <c r="J25" s="72">
        <f>SUM(I25+0)</f>
        <v>14</v>
      </c>
      <c r="K25" s="58"/>
      <c r="L25" s="58"/>
      <c r="M25" s="59"/>
      <c r="N25" s="58"/>
      <c r="O25" s="58"/>
      <c r="P25" s="60"/>
      <c r="Q25" s="46"/>
      <c r="R25" s="46"/>
      <c r="S25" s="46"/>
      <c r="T25" s="46"/>
      <c r="U25" s="46"/>
      <c r="V25" s="46"/>
      <c r="W25" s="46"/>
    </row>
    <row r="26" s="1" customFormat="1" ht="15.75" spans="1:23">
      <c r="A26" s="42" t="s">
        <v>97</v>
      </c>
      <c r="B26" s="37"/>
      <c r="C26" s="37"/>
      <c r="D26" s="37"/>
      <c r="E26" s="40" t="s">
        <v>98</v>
      </c>
      <c r="F26" s="43">
        <v>0</v>
      </c>
      <c r="G26" s="68">
        <f t="shared" si="6"/>
        <v>1</v>
      </c>
      <c r="H26" s="67">
        <f>'[2]SPEC SHEET'!Q25</f>
        <v>1</v>
      </c>
      <c r="I26" s="67">
        <f>H26</f>
        <v>1</v>
      </c>
      <c r="J26" s="73">
        <f>I26</f>
        <v>1</v>
      </c>
      <c r="K26" s="58"/>
      <c r="L26" s="58"/>
      <c r="M26" s="59"/>
      <c r="N26" s="58"/>
      <c r="O26" s="58"/>
      <c r="P26" s="60"/>
      <c r="Q26" s="46"/>
      <c r="R26" s="46"/>
      <c r="S26" s="46"/>
      <c r="T26" s="46"/>
      <c r="U26" s="46"/>
      <c r="V26" s="46"/>
      <c r="W26" s="46"/>
    </row>
    <row r="27" s="1" customFormat="1" ht="15.75" spans="1:23">
      <c r="A27" s="36" t="s">
        <v>56</v>
      </c>
      <c r="B27" s="37"/>
      <c r="C27" s="37"/>
      <c r="D27" s="37"/>
      <c r="E27" s="33" t="s">
        <v>99</v>
      </c>
      <c r="F27" s="38">
        <v>0.25</v>
      </c>
      <c r="G27" s="68">
        <f t="shared" si="6"/>
        <v>31</v>
      </c>
      <c r="H27" s="67">
        <f>'[2]SPEC SHEET'!Q26</f>
        <v>31</v>
      </c>
      <c r="I27" s="67">
        <f>SUM(H27+0)</f>
        <v>31</v>
      </c>
      <c r="J27" s="70">
        <f>SUM(I27+0)</f>
        <v>31</v>
      </c>
      <c r="K27" s="58"/>
      <c r="L27" s="58"/>
      <c r="M27" s="59"/>
      <c r="N27" s="58"/>
      <c r="O27" s="58"/>
      <c r="P27" s="60"/>
      <c r="Q27" s="46"/>
      <c r="R27" s="46"/>
      <c r="S27" s="46"/>
      <c r="T27" s="46"/>
      <c r="U27" s="46"/>
      <c r="V27" s="46"/>
      <c r="W27" s="46"/>
    </row>
    <row r="28" s="1" customFormat="1" ht="15.75" customHeight="1" spans="1:23">
      <c r="A28" s="44" t="s">
        <v>100</v>
      </c>
      <c r="B28" s="45"/>
      <c r="C28" s="45"/>
      <c r="D28" s="45"/>
      <c r="E28" s="33" t="s">
        <v>101</v>
      </c>
      <c r="F28" s="38">
        <v>0.125</v>
      </c>
      <c r="G28" s="68">
        <f>H28-0.25</f>
        <v>9.75</v>
      </c>
      <c r="H28" s="67">
        <v>10</v>
      </c>
      <c r="I28" s="67">
        <f>H28+0.25</f>
        <v>10.25</v>
      </c>
      <c r="J28" s="71">
        <f>I28+0.25</f>
        <v>10.5</v>
      </c>
      <c r="K28" s="58"/>
      <c r="L28" s="58"/>
      <c r="M28" s="59"/>
      <c r="N28" s="58"/>
      <c r="O28" s="58"/>
      <c r="P28" s="60"/>
      <c r="Q28" s="46"/>
      <c r="R28" s="46"/>
      <c r="S28" s="46"/>
      <c r="T28" s="46"/>
      <c r="U28" s="46"/>
      <c r="V28" s="46"/>
      <c r="W28" s="46"/>
    </row>
    <row r="29" s="1" customFormat="1" ht="15.75" customHeight="1" spans="1:23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58"/>
      <c r="L29" s="58"/>
      <c r="M29" s="59"/>
      <c r="N29" s="58"/>
      <c r="O29" s="58"/>
      <c r="P29" s="60"/>
      <c r="Q29" s="46"/>
      <c r="R29" s="46"/>
      <c r="S29" s="46"/>
      <c r="T29" s="46"/>
      <c r="U29" s="46"/>
      <c r="V29" s="46"/>
      <c r="W29" s="46"/>
    </row>
    <row r="30" s="1" customFormat="1" ht="15.75" customHeight="1" spans="1:23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58"/>
      <c r="L30" s="58"/>
      <c r="M30" s="59"/>
      <c r="N30" s="58"/>
      <c r="O30" s="58"/>
      <c r="P30" s="60"/>
      <c r="Q30" s="46"/>
      <c r="R30" s="46"/>
      <c r="S30" s="46"/>
      <c r="T30" s="46"/>
      <c r="U30" s="46"/>
      <c r="V30" s="46"/>
      <c r="W30" s="46"/>
    </row>
    <row r="31" s="1" customFormat="1" ht="15.75" customHeight="1" spans="1:23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58"/>
      <c r="L31" s="58"/>
      <c r="M31" s="59"/>
      <c r="N31" s="58"/>
      <c r="O31" s="58"/>
      <c r="P31" s="60"/>
      <c r="Q31" s="46"/>
      <c r="R31" s="46"/>
      <c r="S31" s="46"/>
      <c r="T31" s="46"/>
      <c r="U31" s="46"/>
      <c r="V31" s="46"/>
      <c r="W31" s="46"/>
    </row>
    <row r="32" s="1" customFormat="1" ht="15.75" customHeight="1" spans="1:23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59"/>
      <c r="L32" s="58"/>
      <c r="M32" s="59"/>
      <c r="N32" s="58"/>
      <c r="O32" s="58"/>
      <c r="P32" s="60"/>
      <c r="Q32" s="46"/>
      <c r="R32" s="46"/>
      <c r="S32" s="46"/>
      <c r="T32" s="46"/>
      <c r="U32" s="46"/>
      <c r="V32" s="46"/>
      <c r="W32" s="46"/>
    </row>
    <row r="33" s="1" customFormat="1" ht="15.75" customHeight="1" spans="1:23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59"/>
      <c r="L33" s="58"/>
      <c r="M33" s="59"/>
      <c r="N33" s="58"/>
      <c r="O33" s="58"/>
      <c r="P33" s="60"/>
      <c r="Q33" s="46"/>
      <c r="R33" s="46"/>
      <c r="S33" s="46"/>
      <c r="T33" s="46"/>
      <c r="U33" s="46"/>
      <c r="V33" s="46"/>
      <c r="W33" s="46"/>
    </row>
    <row r="34" s="1" customFormat="1" ht="15.75" customHeight="1" spans="1:23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59"/>
      <c r="L34" s="58"/>
      <c r="M34" s="59"/>
      <c r="N34" s="58"/>
      <c r="O34" s="58"/>
      <c r="P34" s="60"/>
      <c r="Q34" s="46"/>
      <c r="R34" s="46"/>
      <c r="S34" s="46"/>
      <c r="T34" s="46"/>
      <c r="U34" s="46"/>
      <c r="V34" s="46"/>
      <c r="W34" s="46"/>
    </row>
    <row r="35" s="1" customFormat="1" ht="15.75" customHeight="1" spans="1:23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58"/>
      <c r="L35" s="58"/>
      <c r="M35" s="59"/>
      <c r="N35" s="58"/>
      <c r="O35" s="58"/>
      <c r="P35" s="60"/>
      <c r="Q35" s="46"/>
      <c r="R35" s="46"/>
      <c r="S35" s="46"/>
      <c r="T35" s="46"/>
      <c r="U35" s="46"/>
      <c r="V35" s="46"/>
      <c r="W35" s="46"/>
    </row>
    <row r="36" s="1" customFormat="1" ht="15.75" customHeight="1" spans="1:23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58"/>
      <c r="L36" s="58"/>
      <c r="M36" s="59"/>
      <c r="N36" s="58"/>
      <c r="O36" s="58"/>
      <c r="P36" s="60"/>
      <c r="Q36" s="46"/>
      <c r="R36" s="46"/>
      <c r="S36" s="46"/>
      <c r="T36" s="46"/>
      <c r="U36" s="46"/>
      <c r="V36" s="46"/>
      <c r="W36" s="46"/>
    </row>
    <row r="37" s="1" customFormat="1" ht="15.75" customHeight="1" spans="1:23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59"/>
      <c r="L37" s="58"/>
      <c r="M37" s="59"/>
      <c r="N37" s="58"/>
      <c r="O37" s="58"/>
      <c r="P37" s="60"/>
      <c r="Q37" s="46"/>
      <c r="R37" s="46"/>
      <c r="S37" s="46"/>
      <c r="T37" s="46"/>
      <c r="U37" s="46"/>
      <c r="V37" s="46"/>
      <c r="W37" s="46"/>
    </row>
    <row r="38" s="1" customFormat="1" ht="15.75" customHeight="1" spans="1:23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58"/>
      <c r="L38" s="58"/>
      <c r="M38" s="59"/>
      <c r="N38" s="58"/>
      <c r="O38" s="58"/>
      <c r="P38" s="60"/>
      <c r="Q38" s="46"/>
      <c r="R38" s="46"/>
      <c r="S38" s="46"/>
      <c r="T38" s="46"/>
      <c r="U38" s="46"/>
      <c r="V38" s="46"/>
      <c r="W38" s="46"/>
    </row>
    <row r="39" s="1" customFormat="1" ht="15.75" customHeight="1" spans="1:23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58"/>
      <c r="L39" s="58"/>
      <c r="M39" s="59"/>
      <c r="N39" s="58"/>
      <c r="O39" s="58"/>
      <c r="P39" s="60"/>
      <c r="Q39" s="46"/>
      <c r="R39" s="46"/>
      <c r="S39" s="46"/>
      <c r="T39" s="46"/>
      <c r="U39" s="46"/>
      <c r="V39" s="46"/>
      <c r="W39" s="46"/>
    </row>
    <row r="40" s="1" customFormat="1" ht="15.75" customHeight="1" spans="1:23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58"/>
      <c r="L40" s="58"/>
      <c r="M40" s="59"/>
      <c r="N40" s="58"/>
      <c r="O40" s="58"/>
      <c r="P40" s="60"/>
      <c r="Q40" s="46"/>
      <c r="R40" s="46"/>
      <c r="S40" s="46"/>
      <c r="T40" s="46"/>
      <c r="U40" s="46"/>
      <c r="V40" s="46"/>
      <c r="W40" s="46"/>
    </row>
    <row r="41" s="1" customFormat="1" ht="15.75" customHeight="1" spans="1:23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58"/>
      <c r="L41" s="58"/>
      <c r="M41" s="59"/>
      <c r="N41" s="58"/>
      <c r="O41" s="58"/>
      <c r="P41" s="60"/>
      <c r="Q41" s="46"/>
      <c r="R41" s="46"/>
      <c r="S41" s="46"/>
      <c r="T41" s="46"/>
      <c r="U41" s="46"/>
      <c r="V41" s="46"/>
      <c r="W41" s="46"/>
    </row>
    <row r="42" s="1" customFormat="1" ht="15.75" customHeight="1" spans="1:23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58"/>
      <c r="L42" s="58"/>
      <c r="M42" s="59"/>
      <c r="N42" s="58"/>
      <c r="O42" s="58"/>
      <c r="P42" s="60"/>
      <c r="Q42" s="46"/>
      <c r="R42" s="46"/>
      <c r="S42" s="46"/>
      <c r="T42" s="46"/>
      <c r="U42" s="46"/>
      <c r="V42" s="46"/>
      <c r="W42" s="46"/>
    </row>
    <row r="43" s="1" customFormat="1" ht="14.25" spans="1:23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58"/>
      <c r="L43" s="58"/>
      <c r="M43" s="59"/>
      <c r="N43" s="58"/>
      <c r="O43" s="58"/>
      <c r="P43" s="60"/>
      <c r="Q43" s="46"/>
      <c r="R43" s="46"/>
      <c r="S43" s="46"/>
      <c r="T43" s="46"/>
      <c r="U43" s="46"/>
      <c r="V43" s="46"/>
      <c r="W43" s="46"/>
    </row>
    <row r="44" s="1" customFormat="1" ht="14.25" spans="1:23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58"/>
      <c r="L44" s="58"/>
      <c r="M44" s="59"/>
      <c r="N44" s="58"/>
      <c r="O44" s="58"/>
      <c r="P44" s="60"/>
      <c r="Q44" s="46"/>
      <c r="R44" s="46"/>
      <c r="S44" s="46"/>
      <c r="T44" s="46"/>
      <c r="U44" s="46"/>
      <c r="V44" s="46"/>
      <c r="W44" s="46"/>
    </row>
    <row r="45" s="1" customFormat="1" ht="15.75" customHeight="1" spans="1:23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58"/>
      <c r="L45" s="58"/>
      <c r="M45" s="59"/>
      <c r="N45" s="58"/>
      <c r="O45" s="58"/>
      <c r="P45" s="60"/>
      <c r="Q45" s="46"/>
      <c r="R45" s="46"/>
      <c r="S45" s="46"/>
      <c r="T45" s="46"/>
      <c r="U45" s="46"/>
      <c r="V45" s="46"/>
      <c r="W45" s="46"/>
    </row>
    <row r="46" s="1" customFormat="1" ht="15.75" customHeight="1" spans="1:23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58"/>
      <c r="L46" s="58"/>
      <c r="M46" s="59"/>
      <c r="N46" s="58"/>
      <c r="O46" s="58"/>
      <c r="P46" s="60"/>
      <c r="Q46" s="46"/>
      <c r="R46" s="46"/>
      <c r="S46" s="46"/>
      <c r="T46" s="46"/>
      <c r="U46" s="46"/>
      <c r="V46" s="46"/>
      <c r="W46" s="46"/>
    </row>
    <row r="47" s="1" customFormat="1" ht="15.75" customHeight="1" spans="1:23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58"/>
      <c r="L47" s="58"/>
      <c r="M47" s="59"/>
      <c r="N47" s="58"/>
      <c r="O47" s="58"/>
      <c r="P47" s="60"/>
      <c r="Q47" s="46"/>
      <c r="R47" s="46"/>
      <c r="S47" s="46"/>
      <c r="T47" s="46"/>
      <c r="U47" s="46"/>
      <c r="V47" s="46"/>
      <c r="W47" s="46"/>
    </row>
    <row r="48" s="1" customFormat="1" ht="15.75" customHeight="1" spans="1:23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58"/>
      <c r="L48" s="58"/>
      <c r="M48" s="59"/>
      <c r="N48" s="58"/>
      <c r="O48" s="58"/>
      <c r="P48" s="60"/>
      <c r="Q48" s="46"/>
      <c r="R48" s="46"/>
      <c r="S48" s="46"/>
      <c r="T48" s="46"/>
      <c r="U48" s="46"/>
      <c r="V48" s="46"/>
      <c r="W48" s="46"/>
    </row>
    <row r="49" s="1" customFormat="1" ht="15.75" customHeight="1" spans="1:23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58"/>
      <c r="L49" s="58"/>
      <c r="M49" s="59"/>
      <c r="N49" s="58"/>
      <c r="O49" s="58"/>
      <c r="P49" s="60"/>
      <c r="Q49" s="46"/>
      <c r="R49" s="46"/>
      <c r="S49" s="46"/>
      <c r="T49" s="46"/>
      <c r="U49" s="46"/>
      <c r="V49" s="46"/>
      <c r="W49" s="46"/>
    </row>
    <row r="50" s="1" customFormat="1" ht="15.75" customHeight="1" spans="1:23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58"/>
      <c r="L50" s="58"/>
      <c r="M50" s="59"/>
      <c r="N50" s="58"/>
      <c r="O50" s="58"/>
      <c r="P50" s="60"/>
      <c r="Q50" s="46"/>
      <c r="R50" s="46"/>
      <c r="S50" s="46"/>
      <c r="T50" s="46"/>
      <c r="U50" s="46"/>
      <c r="V50" s="46"/>
      <c r="W50" s="46"/>
    </row>
    <row r="51" s="1" customFormat="1" ht="14.25" spans="1:23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61"/>
      <c r="L51" s="58"/>
      <c r="M51" s="62"/>
      <c r="N51" s="58"/>
      <c r="O51" s="58"/>
      <c r="P51" s="60"/>
      <c r="Q51" s="46"/>
      <c r="R51" s="46"/>
      <c r="S51" s="46"/>
      <c r="T51" s="46"/>
      <c r="U51" s="46"/>
      <c r="V51" s="46"/>
      <c r="W51" s="46"/>
    </row>
    <row r="52" s="1" customFormat="1" ht="14.25" spans="1:23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61"/>
      <c r="L52" s="58"/>
      <c r="M52" s="62"/>
      <c r="N52" s="58"/>
      <c r="O52" s="58"/>
      <c r="P52" s="60"/>
      <c r="Q52" s="46"/>
      <c r="R52" s="46"/>
      <c r="S52" s="46"/>
      <c r="T52" s="46"/>
      <c r="U52" s="46"/>
      <c r="V52" s="46"/>
      <c r="W52" s="46"/>
    </row>
    <row r="53" s="1" customFormat="1" ht="15.75" customHeight="1" spans="1:23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61"/>
      <c r="L53" s="58"/>
      <c r="M53" s="62"/>
      <c r="N53" s="58"/>
      <c r="O53" s="58"/>
      <c r="P53" s="60"/>
      <c r="Q53" s="46"/>
      <c r="R53" s="46"/>
      <c r="S53" s="46"/>
      <c r="T53" s="46"/>
      <c r="U53" s="46"/>
      <c r="V53" s="46"/>
      <c r="W53" s="46"/>
    </row>
    <row r="54" s="1" customFormat="1" ht="15.75" customHeight="1" spans="1:23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61"/>
      <c r="L54" s="58"/>
      <c r="M54" s="62"/>
      <c r="N54" s="58"/>
      <c r="O54" s="58"/>
      <c r="P54" s="60"/>
      <c r="Q54" s="46"/>
      <c r="R54" s="46"/>
      <c r="S54" s="46"/>
      <c r="T54" s="46"/>
      <c r="U54" s="46"/>
      <c r="V54" s="46"/>
      <c r="W54" s="46"/>
    </row>
    <row r="55" s="1" customFormat="1" ht="15.75" customHeight="1" spans="1:23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61"/>
      <c r="L55" s="58"/>
      <c r="M55" s="62"/>
      <c r="N55" s="58"/>
      <c r="O55" s="58"/>
      <c r="P55" s="60"/>
      <c r="Q55" s="46"/>
      <c r="R55" s="46"/>
      <c r="S55" s="46"/>
      <c r="T55" s="46"/>
      <c r="U55" s="46"/>
      <c r="V55" s="46"/>
      <c r="W55" s="46"/>
    </row>
    <row r="56" s="1" customFormat="1" ht="15.75" customHeight="1" spans="1:23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61"/>
      <c r="L56" s="58"/>
      <c r="M56" s="62"/>
      <c r="N56" s="58"/>
      <c r="O56" s="58"/>
      <c r="P56" s="60"/>
      <c r="Q56" s="46"/>
      <c r="R56" s="46"/>
      <c r="S56" s="46"/>
      <c r="T56" s="46"/>
      <c r="U56" s="46"/>
      <c r="V56" s="46"/>
      <c r="W56" s="46"/>
    </row>
    <row r="57" s="1" customFormat="1" ht="15.75" customHeight="1" spans="1:23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61"/>
      <c r="L57" s="58"/>
      <c r="M57" s="62"/>
      <c r="N57" s="58"/>
      <c r="O57" s="58"/>
      <c r="P57" s="60"/>
      <c r="Q57" s="46"/>
      <c r="R57" s="46"/>
      <c r="S57" s="46"/>
      <c r="T57" s="46"/>
      <c r="U57" s="46"/>
      <c r="V57" s="46"/>
      <c r="W57" s="46"/>
    </row>
    <row r="58" s="1" customFormat="1" ht="15.75" customHeight="1" spans="1:23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61"/>
      <c r="L58" s="58"/>
      <c r="M58" s="62"/>
      <c r="N58" s="58"/>
      <c r="O58" s="58"/>
      <c r="P58" s="60"/>
      <c r="Q58" s="46"/>
      <c r="R58" s="46"/>
      <c r="S58" s="46"/>
      <c r="T58" s="46"/>
      <c r="U58" s="46"/>
      <c r="V58" s="46"/>
      <c r="W58" s="46"/>
    </row>
    <row r="59" s="1" customFormat="1" ht="15.75" customHeight="1" spans="1:23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61"/>
      <c r="L59" s="58"/>
      <c r="M59" s="62"/>
      <c r="N59" s="58"/>
      <c r="O59" s="58"/>
      <c r="P59" s="60"/>
      <c r="Q59" s="46"/>
      <c r="R59" s="46"/>
      <c r="S59" s="46"/>
      <c r="T59" s="46"/>
      <c r="U59" s="46"/>
      <c r="V59" s="46"/>
      <c r="W59" s="46"/>
    </row>
    <row r="60" s="1" customFormat="1" ht="15.75" hidden="1" customHeight="1" spans="1:23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61"/>
      <c r="L60" s="58"/>
      <c r="M60" s="62"/>
      <c r="N60" s="58"/>
      <c r="O60" s="58"/>
      <c r="P60" s="60"/>
      <c r="Q60" s="46"/>
      <c r="R60" s="46"/>
      <c r="S60" s="46"/>
      <c r="T60" s="46"/>
      <c r="U60" s="46"/>
      <c r="V60" s="46"/>
      <c r="W60" s="46"/>
    </row>
    <row r="61" s="1" customFormat="1" ht="15.75" customHeight="1" spans="1:23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61"/>
      <c r="L61" s="58"/>
      <c r="M61" s="62"/>
      <c r="N61" s="58"/>
      <c r="O61" s="58"/>
      <c r="P61" s="60"/>
      <c r="Q61" s="46"/>
      <c r="R61" s="46"/>
      <c r="S61" s="46"/>
      <c r="T61" s="46"/>
      <c r="U61" s="46"/>
      <c r="V61" s="46"/>
      <c r="W61" s="46"/>
    </row>
    <row r="62" s="1" customFormat="1" ht="15.75" customHeight="1" spans="1:23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61"/>
      <c r="L62" s="58"/>
      <c r="M62" s="62"/>
      <c r="N62" s="58"/>
      <c r="O62" s="58"/>
      <c r="P62" s="60"/>
      <c r="Q62" s="46"/>
      <c r="R62" s="46"/>
      <c r="S62" s="46"/>
      <c r="T62" s="46"/>
      <c r="U62" s="46"/>
      <c r="V62" s="46"/>
      <c r="W62" s="46"/>
    </row>
    <row r="63" s="1" customFormat="1" ht="15.75" customHeight="1" spans="1:23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61"/>
      <c r="L63" s="58"/>
      <c r="M63" s="62"/>
      <c r="N63" s="58"/>
      <c r="O63" s="58"/>
      <c r="P63" s="60"/>
      <c r="Q63" s="46"/>
      <c r="R63" s="46"/>
      <c r="S63" s="46"/>
      <c r="T63" s="46"/>
      <c r="U63" s="46"/>
      <c r="V63" s="46"/>
      <c r="W63" s="46"/>
    </row>
    <row r="64" s="1" customFormat="1" ht="15.75" customHeight="1" spans="1:23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58"/>
      <c r="L64" s="58"/>
      <c r="M64" s="59"/>
      <c r="N64" s="58"/>
      <c r="O64" s="58"/>
      <c r="P64" s="60"/>
      <c r="Q64" s="46"/>
      <c r="R64" s="46"/>
      <c r="S64" s="46"/>
      <c r="T64" s="46"/>
      <c r="U64" s="46"/>
      <c r="V64" s="46"/>
      <c r="W64" s="46"/>
    </row>
    <row r="65" s="1" customFormat="1" ht="15.75" customHeight="1" spans="1:23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58"/>
      <c r="L65" s="58"/>
      <c r="M65" s="59"/>
      <c r="N65" s="58"/>
      <c r="O65" s="58"/>
      <c r="P65" s="60"/>
      <c r="Q65" s="46"/>
      <c r="R65" s="46"/>
      <c r="S65" s="46"/>
      <c r="T65" s="46"/>
      <c r="U65" s="46"/>
      <c r="V65" s="46"/>
      <c r="W65" s="46"/>
    </row>
    <row r="66" s="1" customFormat="1" ht="15.75" customHeight="1" spans="1:23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58"/>
      <c r="L66" s="58"/>
      <c r="M66" s="59"/>
      <c r="N66" s="58"/>
      <c r="O66" s="58"/>
      <c r="P66" s="60"/>
      <c r="Q66" s="46"/>
      <c r="R66" s="46"/>
      <c r="S66" s="46"/>
      <c r="T66" s="46"/>
      <c r="U66" s="46"/>
      <c r="V66" s="46"/>
      <c r="W66" s="46"/>
    </row>
    <row r="67" s="1" customFormat="1" ht="15.75" customHeight="1" spans="1:23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61"/>
      <c r="L67" s="58"/>
      <c r="M67" s="62"/>
      <c r="N67" s="58"/>
      <c r="O67" s="58"/>
      <c r="P67" s="60"/>
      <c r="Q67" s="46"/>
      <c r="R67" s="46"/>
      <c r="S67" s="46"/>
      <c r="T67" s="46"/>
      <c r="U67" s="46"/>
      <c r="V67" s="46"/>
      <c r="W67" s="46"/>
    </row>
    <row r="68" s="1" customFormat="1" ht="15.75" customHeight="1" spans="1:23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61"/>
      <c r="L68" s="58"/>
      <c r="M68" s="62"/>
      <c r="N68" s="58"/>
      <c r="O68" s="58"/>
      <c r="P68" s="60"/>
      <c r="Q68" s="46"/>
      <c r="R68" s="46"/>
      <c r="S68" s="46"/>
      <c r="T68" s="46"/>
      <c r="U68" s="46"/>
      <c r="V68" s="46"/>
      <c r="W68" s="46"/>
    </row>
    <row r="69" s="1" customFormat="1" ht="15.75" customHeight="1" spans="1:23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61"/>
      <c r="L69" s="58"/>
      <c r="M69" s="62"/>
      <c r="N69" s="58"/>
      <c r="O69" s="58"/>
      <c r="P69" s="60"/>
      <c r="Q69" s="46"/>
      <c r="R69" s="46"/>
      <c r="S69" s="46"/>
      <c r="T69" s="46"/>
      <c r="U69" s="46"/>
      <c r="V69" s="46"/>
      <c r="W69" s="46"/>
    </row>
    <row r="70" s="1" customFormat="1" ht="15.75" customHeight="1" spans="1:23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61"/>
      <c r="L70" s="58"/>
      <c r="M70" s="62"/>
      <c r="N70" s="58"/>
      <c r="O70" s="58"/>
      <c r="P70" s="60"/>
      <c r="Q70" s="46"/>
      <c r="R70" s="46"/>
      <c r="S70" s="46"/>
      <c r="T70" s="46"/>
      <c r="U70" s="46"/>
      <c r="V70" s="46"/>
      <c r="W70" s="46"/>
    </row>
    <row r="71" s="1" customFormat="1" ht="15.75" customHeight="1" spans="1:23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61"/>
      <c r="L71" s="58"/>
      <c r="M71" s="62"/>
      <c r="N71" s="58"/>
      <c r="O71" s="58"/>
      <c r="P71" s="60"/>
      <c r="Q71" s="46"/>
      <c r="R71" s="46"/>
      <c r="S71" s="46"/>
      <c r="T71" s="46"/>
      <c r="U71" s="46"/>
      <c r="V71" s="46"/>
      <c r="W71" s="46"/>
    </row>
    <row r="72" s="1" customFormat="1" ht="15.75" customHeight="1" spans="1:23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61"/>
      <c r="L72" s="58"/>
      <c r="M72" s="62"/>
      <c r="N72" s="58"/>
      <c r="O72" s="58"/>
      <c r="P72" s="60"/>
      <c r="Q72" s="46"/>
      <c r="R72" s="46"/>
      <c r="S72" s="46"/>
      <c r="T72" s="46"/>
      <c r="U72" s="46"/>
      <c r="V72" s="46"/>
      <c r="W72" s="46"/>
    </row>
    <row r="73" s="1" customFormat="1" ht="15.75" customHeight="1" spans="1:23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61"/>
      <c r="L73" s="58"/>
      <c r="M73" s="62"/>
      <c r="N73" s="58"/>
      <c r="O73" s="58"/>
      <c r="P73" s="60"/>
      <c r="Q73" s="46"/>
      <c r="R73" s="46"/>
      <c r="S73" s="46"/>
      <c r="T73" s="46"/>
      <c r="U73" s="46"/>
      <c r="V73" s="46"/>
      <c r="W73" s="46"/>
    </row>
    <row r="74" s="1" customFormat="1" ht="15.75" customHeight="1" spans="1:23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61"/>
      <c r="L74" s="58"/>
      <c r="M74" s="62"/>
      <c r="N74" s="58"/>
      <c r="O74" s="58"/>
      <c r="P74" s="60"/>
      <c r="Q74" s="46"/>
      <c r="R74" s="46"/>
      <c r="S74" s="46"/>
      <c r="T74" s="46"/>
      <c r="U74" s="46"/>
      <c r="V74" s="46"/>
      <c r="W74" s="46"/>
    </row>
    <row r="75" s="1" customFormat="1" ht="15.75" customHeight="1" spans="1:23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61"/>
      <c r="L75" s="58"/>
      <c r="M75" s="62"/>
      <c r="N75" s="58"/>
      <c r="O75" s="58"/>
      <c r="P75" s="60"/>
      <c r="Q75" s="46"/>
      <c r="R75" s="46"/>
      <c r="S75" s="46"/>
      <c r="T75" s="46"/>
      <c r="U75" s="46"/>
      <c r="V75" s="46"/>
      <c r="W75" s="46"/>
    </row>
    <row r="76" s="1" customFormat="1" ht="15.75" customHeight="1" spans="1:23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61"/>
      <c r="L76" s="58"/>
      <c r="M76" s="62"/>
      <c r="N76" s="58"/>
      <c r="O76" s="58"/>
      <c r="P76" s="60"/>
      <c r="Q76" s="46"/>
      <c r="R76" s="46"/>
      <c r="S76" s="46"/>
      <c r="T76" s="46"/>
      <c r="U76" s="46"/>
      <c r="V76" s="46"/>
      <c r="W76" s="46"/>
    </row>
    <row r="77" s="1" customFormat="1" ht="15.75" customHeight="1" spans="1:23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61"/>
      <c r="L77" s="58"/>
      <c r="M77" s="62"/>
      <c r="N77" s="58"/>
      <c r="O77" s="58"/>
      <c r="P77" s="60"/>
      <c r="Q77" s="46"/>
      <c r="R77" s="46"/>
      <c r="S77" s="46"/>
      <c r="T77" s="46"/>
      <c r="U77" s="46"/>
      <c r="V77" s="46"/>
      <c r="W77" s="46"/>
    </row>
    <row r="78" s="1" customFormat="1" ht="15.75" customHeight="1" spans="1:23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61"/>
      <c r="L78" s="58"/>
      <c r="M78" s="62"/>
      <c r="N78" s="58"/>
      <c r="O78" s="58"/>
      <c r="P78" s="60"/>
      <c r="Q78" s="46"/>
      <c r="R78" s="46"/>
      <c r="S78" s="46"/>
      <c r="T78" s="46"/>
      <c r="U78" s="46"/>
      <c r="V78" s="46"/>
      <c r="W78" s="46"/>
    </row>
    <row r="79" s="1" customFormat="1" ht="15.75" customHeight="1" spans="1:23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61"/>
      <c r="L79" s="58"/>
      <c r="M79" s="62"/>
      <c r="N79" s="58"/>
      <c r="O79" s="58"/>
      <c r="P79" s="60"/>
      <c r="Q79" s="46"/>
      <c r="R79" s="46"/>
      <c r="S79" s="46"/>
      <c r="T79" s="46"/>
      <c r="U79" s="46"/>
      <c r="V79" s="46"/>
      <c r="W79" s="46"/>
    </row>
    <row r="80" s="1" customFormat="1" ht="15.75" customHeight="1" spans="1:23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63"/>
      <c r="L80" s="63"/>
      <c r="M80" s="63"/>
      <c r="N80" s="63"/>
      <c r="O80" s="63"/>
      <c r="P80" s="63"/>
      <c r="Q80" s="46"/>
      <c r="R80" s="46"/>
      <c r="S80" s="46"/>
      <c r="T80" s="46"/>
      <c r="U80" s="46"/>
      <c r="V80" s="46"/>
      <c r="W80" s="46"/>
    </row>
    <row r="81" s="1" customFormat="1" ht="15.75" customHeight="1" spans="1:23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63"/>
      <c r="L81" s="63"/>
      <c r="M81" s="63"/>
      <c r="N81" s="63"/>
      <c r="O81" s="63"/>
      <c r="P81" s="63"/>
      <c r="Q81" s="46"/>
      <c r="R81" s="46"/>
      <c r="S81" s="46"/>
      <c r="T81" s="46"/>
      <c r="U81" s="46"/>
      <c r="V81" s="46"/>
      <c r="W81" s="46"/>
    </row>
    <row r="82" s="1" customFormat="1" ht="15.75" customHeight="1" spans="1:23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63"/>
      <c r="L82" s="63"/>
      <c r="M82" s="63"/>
      <c r="N82" s="63"/>
      <c r="O82" s="63"/>
      <c r="P82" s="63"/>
      <c r="Q82" s="46"/>
      <c r="R82" s="46"/>
      <c r="S82" s="46"/>
      <c r="T82" s="46"/>
      <c r="U82" s="46"/>
      <c r="V82" s="46"/>
      <c r="W82" s="46"/>
    </row>
    <row r="83" s="1" customFormat="1" ht="15.75" customHeight="1" spans="1:23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63"/>
      <c r="L83" s="63"/>
      <c r="M83" s="63"/>
      <c r="N83" s="63"/>
      <c r="O83" s="63"/>
      <c r="P83" s="63"/>
      <c r="Q83" s="46"/>
      <c r="R83" s="46"/>
      <c r="S83" s="46"/>
      <c r="T83" s="46"/>
      <c r="U83" s="46"/>
      <c r="V83" s="46"/>
      <c r="W83" s="46"/>
    </row>
    <row r="84" s="1" customFormat="1" ht="15.75" customHeight="1" spans="1:23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63"/>
      <c r="L84" s="63"/>
      <c r="M84" s="63"/>
      <c r="N84" s="63"/>
      <c r="O84" s="63"/>
      <c r="P84" s="63"/>
      <c r="Q84" s="46"/>
      <c r="R84" s="46"/>
      <c r="S84" s="46"/>
      <c r="T84" s="46"/>
      <c r="U84" s="46"/>
      <c r="V84" s="46"/>
      <c r="W84" s="46"/>
    </row>
    <row r="85" s="1" customFormat="1" ht="15.75" customHeight="1" spans="1:23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63"/>
      <c r="L85" s="63"/>
      <c r="M85" s="63"/>
      <c r="N85" s="63"/>
      <c r="O85" s="63"/>
      <c r="P85" s="63"/>
      <c r="Q85" s="46"/>
      <c r="R85" s="46"/>
      <c r="S85" s="46"/>
      <c r="T85" s="46"/>
      <c r="U85" s="46"/>
      <c r="V85" s="46"/>
      <c r="W85" s="46"/>
    </row>
    <row r="86" s="1" customFormat="1" ht="15.75" customHeight="1" spans="1:23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63"/>
      <c r="L86" s="63"/>
      <c r="M86" s="63"/>
      <c r="N86" s="63"/>
      <c r="O86" s="63"/>
      <c r="P86" s="63"/>
      <c r="Q86" s="46"/>
      <c r="R86" s="46"/>
      <c r="S86" s="46"/>
      <c r="T86" s="46"/>
      <c r="U86" s="46"/>
      <c r="V86" s="46"/>
      <c r="W86" s="46"/>
    </row>
    <row r="87" s="1" customFormat="1" ht="15.75" customHeight="1" spans="1:23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63"/>
      <c r="L87" s="63"/>
      <c r="M87" s="63"/>
      <c r="N87" s="63"/>
      <c r="O87" s="63"/>
      <c r="P87" s="63"/>
      <c r="Q87" s="46"/>
      <c r="R87" s="46"/>
      <c r="S87" s="46"/>
      <c r="T87" s="46"/>
      <c r="U87" s="46"/>
      <c r="V87" s="46"/>
      <c r="W87" s="46"/>
    </row>
    <row r="88" s="1" customFormat="1" ht="15.75" customHeight="1" spans="1:23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63"/>
      <c r="L88" s="63"/>
      <c r="M88" s="63"/>
      <c r="N88" s="63"/>
      <c r="O88" s="63"/>
      <c r="P88" s="63"/>
      <c r="Q88" s="46"/>
      <c r="R88" s="46"/>
      <c r="S88" s="46"/>
      <c r="T88" s="46"/>
      <c r="U88" s="46"/>
      <c r="V88" s="46"/>
      <c r="W88" s="46"/>
    </row>
    <row r="89" s="1" customFormat="1" ht="15.75" customHeight="1" spans="1:23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63"/>
      <c r="L89" s="63"/>
      <c r="M89" s="63"/>
      <c r="N89" s="63"/>
      <c r="O89" s="63"/>
      <c r="P89" s="63"/>
      <c r="Q89" s="46"/>
      <c r="R89" s="46"/>
      <c r="S89" s="46"/>
      <c r="T89" s="46"/>
      <c r="U89" s="46"/>
      <c r="V89" s="46"/>
      <c r="W89" s="46"/>
    </row>
    <row r="90" s="1" customFormat="1" ht="15.75" customHeight="1" spans="1:23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63"/>
      <c r="L90" s="63"/>
      <c r="M90" s="63"/>
      <c r="N90" s="63"/>
      <c r="O90" s="63"/>
      <c r="P90" s="63"/>
      <c r="Q90" s="46"/>
      <c r="R90" s="46"/>
      <c r="S90" s="46"/>
      <c r="T90" s="46"/>
      <c r="U90" s="46"/>
      <c r="V90" s="46"/>
      <c r="W90" s="46"/>
    </row>
    <row r="91" s="1" customFormat="1" ht="13.1" spans="1:23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63"/>
      <c r="L91" s="63"/>
      <c r="M91" s="63"/>
      <c r="N91" s="63"/>
      <c r="O91" s="63"/>
      <c r="P91" s="63"/>
      <c r="Q91" s="46"/>
      <c r="R91" s="46"/>
      <c r="S91" s="46"/>
      <c r="T91" s="46"/>
      <c r="U91" s="46"/>
      <c r="V91" s="46"/>
      <c r="W91" s="46"/>
    </row>
    <row r="92" s="1" customFormat="1" ht="13.1" spans="1:23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63"/>
      <c r="L92" s="63"/>
      <c r="M92" s="63"/>
      <c r="N92" s="63"/>
      <c r="O92" s="63"/>
      <c r="P92" s="63"/>
      <c r="Q92" s="46"/>
      <c r="R92" s="46"/>
      <c r="S92" s="46"/>
      <c r="T92" s="46"/>
      <c r="U92" s="46"/>
      <c r="V92" s="46"/>
      <c r="W92" s="46"/>
    </row>
    <row r="93" s="1" customFormat="1" ht="13.1" spans="1:23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</row>
    <row r="94" s="1" customFormat="1" ht="13.1" spans="1:23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</row>
    <row r="95" s="1" customFormat="1" ht="14.25" spans="1:23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61"/>
      <c r="L95" s="58"/>
      <c r="M95" s="62"/>
      <c r="N95" s="58"/>
      <c r="O95" s="58"/>
      <c r="P95" s="60"/>
      <c r="Q95" s="46"/>
      <c r="R95" s="46"/>
      <c r="S95" s="46"/>
      <c r="T95" s="46"/>
      <c r="U95" s="46"/>
      <c r="V95" s="46"/>
      <c r="W95" s="46"/>
    </row>
    <row r="96" s="1" customFormat="1" ht="14.25" spans="1:23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61"/>
      <c r="L96" s="58"/>
      <c r="M96" s="62"/>
      <c r="N96" s="58"/>
      <c r="O96" s="58"/>
      <c r="P96" s="60"/>
      <c r="Q96" s="46"/>
      <c r="R96" s="46"/>
      <c r="S96" s="46"/>
      <c r="T96" s="46"/>
      <c r="U96" s="46"/>
      <c r="V96" s="46"/>
      <c r="W96" s="46"/>
    </row>
    <row r="97" s="1" customFormat="1" ht="14.25" spans="1:23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61"/>
      <c r="L97" s="58"/>
      <c r="M97" s="62"/>
      <c r="N97" s="58"/>
      <c r="O97" s="58"/>
      <c r="P97" s="60"/>
      <c r="Q97" s="46"/>
      <c r="R97" s="46"/>
      <c r="S97" s="46"/>
      <c r="T97" s="46"/>
      <c r="U97" s="46"/>
      <c r="V97" s="46"/>
      <c r="W97" s="46"/>
    </row>
    <row r="98" s="1" customFormat="1" ht="14.25" spans="1:23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61"/>
      <c r="L98" s="58"/>
      <c r="M98" s="62"/>
      <c r="N98" s="58"/>
      <c r="O98" s="58"/>
      <c r="P98" s="60"/>
      <c r="Q98" s="46"/>
      <c r="R98" s="46"/>
      <c r="S98" s="46"/>
      <c r="T98" s="46"/>
      <c r="U98" s="46"/>
      <c r="V98" s="46"/>
      <c r="W98" s="46"/>
    </row>
    <row r="99" s="1" customFormat="1" ht="13.1" spans="1:23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</row>
    <row r="100" s="1" customFormat="1" ht="13.1" spans="1:23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</row>
    <row r="101" s="1" customFormat="1" ht="13.1" spans="1:23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</row>
    <row r="102" s="1" customFormat="1" ht="15.75" customHeight="1" spans="1:23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</row>
    <row r="103" s="1" customFormat="1" ht="15.75" customHeight="1" spans="1:23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</row>
    <row r="104" s="1" customFormat="1" ht="15.75" customHeight="1" spans="1:23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</row>
    <row r="105" s="1" customFormat="1" ht="15.75" customHeight="1" spans="1:23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</row>
    <row r="106" s="1" customFormat="1" ht="15.75" customHeight="1" spans="1:23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</row>
    <row r="107" s="1" customFormat="1" ht="15.75" hidden="1" customHeight="1" spans="1:23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</row>
    <row r="108" s="1" customFormat="1" ht="15.75" customHeight="1" spans="1:23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</row>
    <row r="109" s="1" customFormat="1" ht="15.75" customHeight="1" spans="1:23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</row>
    <row r="110" s="1" customFormat="1" ht="15.75" customHeight="1" spans="1:23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</row>
    <row r="111" s="1" customFormat="1" ht="15.75" customHeight="1" spans="1:23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</row>
    <row r="112" s="1" customFormat="1" ht="15.75" customHeight="1" spans="1:23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</row>
    <row r="113" s="1" customFormat="1" ht="15.75" customHeight="1" spans="1:23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</row>
    <row r="114" s="1" customFormat="1" ht="15.75" customHeight="1" spans="1:23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</row>
    <row r="115" s="1" customFormat="1" ht="15.75" customHeight="1" spans="1:23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</row>
    <row r="116" s="1" customFormat="1" ht="15.75" customHeight="1" spans="1:23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</row>
    <row r="117" s="1" customFormat="1" ht="15.75" customHeight="1" spans="1:23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</row>
    <row r="118" s="1" customFormat="1" ht="15.75" customHeight="1" spans="1:23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</row>
    <row r="119" s="1" customFormat="1" ht="15.75" hidden="1" customHeight="1" spans="1:23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</row>
    <row r="120" s="1" customFormat="1" ht="15.75" hidden="1" customHeight="1" spans="1:23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</row>
    <row r="121" s="1" customFormat="1" ht="15.75" hidden="1" customHeight="1" spans="1:23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</row>
    <row r="122" s="1" customFormat="1" ht="15.75" customHeight="1" spans="1:23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</row>
    <row r="123" s="1" customFormat="1" ht="15.75" customHeight="1" spans="1:23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</row>
    <row r="124" s="1" customFormat="1" ht="15.75" customHeight="1" spans="1:23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</row>
    <row r="125" s="1" customFormat="1" ht="15.75" customHeight="1" spans="1:23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</row>
    <row r="126" s="1" customFormat="1" ht="15.75" hidden="1" customHeight="1" spans="1:23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</row>
    <row r="127" s="1" customFormat="1" ht="15.75" customHeight="1" spans="1:23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</row>
    <row r="128" s="1" customFormat="1" ht="15.75" customHeight="1" spans="1:23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</row>
    <row r="129" s="1" customFormat="1" ht="15.75" customHeight="1" spans="1:23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</row>
    <row r="130" s="1" customFormat="1" ht="15.75" customHeight="1" spans="1:23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</row>
    <row r="131" s="1" customFormat="1" ht="15.75" customHeight="1" spans="1:23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</row>
    <row r="132" s="1" customFormat="1" ht="15.75" customHeight="1" spans="1:23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</row>
    <row r="133" s="1" customFormat="1" ht="15.75" customHeight="1" spans="1:23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</row>
    <row r="134" s="1" customFormat="1" ht="15.75" customHeight="1" spans="1:23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</row>
    <row r="135" s="1" customFormat="1" ht="15.75" customHeight="1" spans="1:23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64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</row>
    <row r="136" s="1" customFormat="1" ht="15.75" customHeight="1" spans="1:23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64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</row>
    <row r="137" s="1" customFormat="1" ht="15.75" hidden="1" customHeight="1" spans="1:23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64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</row>
    <row r="138" s="1" customFormat="1" ht="15.75" hidden="1" customHeight="1" spans="1:23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64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</row>
    <row r="139" s="1" customFormat="1" ht="15.75" customHeight="1" spans="1:23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65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</row>
    <row r="140" s="1" customFormat="1" ht="15.75" customHeight="1" spans="1:23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65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</row>
    <row r="141" s="1" customFormat="1" ht="15.75" hidden="1" customHeight="1" spans="1:23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65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</row>
    <row r="142" s="1" customFormat="1" ht="15.75" hidden="1" customHeight="1" spans="1:23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65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</row>
    <row r="143" s="1" customFormat="1" ht="15.75" hidden="1" customHeight="1" spans="1:23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65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</row>
    <row r="144" s="1" customFormat="1" ht="15.75" hidden="1" customHeight="1" spans="1:23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65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</row>
    <row r="145" s="1" customFormat="1" ht="15.75" hidden="1" customHeight="1" spans="1:23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65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</row>
    <row r="146" s="1" customFormat="1" ht="15.75" customHeight="1" spans="1:23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</row>
    <row r="147" s="1" customFormat="1" ht="15.75" customHeight="1" spans="1:23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</row>
    <row r="148" s="1" customFormat="1" ht="15.75" customHeight="1" spans="1:23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</row>
    <row r="149" s="1" customFormat="1" ht="15.75" customHeight="1" spans="1:23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</row>
    <row r="150" s="1" customFormat="1" ht="15.75" customHeight="1" spans="1:23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</row>
    <row r="151" s="1" customFormat="1" ht="15.75" customHeight="1" spans="1:23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</row>
    <row r="152" s="1" customFormat="1" ht="15.75" customHeight="1" spans="1:23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</row>
    <row r="153" s="1" customFormat="1" ht="15.75" customHeight="1" spans="1:23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</row>
    <row r="154" s="1" customFormat="1" ht="15.75" customHeight="1" spans="1:23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</row>
    <row r="155" s="1" customFormat="1" ht="15.75" customHeight="1" spans="1:23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</row>
    <row r="156" s="1" customFormat="1" ht="15.75" customHeight="1" spans="1:23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</row>
    <row r="157" s="1" customFormat="1" ht="15.75" customHeight="1" spans="1:23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</row>
    <row r="158" s="1" customFormat="1" ht="15.75" customHeight="1" spans="1:23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</row>
    <row r="159" s="1" customFormat="1" ht="15.75" customHeight="1" spans="1:23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</row>
    <row r="160" s="1" customFormat="1" ht="15.75" customHeight="1" spans="1:23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</row>
    <row r="161" s="1" customFormat="1" ht="15.75" customHeight="1" spans="1:23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</row>
    <row r="162" s="1" customFormat="1" ht="15.75" customHeight="1" spans="1:23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</row>
    <row r="163" s="1" customFormat="1" ht="15.75" customHeight="1" spans="1:23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</row>
    <row r="164" s="1" customFormat="1" ht="15.75" customHeight="1" spans="1:23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</row>
    <row r="165" s="1" customFormat="1" ht="15.75" customHeight="1" spans="1:23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</row>
    <row r="166" s="1" customFormat="1" ht="15.75" customHeight="1" spans="1:23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</row>
    <row r="167" s="1" customFormat="1" ht="15.75" customHeight="1" spans="1:23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</row>
    <row r="168" s="1" customFormat="1" ht="15.75" customHeight="1" spans="1:23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</row>
    <row r="169" s="1" customFormat="1" ht="15.75" customHeight="1" spans="1:23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</row>
    <row r="170" s="1" customFormat="1" ht="15.75" customHeight="1" spans="1:23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</row>
    <row r="171" s="1" customFormat="1" ht="15.75" customHeight="1" spans="1:23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</row>
    <row r="172" s="1" customFormat="1" ht="15.75" customHeight="1" spans="1:23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</row>
    <row r="173" s="1" customFormat="1" ht="15.75" customHeight="1" spans="1:23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</row>
    <row r="174" s="1" customFormat="1" ht="15.75" customHeight="1" spans="1:23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</row>
    <row r="175" s="1" customFormat="1" ht="15.75" customHeight="1" spans="1:23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</row>
    <row r="176" s="1" customFormat="1" ht="15.75" customHeight="1" spans="1:23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</row>
    <row r="177" s="1" customFormat="1" ht="15.75" customHeight="1" spans="1:23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</row>
    <row r="178" s="1" customFormat="1" ht="15.75" customHeight="1" spans="1:23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</row>
    <row r="179" s="1" customFormat="1" ht="15.75" customHeight="1" spans="1:23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</row>
    <row r="180" s="1" customFormat="1" ht="15.75" customHeight="1" spans="1:23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</row>
    <row r="181" s="1" customFormat="1" ht="15.75" customHeight="1" spans="1:23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</row>
    <row r="182" s="1" customFormat="1" ht="15.75" customHeight="1" spans="1:23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</row>
    <row r="183" s="1" customFormat="1" ht="15.75" customHeight="1" spans="1:23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</row>
    <row r="184" s="1" customFormat="1" ht="15.75" customHeight="1" spans="1:23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</row>
    <row r="185" s="1" customFormat="1" ht="15.75" customHeight="1" spans="1:23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</row>
    <row r="186" s="1" customFormat="1" ht="15.75" customHeight="1" spans="1:23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</row>
    <row r="187" s="1" customFormat="1" ht="15.75" customHeight="1" spans="1:23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</row>
    <row r="188" s="1" customFormat="1" ht="15.75" customHeight="1" spans="1:23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</row>
    <row r="189" s="1" customFormat="1" ht="15.75" customHeight="1" spans="1:23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</row>
    <row r="190" s="1" customFormat="1" ht="15.75" customHeight="1" spans="1:23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</row>
    <row r="191" s="1" customFormat="1" ht="15.75" customHeight="1" spans="1:23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</row>
    <row r="192" s="1" customFormat="1" ht="15.75" customHeight="1" spans="1:23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</row>
    <row r="193" s="1" customFormat="1" ht="15.75" customHeight="1" spans="1:23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</row>
    <row r="194" s="1" customFormat="1" ht="15.75" customHeight="1" spans="1:23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</row>
    <row r="195" s="1" customFormat="1" ht="15.75" customHeight="1" spans="1:23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</row>
    <row r="196" s="1" customFormat="1" ht="15.75" customHeight="1" spans="1:23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</row>
    <row r="197" s="1" customFormat="1" ht="15.75" customHeight="1" spans="1:23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</row>
    <row r="198" s="1" customFormat="1" ht="15.75" customHeight="1" spans="1:23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</row>
    <row r="199" s="1" customFormat="1" ht="15.75" customHeight="1" spans="1:23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</row>
    <row r="200" s="1" customFormat="1" ht="15.75" customHeight="1" spans="1:23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</row>
    <row r="201" s="1" customFormat="1" ht="15.75" customHeight="1" spans="1:23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</row>
    <row r="202" s="1" customFormat="1" ht="15.75" customHeight="1" spans="1:23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</row>
    <row r="203" s="1" customFormat="1" ht="15.75" customHeight="1" spans="1:23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</row>
    <row r="204" s="1" customFormat="1" ht="15.75" customHeight="1" spans="1:23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</row>
    <row r="205" s="1" customFormat="1" ht="15.75" customHeight="1" spans="1:23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</row>
    <row r="206" s="1" customFormat="1" ht="15.75" customHeight="1" spans="1:23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</row>
    <row r="207" s="1" customFormat="1" ht="15.75" customHeight="1" spans="1:23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</row>
    <row r="208" s="1" customFormat="1" ht="15.75" customHeight="1" spans="1:23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</row>
    <row r="209" s="1" customFormat="1" ht="15.75" customHeight="1" spans="1:23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</row>
    <row r="210" s="1" customFormat="1" ht="15.75" customHeight="1" spans="1:23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</row>
    <row r="211" s="1" customFormat="1" ht="15.75" customHeight="1" spans="1:23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</row>
    <row r="212" s="1" customFormat="1" ht="15.75" customHeight="1" spans="1:23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</row>
    <row r="213" s="1" customFormat="1" ht="15.75" customHeight="1" spans="1:23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</row>
    <row r="214" s="1" customFormat="1" ht="15.75" customHeight="1" spans="1:23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</row>
    <row r="215" s="1" customFormat="1" ht="15.75" customHeight="1" spans="1:23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</row>
    <row r="216" s="1" customFormat="1" ht="15.75" customHeight="1" spans="1:23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</row>
    <row r="217" s="1" customFormat="1" ht="15.75" customHeight="1" spans="1:23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</row>
    <row r="218" s="1" customFormat="1" ht="15.75" customHeight="1" spans="1:23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</row>
    <row r="219" s="1" customFormat="1" ht="15.75" customHeight="1" spans="1:23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</row>
    <row r="220" s="1" customFormat="1" ht="15.75" customHeight="1" spans="1:23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</row>
    <row r="221" s="1" customFormat="1" ht="15.75" customHeight="1" spans="1:23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</row>
    <row r="222" s="1" customFormat="1" ht="15.75" customHeight="1" spans="1:23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</row>
    <row r="223" s="1" customFormat="1" ht="15.75" customHeight="1" spans="1:23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</row>
    <row r="224" s="1" customFormat="1" ht="15.75" customHeight="1" spans="1:23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</row>
    <row r="225" s="1" customFormat="1" ht="15.75" customHeight="1" spans="1:23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</row>
    <row r="226" s="1" customFormat="1" ht="15.75" customHeight="1" spans="1:23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</row>
    <row r="227" s="1" customFormat="1" ht="15.75" customHeight="1" spans="1:23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</row>
    <row r="228" s="1" customFormat="1" ht="15.75" customHeight="1" spans="1:23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</row>
    <row r="229" s="1" customFormat="1" ht="15.75" customHeight="1" spans="1:23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</row>
    <row r="230" s="1" customFormat="1" ht="15.75" customHeight="1" spans="1:23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</row>
    <row r="231" s="1" customFormat="1" ht="15.75" customHeight="1" spans="1:23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</row>
    <row r="232" s="1" customFormat="1" ht="15.75" customHeight="1" spans="1:23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</row>
    <row r="233" s="1" customFormat="1" ht="15.75" customHeight="1" spans="1:23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</row>
    <row r="234" s="1" customFormat="1" ht="15.75" customHeight="1" spans="1:23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</row>
    <row r="235" s="1" customFormat="1" ht="15.75" customHeight="1" spans="1:23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</row>
    <row r="236" s="1" customFormat="1" ht="15.75" customHeight="1" spans="1:23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</row>
    <row r="237" s="1" customFormat="1" ht="15.75" customHeight="1" spans="1:23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</row>
    <row r="238" s="1" customFormat="1" ht="15.75" customHeight="1" spans="1:23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</row>
    <row r="239" s="1" customFormat="1" ht="15.75" customHeight="1" spans="1:23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</row>
    <row r="240" s="1" customFormat="1" ht="15.75" customHeight="1" spans="1:23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</row>
    <row r="241" s="1" customFormat="1" ht="15.75" customHeight="1" spans="1:23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</row>
    <row r="242" s="1" customFormat="1" ht="15.75" customHeight="1" spans="1:23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</row>
    <row r="243" s="1" customFormat="1" ht="15.75" customHeight="1" spans="1:23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</row>
    <row r="244" s="1" customFormat="1" ht="15.75" customHeight="1" spans="1:23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</row>
    <row r="245" s="1" customFormat="1" ht="15.75" customHeight="1" spans="1:23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</row>
    <row r="246" s="1" customFormat="1" ht="15.75" customHeight="1" spans="1:23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</row>
    <row r="247" s="1" customFormat="1" ht="15.75" customHeight="1" spans="1:23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</row>
    <row r="248" s="1" customFormat="1" ht="15.75" customHeight="1" spans="1:23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</row>
    <row r="249" s="1" customFormat="1" ht="15.75" customHeight="1" spans="1:23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</row>
    <row r="250" s="1" customFormat="1" ht="15.75" customHeight="1" spans="1:23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</row>
    <row r="251" s="1" customFormat="1" ht="15.75" customHeight="1" spans="1:23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</row>
    <row r="252" s="1" customFormat="1" ht="15.75" customHeight="1" spans="1:23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</row>
    <row r="253" s="1" customFormat="1" ht="15.75" customHeight="1" spans="1:23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</row>
    <row r="254" s="1" customFormat="1" ht="15.75" customHeight="1" spans="1:23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</row>
    <row r="255" s="1" customFormat="1" ht="15.75" customHeight="1" spans="1:23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</row>
    <row r="256" s="1" customFormat="1" ht="15.75" customHeight="1" spans="1:23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</row>
    <row r="257" s="1" customFormat="1" ht="15.75" customHeight="1" spans="1:23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</row>
    <row r="258" s="1" customFormat="1" ht="15.75" customHeight="1" spans="1:23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</row>
    <row r="259" s="1" customFormat="1" ht="15.75" customHeight="1" spans="1:23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</row>
    <row r="260" s="1" customFormat="1" ht="15.75" customHeight="1" spans="1:23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</row>
    <row r="261" s="1" customFormat="1" ht="15.75" customHeight="1" spans="1:23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</row>
    <row r="262" s="1" customFormat="1" ht="15.75" customHeight="1" spans="1:23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</row>
    <row r="263" s="1" customFormat="1" ht="15.75" customHeight="1" spans="1:23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</row>
    <row r="264" s="1" customFormat="1" ht="15.75" customHeight="1" spans="1:23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</row>
    <row r="265" s="1" customFormat="1" ht="15.75" customHeight="1" spans="1:23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</row>
    <row r="266" s="1" customFormat="1" ht="15.75" customHeight="1" spans="1:23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</row>
    <row r="267" s="1" customFormat="1" ht="15.75" customHeight="1" spans="1:23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</row>
    <row r="268" s="1" customFormat="1" ht="15.75" customHeight="1" spans="1:23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</row>
    <row r="269" s="1" customFormat="1" ht="15.75" customHeight="1" spans="1:23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</row>
    <row r="270" s="1" customFormat="1" ht="15.75" customHeight="1" spans="1:23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</row>
    <row r="271" s="1" customFormat="1" ht="15.75" customHeight="1" spans="1:23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</row>
    <row r="272" s="1" customFormat="1" ht="15.75" customHeight="1" spans="1:23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</row>
    <row r="273" s="1" customFormat="1" ht="15.75" customHeight="1" spans="1:23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</row>
    <row r="274" s="1" customFormat="1" ht="15.75" customHeight="1" spans="1:23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</row>
    <row r="275" s="1" customFormat="1" ht="15.75" customHeight="1" spans="1:23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</row>
    <row r="276" s="1" customFormat="1" ht="15.75" customHeight="1" spans="1:23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</row>
    <row r="277" s="1" customFormat="1" ht="15.75" customHeight="1" spans="1:23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</row>
    <row r="278" s="1" customFormat="1" ht="15.75" customHeight="1" spans="1:23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</row>
    <row r="279" s="1" customFormat="1" ht="15.75" customHeight="1" spans="1:23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</row>
    <row r="280" s="1" customFormat="1" ht="15.75" customHeight="1" spans="1:23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</row>
    <row r="281" s="1" customFormat="1" ht="15.75" customHeight="1" spans="1:23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</row>
    <row r="282" s="1" customFormat="1" ht="15.75" customHeight="1" spans="1:23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</row>
    <row r="283" s="1" customFormat="1" ht="15.75" customHeight="1" spans="1:23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</row>
    <row r="284" s="1" customFormat="1" ht="15.75" customHeight="1" spans="1:23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</row>
    <row r="285" s="1" customFormat="1" ht="15.75" customHeight="1" spans="1:23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</row>
    <row r="286" s="1" customFormat="1" ht="15.75" customHeight="1" spans="1:23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</row>
    <row r="287" s="1" customFormat="1" ht="15.75" customHeight="1" spans="1:23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</row>
    <row r="288" s="1" customFormat="1" ht="15.75" customHeight="1" spans="1:23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</row>
    <row r="289" s="1" customFormat="1" ht="15.75" customHeight="1" spans="1:23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</row>
    <row r="290" s="1" customFormat="1" ht="15.75" customHeight="1" spans="1:23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</row>
    <row r="291" s="1" customFormat="1" ht="15.75" customHeight="1" spans="1:23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</row>
    <row r="292" s="1" customFormat="1" ht="15.75" customHeight="1" spans="1:23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</row>
    <row r="293" s="1" customFormat="1" ht="15.75" customHeight="1" spans="1:23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</row>
    <row r="294" s="1" customFormat="1" ht="15.75" customHeight="1" spans="1:23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</row>
    <row r="295" s="1" customFormat="1" ht="15.75" customHeight="1" spans="1:23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</row>
    <row r="296" s="1" customFormat="1" ht="15.75" customHeight="1" spans="1:23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</row>
    <row r="297" s="1" customFormat="1" ht="15.75" customHeight="1" spans="1:23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</row>
    <row r="298" s="1" customFormat="1" ht="15.75" customHeight="1" spans="1:23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</row>
    <row r="299" s="1" customFormat="1" ht="15.75" customHeight="1" spans="1:23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</row>
    <row r="300" s="1" customFormat="1" ht="15.75" customHeight="1" spans="1:23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</row>
    <row r="301" s="1" customFormat="1" ht="15.75" customHeight="1" spans="1:23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</row>
    <row r="302" s="1" customFormat="1" ht="15.75" customHeight="1" spans="1:23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</row>
    <row r="303" s="1" customFormat="1" ht="15.75" customHeight="1" spans="1:23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</row>
    <row r="304" s="1" customFormat="1" ht="15.75" customHeight="1" spans="1:23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</row>
    <row r="305" s="1" customFormat="1" ht="15.75" customHeight="1" spans="1:23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</row>
    <row r="306" s="1" customFormat="1" ht="15.75" customHeight="1" spans="1:23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</row>
    <row r="307" s="1" customFormat="1" ht="15.75" customHeight="1" spans="1:23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</row>
    <row r="308" s="1" customFormat="1" ht="15.75" customHeight="1" spans="1:23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</row>
    <row r="309" s="1" customFormat="1" ht="15.75" customHeight="1" spans="1:23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</row>
    <row r="310" s="1" customFormat="1" ht="15.75" customHeight="1" spans="1:23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</row>
    <row r="311" s="1" customFormat="1" ht="15.75" customHeight="1" spans="1:23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</row>
    <row r="312" s="1" customFormat="1" ht="15.75" customHeight="1" spans="1:23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</row>
    <row r="313" s="1" customFormat="1" ht="15.75" customHeight="1" spans="1:23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</row>
    <row r="314" s="1" customFormat="1" ht="15.75" customHeight="1" spans="1:23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</row>
    <row r="315" s="1" customFormat="1" ht="15.75" customHeight="1" spans="1:23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</row>
    <row r="316" s="1" customFormat="1" ht="15.75" customHeight="1" spans="1:23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</row>
    <row r="317" s="1" customFormat="1" ht="15.75" customHeight="1" spans="1:23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</row>
    <row r="318" s="1" customFormat="1" ht="15.75" customHeight="1" spans="1:23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</row>
    <row r="319" s="1" customFormat="1" ht="15.75" customHeight="1" spans="1:23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</row>
    <row r="320" s="1" customFormat="1" ht="15.75" customHeight="1" spans="1:23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</row>
    <row r="321" s="1" customFormat="1" ht="15.75" customHeight="1" spans="1:23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</row>
    <row r="322" s="1" customFormat="1" ht="15.75" customHeight="1" spans="1:23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</row>
    <row r="323" s="1" customFormat="1" ht="15.75" customHeight="1" spans="1:23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</row>
    <row r="324" s="1" customFormat="1" ht="15.75" customHeight="1" spans="1:23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</row>
    <row r="325" s="1" customFormat="1" ht="15.75" customHeight="1" spans="1:23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</row>
    <row r="326" s="1" customFormat="1" ht="15.75" customHeight="1" spans="1:23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</row>
    <row r="327" s="1" customFormat="1" ht="15.75" customHeight="1" spans="1:23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</row>
    <row r="328" s="1" customFormat="1" ht="15.75" customHeight="1" spans="1:23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</row>
    <row r="329" s="1" customFormat="1" ht="15.75" customHeight="1" spans="1:23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</row>
    <row r="330" s="1" customFormat="1" ht="15.75" customHeight="1" spans="1:23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</row>
    <row r="331" s="1" customFormat="1" ht="15.75" customHeight="1" spans="1:23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</row>
    <row r="332" s="1" customFormat="1" ht="15.75" customHeight="1" spans="1:23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</row>
    <row r="333" s="1" customFormat="1" ht="15.75" customHeight="1" spans="1:23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</row>
    <row r="334" s="1" customFormat="1" ht="15.75" customHeight="1" spans="1:23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</row>
    <row r="335" s="1" customFormat="1" ht="15.75" customHeight="1" spans="1:23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</row>
    <row r="336" s="1" customFormat="1" ht="15.75" customHeight="1" spans="1:23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</row>
    <row r="337" s="1" customFormat="1" ht="15.75" customHeight="1" spans="1:23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</row>
    <row r="338" s="1" customFormat="1" ht="15.75" customHeight="1" spans="1:23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</row>
    <row r="339" s="1" customFormat="1" ht="15.75" customHeight="1" spans="1:23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</row>
    <row r="340" s="1" customFormat="1" ht="15.75" customHeight="1" spans="1:23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</row>
    <row r="341" s="1" customFormat="1" ht="15.75" customHeight="1" spans="1:23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</row>
    <row r="342" s="1" customFormat="1" ht="15.75" customHeight="1" spans="1:23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</row>
    <row r="343" s="1" customFormat="1" ht="15.75" customHeight="1" spans="1:23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</row>
    <row r="344" s="1" customFormat="1" ht="15.75" customHeight="1" spans="1:23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</row>
    <row r="345" s="1" customFormat="1" ht="15.75" customHeight="1" spans="1:23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</row>
    <row r="346" s="1" customFormat="1" ht="15.75" customHeight="1" spans="1:23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</row>
    <row r="347" s="1" customFormat="1" ht="15.75" customHeight="1" spans="1:23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</row>
    <row r="348" s="1" customFormat="1" ht="15.75" customHeight="1" spans="1:23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</row>
    <row r="349" s="1" customFormat="1" ht="15.75" customHeight="1" spans="1:23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</row>
    <row r="350" s="1" customFormat="1" ht="15.75" customHeight="1" spans="1:23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</row>
    <row r="351" s="1" customFormat="1" ht="15.75" customHeight="1" spans="1:23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</row>
    <row r="352" s="1" customFormat="1" ht="15.75" customHeight="1" spans="1:23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</row>
    <row r="353" s="1" customFormat="1" ht="15.75" customHeight="1" spans="1:23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</row>
    <row r="354" s="1" customFormat="1" ht="15.75" customHeight="1" spans="1:23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</row>
    <row r="355" s="1" customFormat="1" ht="15.75" customHeight="1" spans="1:23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</row>
    <row r="356" s="1" customFormat="1" ht="15.75" customHeight="1" spans="1:23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</row>
    <row r="357" s="1" customFormat="1" ht="15.75" customHeight="1" spans="1:23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</row>
    <row r="358" s="1" customFormat="1" ht="15.75" customHeight="1" spans="1:23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</row>
    <row r="359" s="1" customFormat="1" ht="15.75" customHeight="1" spans="1:23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</row>
    <row r="360" s="1" customFormat="1" ht="15.75" customHeight="1" spans="1:23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</row>
    <row r="361" s="1" customFormat="1" ht="15.75" customHeight="1" spans="1:23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</row>
    <row r="362" s="1" customFormat="1" ht="15.75" customHeight="1" spans="1:23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</row>
    <row r="363" s="1" customFormat="1" ht="15.75" customHeight="1" spans="1:23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</row>
    <row r="364" s="1" customFormat="1" ht="15.75" customHeight="1" spans="1:23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</row>
    <row r="365" s="1" customFormat="1" ht="15.75" customHeight="1" spans="1:23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</row>
    <row r="366" s="1" customFormat="1" ht="15.75" customHeight="1" spans="1:23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</row>
    <row r="367" s="1" customFormat="1" ht="15.75" customHeight="1" spans="1:23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</row>
    <row r="368" s="1" customFormat="1" ht="15.75" customHeight="1" spans="1:23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</row>
    <row r="369" s="1" customFormat="1" ht="15.75" customHeight="1" spans="1:23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</row>
    <row r="370" s="1" customFormat="1" ht="15.75" customHeight="1" spans="1:23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</row>
    <row r="371" s="1" customFormat="1" ht="15.75" customHeight="1" spans="1:23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</row>
    <row r="372" s="1" customFormat="1" ht="15.75" customHeight="1" spans="1:23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</row>
    <row r="373" s="1" customFormat="1" ht="15.75" customHeight="1" spans="1:23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</row>
    <row r="374" s="1" customFormat="1" ht="15.75" customHeight="1" spans="1:23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</row>
    <row r="375" s="1" customFormat="1" ht="15.75" customHeight="1" spans="1:23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</row>
    <row r="376" s="1" customFormat="1" ht="15.75" customHeight="1" spans="1:23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</row>
    <row r="377" s="1" customFormat="1" ht="15.75" customHeight="1" spans="1:23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</row>
    <row r="378" s="1" customFormat="1" ht="15.75" customHeight="1" spans="1:23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</row>
    <row r="379" s="1" customFormat="1" ht="15.75" customHeight="1" spans="1:23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</row>
    <row r="380" s="1" customFormat="1" ht="15.75" customHeight="1" spans="1:23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</row>
    <row r="381" s="1" customFormat="1" ht="15.75" customHeight="1" spans="1:23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</row>
    <row r="382" s="1" customFormat="1" ht="15.75" customHeight="1" spans="1:23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</row>
    <row r="383" s="1" customFormat="1" ht="15.75" customHeight="1" spans="1:23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</row>
    <row r="384" s="1" customFormat="1" ht="15.75" customHeight="1" spans="1:23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</row>
    <row r="385" s="1" customFormat="1" ht="15.75" customHeight="1" spans="1:23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</row>
    <row r="386" s="1" customFormat="1" ht="15.75" customHeight="1" spans="1:23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</row>
    <row r="387" s="1" customFormat="1" ht="15.75" customHeight="1" spans="1:23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</row>
    <row r="388" s="1" customFormat="1" ht="15.75" customHeight="1" spans="1:23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</row>
    <row r="389" s="1" customFormat="1" ht="15.75" customHeight="1" spans="1:23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</row>
    <row r="390" s="1" customFormat="1" ht="15.75" customHeight="1" spans="1:23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</row>
    <row r="391" s="1" customFormat="1" ht="15.75" customHeight="1" spans="1:23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</row>
    <row r="392" s="1" customFormat="1" ht="15.75" customHeight="1" spans="1:23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</row>
    <row r="393" s="1" customFormat="1" ht="15.75" customHeight="1" spans="1:23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</row>
    <row r="394" s="1" customFormat="1" ht="15.75" customHeight="1" spans="1:23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</row>
    <row r="395" s="1" customFormat="1" ht="15.75" customHeight="1" spans="1:23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</row>
    <row r="396" s="1" customFormat="1" ht="15.75" customHeight="1" spans="1:23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</row>
    <row r="397" s="1" customFormat="1" ht="15.75" customHeight="1" spans="1:23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</row>
    <row r="398" s="1" customFormat="1" ht="15.75" customHeight="1" spans="1:23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</row>
    <row r="399" s="1" customFormat="1" ht="15.75" customHeight="1" spans="1:23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</row>
    <row r="400" s="1" customFormat="1" ht="15.75" customHeight="1" spans="1:23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</row>
    <row r="401" s="1" customFormat="1" ht="15.75" customHeight="1" spans="1:23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</row>
    <row r="402" s="1" customFormat="1" ht="15.75" customHeight="1" spans="1:23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</row>
    <row r="403" s="1" customFormat="1" ht="15.75" customHeight="1" spans="1:23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</row>
    <row r="404" s="1" customFormat="1" ht="15.75" customHeight="1" spans="1:23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</row>
    <row r="405" s="1" customFormat="1" ht="15.75" customHeight="1" spans="1:23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</row>
    <row r="406" s="1" customFormat="1" ht="15.75" customHeight="1" spans="1:23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</row>
    <row r="407" s="1" customFormat="1" ht="15.75" customHeight="1" spans="1:23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</row>
    <row r="408" s="1" customFormat="1" ht="15.75" customHeight="1" spans="1:23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</row>
    <row r="409" s="1" customFormat="1" ht="15.75" customHeight="1" spans="1:23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</row>
    <row r="410" s="1" customFormat="1" ht="15.75" customHeight="1" spans="1:23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</row>
    <row r="411" s="1" customFormat="1" ht="15.75" customHeight="1" spans="1:23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</row>
    <row r="412" s="1" customFormat="1" ht="15.75" customHeight="1" spans="1:23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</row>
    <row r="413" s="1" customFormat="1" ht="15.75" customHeight="1" spans="1:23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</row>
    <row r="414" s="1" customFormat="1" ht="15.75" customHeight="1" spans="1:23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</row>
    <row r="415" s="1" customFormat="1" ht="15.75" customHeight="1" spans="1:23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</row>
    <row r="416" s="1" customFormat="1" ht="15.75" customHeight="1" spans="1:23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</row>
    <row r="417" s="1" customFormat="1" ht="15.75" customHeight="1" spans="1:23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</row>
    <row r="418" s="1" customFormat="1" ht="15.75" customHeight="1" spans="1:23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</row>
    <row r="419" s="1" customFormat="1" ht="15.75" customHeight="1" spans="1:23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</row>
    <row r="420" s="1" customFormat="1" ht="15.75" customHeight="1" spans="1:23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</row>
    <row r="421" s="1" customFormat="1" ht="15.75" customHeight="1" spans="1:23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</row>
    <row r="422" s="1" customFormat="1" ht="15.75" customHeight="1" spans="1:23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</row>
    <row r="423" s="1" customFormat="1" ht="15.75" customHeight="1" spans="1:23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</row>
    <row r="424" s="1" customFormat="1" ht="15.75" customHeight="1" spans="1:23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</row>
    <row r="425" s="1" customFormat="1" ht="15.75" customHeight="1" spans="1:23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</row>
    <row r="426" s="1" customFormat="1" ht="15.75" customHeight="1" spans="1:23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</row>
    <row r="427" s="1" customFormat="1" ht="15.75" customHeight="1" spans="1:23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</row>
    <row r="428" s="1" customFormat="1" ht="15.75" customHeight="1" spans="1:23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</row>
    <row r="429" s="1" customFormat="1" ht="15.75" customHeight="1" spans="1:23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</row>
    <row r="430" s="1" customFormat="1" ht="15.75" customHeight="1" spans="1:23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</row>
    <row r="431" s="1" customFormat="1" ht="15.75" customHeight="1" spans="1:23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</row>
    <row r="432" s="1" customFormat="1" ht="15.75" customHeight="1" spans="1:23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</row>
    <row r="433" s="1" customFormat="1" ht="15.75" customHeight="1" spans="1:23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</row>
    <row r="434" s="1" customFormat="1" ht="15.75" customHeight="1" spans="1:23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</row>
    <row r="435" s="1" customFormat="1" ht="15.75" customHeight="1" spans="1:23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</row>
    <row r="436" s="1" customFormat="1" ht="15.75" customHeight="1" spans="1:23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</row>
    <row r="437" s="1" customFormat="1" ht="15.75" customHeight="1" spans="1:23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</row>
    <row r="438" s="1" customFormat="1" ht="15.75" customHeight="1" spans="1:23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</row>
    <row r="439" s="1" customFormat="1" ht="15.75" customHeight="1" spans="1:23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</row>
    <row r="440" s="1" customFormat="1" ht="15.75" customHeight="1" spans="1:23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</row>
    <row r="441" s="1" customFormat="1" ht="15.75" customHeight="1" spans="1:23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</row>
    <row r="442" s="1" customFormat="1" ht="15.75" customHeight="1" spans="1:23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</row>
    <row r="443" s="1" customFormat="1" ht="15.75" customHeight="1" spans="1:23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</row>
    <row r="444" s="1" customFormat="1" ht="15.75" customHeight="1" spans="1:23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</row>
    <row r="445" s="1" customFormat="1" ht="15.75" customHeight="1" spans="1:23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</row>
    <row r="446" s="1" customFormat="1" ht="15.75" customHeight="1" spans="1:23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</row>
    <row r="447" s="1" customFormat="1" ht="15.75" customHeight="1" spans="1:23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</row>
    <row r="448" s="1" customFormat="1" ht="15.75" customHeight="1" spans="1:23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</row>
    <row r="449" s="1" customFormat="1" ht="15.75" customHeight="1" spans="1:23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</row>
    <row r="450" s="1" customFormat="1" ht="15.75" customHeight="1" spans="1:23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</row>
    <row r="451" s="1" customFormat="1" ht="15.75" customHeight="1" spans="1:23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</row>
    <row r="452" s="1" customFormat="1" ht="15.75" customHeight="1" spans="1:23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</row>
    <row r="453" s="1" customFormat="1" ht="15.75" customHeight="1" spans="1:23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</row>
    <row r="454" s="1" customFormat="1" ht="15.75" customHeight="1" spans="1:23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</row>
    <row r="455" s="1" customFormat="1" ht="15.75" customHeight="1" spans="1:23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</row>
    <row r="456" s="1" customFormat="1" ht="15.75" customHeight="1" spans="1:23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</row>
    <row r="457" s="1" customFormat="1" ht="15.75" customHeight="1" spans="1:23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</row>
    <row r="458" s="1" customFormat="1" ht="15.75" customHeight="1" spans="1:23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</row>
    <row r="459" s="1" customFormat="1" ht="15.75" customHeight="1" spans="1:23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</row>
    <row r="460" s="1" customFormat="1" ht="15.75" customHeight="1" spans="1:23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</row>
    <row r="461" s="1" customFormat="1" ht="15.75" customHeight="1" spans="1:23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</row>
    <row r="462" s="1" customFormat="1" ht="15.75" customHeight="1" spans="1:23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</row>
    <row r="463" s="1" customFormat="1" ht="15.75" customHeight="1" spans="1:23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</row>
    <row r="464" s="1" customFormat="1" ht="15.75" customHeight="1" spans="1:23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</row>
    <row r="465" s="1" customFormat="1" ht="15.75" customHeight="1" spans="1:23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</row>
    <row r="466" s="1" customFormat="1" ht="15.75" customHeight="1" spans="1:23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</row>
    <row r="467" s="1" customFormat="1" ht="15.75" customHeight="1" spans="1:23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</row>
    <row r="468" s="1" customFormat="1" ht="15.75" customHeight="1" spans="1:23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</row>
    <row r="469" s="1" customFormat="1" ht="15.75" customHeight="1" spans="1:23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</row>
    <row r="470" s="1" customFormat="1" ht="15.75" customHeight="1" spans="1:23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</row>
    <row r="471" s="1" customFormat="1" ht="15.75" customHeight="1" spans="1:23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</row>
    <row r="472" s="1" customFormat="1" ht="15.75" customHeight="1" spans="1:23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</row>
    <row r="473" s="1" customFormat="1" ht="15.75" customHeight="1" spans="1:23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</row>
    <row r="474" s="1" customFormat="1" ht="15.75" customHeight="1" spans="1:23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</row>
    <row r="475" s="1" customFormat="1" ht="15.75" customHeight="1" spans="1:23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</row>
    <row r="476" s="1" customFormat="1" ht="15.75" customHeight="1" spans="1:23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</row>
    <row r="477" s="1" customFormat="1" ht="15.75" customHeight="1" spans="1:23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</row>
    <row r="478" s="1" customFormat="1" ht="15.75" customHeight="1" spans="1:23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</row>
    <row r="479" s="1" customFormat="1" ht="15.75" customHeight="1" spans="1:23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</row>
    <row r="480" s="1" customFormat="1" ht="15.75" customHeight="1" spans="1:23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</row>
    <row r="481" s="1" customFormat="1" ht="15.75" customHeight="1" spans="1:23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</row>
    <row r="482" s="1" customFormat="1" ht="15.75" customHeight="1" spans="1:23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</row>
    <row r="483" s="1" customFormat="1" ht="15.75" customHeight="1" spans="1:23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</row>
    <row r="484" s="1" customFormat="1" ht="15.75" customHeight="1" spans="1:23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</row>
    <row r="485" s="1" customFormat="1" ht="15.75" customHeight="1" spans="1:23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</row>
    <row r="486" s="1" customFormat="1" ht="15.75" customHeight="1" spans="1:23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</row>
    <row r="487" s="1" customFormat="1" ht="15.75" customHeight="1" spans="1:23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</row>
    <row r="488" s="1" customFormat="1" ht="15.75" customHeight="1" spans="1:23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</row>
    <row r="489" s="1" customFormat="1" ht="15.75" customHeight="1" spans="1:23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</row>
    <row r="490" s="1" customFormat="1" ht="15.75" customHeight="1" spans="1:23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</row>
    <row r="491" s="1" customFormat="1" ht="15.75" customHeight="1" spans="1:23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</row>
    <row r="492" s="1" customFormat="1" ht="15.75" customHeight="1" spans="1:23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</row>
    <row r="493" s="1" customFormat="1" ht="15.75" customHeight="1" spans="1:23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</row>
    <row r="494" s="1" customFormat="1" ht="15.75" customHeight="1" spans="1:23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</row>
    <row r="495" s="1" customFormat="1" ht="15.75" customHeight="1" spans="1:23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</row>
    <row r="496" s="1" customFormat="1" ht="15.75" customHeight="1" spans="1:23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</row>
    <row r="497" s="1" customFormat="1" ht="15.75" customHeight="1" spans="1:23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</row>
    <row r="498" s="1" customFormat="1" ht="15.75" customHeight="1" spans="1:23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</row>
    <row r="499" s="1" customFormat="1" ht="15.75" customHeight="1" spans="1:23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</row>
    <row r="500" s="1" customFormat="1" ht="15.75" customHeight="1" spans="1:23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</row>
    <row r="501" s="1" customFormat="1" ht="15.75" customHeight="1" spans="1:23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</row>
    <row r="502" s="1" customFormat="1" ht="15.75" customHeight="1" spans="1:23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</row>
    <row r="503" s="1" customFormat="1" ht="15.75" customHeight="1" spans="1:23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</row>
    <row r="504" s="1" customFormat="1" ht="15.75" customHeight="1" spans="1:23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</row>
    <row r="505" s="1" customFormat="1" ht="15.75" customHeight="1" spans="1:23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</row>
    <row r="506" s="1" customFormat="1" ht="15.75" customHeight="1" spans="1:23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</row>
    <row r="507" s="1" customFormat="1" ht="15.75" customHeight="1" spans="1:23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</row>
    <row r="508" s="1" customFormat="1" ht="15.75" customHeight="1" spans="1:23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</row>
    <row r="509" s="1" customFormat="1" ht="15.75" customHeight="1" spans="1:23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</row>
    <row r="510" s="1" customFormat="1" ht="15.75" customHeight="1" spans="1:23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</row>
    <row r="511" s="1" customFormat="1" ht="15.75" customHeight="1" spans="1:23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</row>
    <row r="512" s="1" customFormat="1" ht="15.75" customHeight="1" spans="1:23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</row>
    <row r="513" s="1" customFormat="1" ht="15.75" customHeight="1" spans="1:23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</row>
    <row r="514" s="1" customFormat="1" ht="15.75" customHeight="1" spans="1:23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</row>
    <row r="515" s="1" customFormat="1" ht="15.75" customHeight="1" spans="1:23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</row>
    <row r="516" s="1" customFormat="1" ht="15.75" customHeight="1" spans="1:23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</row>
    <row r="517" s="1" customFormat="1" ht="15.75" customHeight="1" spans="1:23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</row>
    <row r="518" s="1" customFormat="1" ht="15.75" customHeight="1" spans="1:23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</row>
    <row r="519" s="1" customFormat="1" ht="15.75" customHeight="1" spans="1:23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</row>
    <row r="520" s="1" customFormat="1" ht="15.75" customHeight="1" spans="1:23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</row>
    <row r="521" s="1" customFormat="1" ht="15.75" customHeight="1" spans="1:23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</row>
    <row r="522" s="1" customFormat="1" ht="15.75" customHeight="1" spans="1:23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</row>
    <row r="523" s="1" customFormat="1" ht="15.75" customHeight="1" spans="1:23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</row>
    <row r="524" s="1" customFormat="1" ht="15.75" customHeight="1" spans="1:23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</row>
    <row r="525" s="1" customFormat="1" ht="15.75" customHeight="1" spans="1:23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</row>
    <row r="526" s="1" customFormat="1" ht="15.75" customHeight="1" spans="1:23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</row>
    <row r="527" s="1" customFormat="1" ht="15.75" customHeight="1" spans="1:23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</row>
    <row r="528" s="1" customFormat="1" ht="15.75" customHeight="1" spans="1:23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</row>
    <row r="529" s="1" customFormat="1" ht="15.75" customHeight="1" spans="1:23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</row>
    <row r="530" s="1" customFormat="1" ht="15.75" customHeight="1" spans="1:23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</row>
    <row r="531" s="1" customFormat="1" ht="15.75" customHeight="1" spans="1:23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</row>
    <row r="532" s="1" customFormat="1" ht="15.75" customHeight="1" spans="1:23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</row>
    <row r="533" s="1" customFormat="1" ht="15.75" customHeight="1" spans="1:23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</row>
    <row r="534" s="1" customFormat="1" ht="15.75" customHeight="1" spans="1:23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</row>
    <row r="535" s="1" customFormat="1" ht="15.75" customHeight="1" spans="1:23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</row>
    <row r="536" s="1" customFormat="1" ht="15.75" customHeight="1" spans="1:23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</row>
    <row r="537" s="1" customFormat="1" ht="15.75" customHeight="1" spans="1:23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</row>
    <row r="538" s="1" customFormat="1" ht="15.75" customHeight="1" spans="1:23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</row>
    <row r="539" s="1" customFormat="1" ht="15.75" customHeight="1" spans="1:23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</row>
    <row r="540" s="1" customFormat="1" ht="15.75" customHeight="1" spans="1:23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</row>
    <row r="541" s="1" customFormat="1" ht="15.75" customHeight="1" spans="1:23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</row>
    <row r="542" s="1" customFormat="1" ht="15.75" customHeight="1" spans="1:23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</row>
    <row r="543" s="1" customFormat="1" ht="15.75" customHeight="1" spans="1:23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</row>
    <row r="544" s="1" customFormat="1" ht="15.75" customHeight="1" spans="1:23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</row>
    <row r="545" s="1" customFormat="1" ht="15.75" customHeight="1" spans="1:23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</row>
    <row r="546" s="1" customFormat="1" ht="15.75" customHeight="1" spans="1:23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</row>
    <row r="547" s="1" customFormat="1" ht="15.75" customHeight="1" spans="1:23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</row>
    <row r="548" s="1" customFormat="1" ht="15.75" customHeight="1" spans="1:23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</row>
    <row r="549" s="1" customFormat="1" ht="15.75" customHeight="1" spans="1:23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</row>
    <row r="550" s="1" customFormat="1" ht="15.75" customHeight="1" spans="1:23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</row>
    <row r="551" s="1" customFormat="1" ht="15.75" customHeight="1" spans="1:23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</row>
    <row r="552" s="1" customFormat="1" ht="15.75" customHeight="1" spans="1:23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</row>
    <row r="553" s="1" customFormat="1" ht="15.75" customHeight="1" spans="1:23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</row>
    <row r="554" s="1" customFormat="1" ht="15.75" customHeight="1" spans="1:23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</row>
    <row r="555" s="1" customFormat="1" ht="15.75" customHeight="1" spans="1:23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</row>
    <row r="556" s="1" customFormat="1" ht="15.75" customHeight="1" spans="1:23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</row>
    <row r="557" s="1" customFormat="1" ht="15.75" customHeight="1" spans="1:23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</row>
    <row r="558" s="1" customFormat="1" ht="15.75" customHeight="1" spans="1:23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</row>
    <row r="559" s="1" customFormat="1" ht="15.75" customHeight="1" spans="1:23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</row>
    <row r="560" s="1" customFormat="1" ht="15.75" customHeight="1" spans="1:23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</row>
    <row r="561" s="1" customFormat="1" ht="15.75" customHeight="1" spans="1:23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</row>
    <row r="562" s="1" customFormat="1" ht="15.75" customHeight="1" spans="1:23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</row>
    <row r="563" s="1" customFormat="1" ht="15.75" customHeight="1" spans="1:23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</row>
    <row r="564" s="1" customFormat="1" ht="15.75" customHeight="1" spans="1:23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</row>
    <row r="565" s="1" customFormat="1" ht="15.75" customHeight="1" spans="1:23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</row>
    <row r="566" s="1" customFormat="1" ht="15.75" customHeight="1" spans="1:23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</row>
    <row r="567" s="1" customFormat="1" ht="15.75" customHeight="1" spans="1:23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</row>
    <row r="568" s="1" customFormat="1" ht="15.75" customHeight="1" spans="1:23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</row>
    <row r="569" s="1" customFormat="1" ht="15.75" customHeight="1" spans="1:23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</row>
    <row r="570" s="1" customFormat="1" ht="15.75" customHeight="1" spans="1:23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</row>
    <row r="571" s="1" customFormat="1" ht="15.75" customHeight="1" spans="1:23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</row>
    <row r="572" s="1" customFormat="1" ht="15.75" customHeight="1" spans="1:23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</row>
    <row r="573" s="1" customFormat="1" ht="15.75" customHeight="1" spans="1:23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</row>
    <row r="574" s="1" customFormat="1" ht="15.75" customHeight="1" spans="1:23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</row>
    <row r="575" s="1" customFormat="1" ht="15.75" customHeight="1" spans="1:23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</row>
    <row r="576" s="1" customFormat="1" ht="15.75" customHeight="1" spans="1:23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</row>
    <row r="577" s="1" customFormat="1" ht="15.75" customHeight="1" spans="1:23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</row>
    <row r="578" s="1" customFormat="1" ht="15.75" customHeight="1" spans="1:23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</row>
    <row r="579" s="1" customFormat="1" ht="15.75" customHeight="1" spans="1:23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</row>
    <row r="580" s="1" customFormat="1" ht="15.75" customHeight="1" spans="1:23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</row>
    <row r="581" s="1" customFormat="1" ht="15.75" customHeight="1" spans="1:23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</row>
    <row r="582" s="1" customFormat="1" ht="15.75" customHeight="1" spans="1:23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</row>
    <row r="583" s="1" customFormat="1" ht="15.75" customHeight="1" spans="1:23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</row>
    <row r="584" s="1" customFormat="1" ht="15.75" customHeight="1" spans="1:23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</row>
    <row r="585" s="1" customFormat="1" ht="15.75" customHeight="1" spans="1:23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</row>
    <row r="586" s="1" customFormat="1" ht="15.75" customHeight="1" spans="1:23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</row>
    <row r="587" s="1" customFormat="1" ht="15.75" customHeight="1" spans="1:23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</row>
    <row r="588" s="1" customFormat="1" ht="15.75" customHeight="1" spans="1:23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</row>
    <row r="589" s="1" customFormat="1" ht="15.75" customHeight="1" spans="1:23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</row>
    <row r="590" s="1" customFormat="1" ht="15.75" customHeight="1" spans="1:23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</row>
    <row r="591" s="1" customFormat="1" ht="15.75" customHeight="1" spans="1:23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</row>
    <row r="592" s="1" customFormat="1" ht="15.75" customHeight="1" spans="1:23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</row>
    <row r="593" s="1" customFormat="1" ht="15.75" customHeight="1" spans="1:23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</row>
    <row r="594" s="1" customFormat="1" ht="15.75" customHeight="1" spans="1:23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</row>
    <row r="595" s="1" customFormat="1" ht="15.75" customHeight="1" spans="1:23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</row>
    <row r="596" s="1" customFormat="1" ht="15.75" customHeight="1" spans="1:23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</row>
    <row r="597" s="1" customFormat="1" ht="15.75" customHeight="1" spans="1:23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</row>
    <row r="598" s="1" customFormat="1" ht="15.75" customHeight="1" spans="1:23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</row>
    <row r="599" s="1" customFormat="1" ht="15.75" customHeight="1" spans="1:23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</row>
    <row r="600" s="1" customFormat="1" ht="15.75" customHeight="1" spans="1:23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</row>
    <row r="601" s="1" customFormat="1" ht="15.75" customHeight="1" spans="1:23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</row>
    <row r="602" s="1" customFormat="1" ht="15.75" customHeight="1" spans="1:23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</row>
    <row r="603" s="1" customFormat="1" ht="15.75" customHeight="1" spans="1:23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</row>
    <row r="604" s="1" customFormat="1" ht="15.75" customHeight="1" spans="1:23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</row>
    <row r="605" s="1" customFormat="1" ht="15.75" customHeight="1" spans="1:23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</row>
    <row r="606" s="1" customFormat="1" ht="15.75" customHeight="1" spans="1:23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</row>
    <row r="607" s="1" customFormat="1" ht="15.75" customHeight="1" spans="1:23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</row>
    <row r="608" s="1" customFormat="1" ht="15.75" customHeight="1" spans="1:23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</row>
    <row r="609" s="1" customFormat="1" ht="15.75" customHeight="1" spans="1:23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</row>
    <row r="610" s="1" customFormat="1" ht="15.75" customHeight="1" spans="1:23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</row>
    <row r="611" s="1" customFormat="1" ht="15.75" customHeight="1" spans="1:23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</row>
    <row r="612" s="1" customFormat="1" ht="15.75" customHeight="1" spans="1:23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</row>
    <row r="613" s="1" customFormat="1" ht="15.75" customHeight="1" spans="1:23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</row>
    <row r="614" s="1" customFormat="1" ht="15.75" customHeight="1" spans="1:23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</row>
    <row r="615" s="1" customFormat="1" ht="15.75" customHeight="1" spans="1:23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</row>
    <row r="616" s="1" customFormat="1" ht="15.75" customHeight="1" spans="1:23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</row>
    <row r="617" s="1" customFormat="1" ht="15.75" customHeight="1" spans="1:23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</row>
    <row r="618" s="1" customFormat="1" ht="15.75" customHeight="1" spans="1:23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</row>
    <row r="619" s="1" customFormat="1" ht="15.75" customHeight="1" spans="1:23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</row>
    <row r="620" s="1" customFormat="1" ht="15.75" customHeight="1" spans="1:23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</row>
    <row r="621" s="1" customFormat="1" ht="15.75" customHeight="1" spans="1:23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</row>
    <row r="622" s="1" customFormat="1" ht="15.75" customHeight="1" spans="1:23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</row>
    <row r="623" s="1" customFormat="1" ht="15.75" customHeight="1" spans="1:23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</row>
    <row r="624" s="1" customFormat="1" ht="15.75" customHeight="1" spans="1:23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</row>
    <row r="625" s="1" customFormat="1" ht="15.75" customHeight="1" spans="1:23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</row>
    <row r="626" s="1" customFormat="1" ht="15.75" customHeight="1" spans="1:23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</row>
    <row r="627" s="1" customFormat="1" ht="15.75" customHeight="1" spans="1:23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</row>
    <row r="628" s="1" customFormat="1" ht="15.75" customHeight="1" spans="1:23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</row>
    <row r="629" s="1" customFormat="1" ht="15.75" customHeight="1" spans="1:23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</row>
    <row r="630" s="1" customFormat="1" ht="15.75" customHeight="1" spans="1:23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</row>
    <row r="631" s="1" customFormat="1" ht="15.75" customHeight="1" spans="1:23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</row>
    <row r="632" s="1" customFormat="1" ht="15.75" customHeight="1" spans="1:23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</row>
    <row r="633" s="1" customFormat="1" ht="15.75" customHeight="1" spans="1:23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</row>
    <row r="634" s="1" customFormat="1" ht="15.75" customHeight="1" spans="1:23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</row>
    <row r="635" s="1" customFormat="1" ht="15.75" customHeight="1" spans="1:23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</row>
    <row r="636" s="1" customFormat="1" ht="15.75" customHeight="1" spans="1:23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</row>
    <row r="637" s="1" customFormat="1" ht="15.75" customHeight="1" spans="1:23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</row>
    <row r="638" s="1" customFormat="1" ht="15.75" customHeight="1" spans="1:23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</row>
    <row r="639" s="1" customFormat="1" ht="15.75" customHeight="1" spans="1:23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</row>
    <row r="640" s="1" customFormat="1" ht="15.75" customHeight="1" spans="1:23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</row>
    <row r="641" s="1" customFormat="1" ht="15.75" customHeight="1" spans="1:23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</row>
    <row r="642" s="1" customFormat="1" ht="15.75" customHeight="1" spans="1:23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</row>
    <row r="643" s="1" customFormat="1" ht="15.75" customHeight="1" spans="1:23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</row>
    <row r="644" s="1" customFormat="1" ht="15.75" customHeight="1" spans="1:23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</row>
    <row r="645" s="1" customFormat="1" ht="15.75" customHeight="1" spans="1:23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</row>
    <row r="646" s="1" customFormat="1" ht="15.75" customHeight="1" spans="1:23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</row>
    <row r="647" s="1" customFormat="1" ht="15.75" customHeight="1" spans="1:23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</row>
    <row r="648" s="1" customFormat="1" ht="15.75" customHeight="1" spans="1:23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</row>
    <row r="649" s="1" customFormat="1" ht="15.75" customHeight="1" spans="1:23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</row>
    <row r="650" s="1" customFormat="1" ht="15.75" customHeight="1" spans="1:23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</row>
    <row r="651" s="1" customFormat="1" ht="15.75" customHeight="1" spans="1:23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</row>
    <row r="652" s="1" customFormat="1" ht="15.75" customHeight="1" spans="1:23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</row>
    <row r="653" s="1" customFormat="1" ht="15.75" customHeight="1" spans="1:23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</row>
    <row r="654" s="1" customFormat="1" ht="15.75" customHeight="1" spans="1:23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</row>
    <row r="655" s="1" customFormat="1" ht="15.75" customHeight="1" spans="1:23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</row>
    <row r="656" s="1" customFormat="1" ht="15.75" customHeight="1" spans="1:23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</row>
    <row r="657" s="1" customFormat="1" ht="15.75" customHeight="1" spans="1:23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</row>
    <row r="658" s="1" customFormat="1" ht="15.75" customHeight="1" spans="1:23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</row>
    <row r="659" s="1" customFormat="1" ht="15.75" customHeight="1" spans="1:23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</row>
    <row r="660" s="1" customFormat="1" ht="15.75" customHeight="1" spans="1:23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</row>
    <row r="661" s="1" customFormat="1" ht="15.75" customHeight="1" spans="1:23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</row>
    <row r="662" s="1" customFormat="1" ht="15.75" customHeight="1" spans="1:23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</row>
    <row r="663" s="1" customFormat="1" ht="15.75" customHeight="1" spans="1:23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</row>
    <row r="664" s="1" customFormat="1" ht="15.75" customHeight="1" spans="1:23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</row>
    <row r="665" s="1" customFormat="1" ht="15.75" customHeight="1" spans="1:23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</row>
    <row r="666" s="1" customFormat="1" ht="15.75" customHeight="1" spans="1:23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</row>
    <row r="667" s="1" customFormat="1" ht="15.75" customHeight="1" spans="1:23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</row>
    <row r="668" s="1" customFormat="1" ht="15.75" customHeight="1" spans="1:23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</row>
    <row r="669" s="1" customFormat="1" ht="15.75" customHeight="1" spans="1:23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</row>
    <row r="670" s="1" customFormat="1" ht="15.75" customHeight="1" spans="1:23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</row>
    <row r="671" s="1" customFormat="1" ht="15.75" customHeight="1" spans="1:23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</row>
    <row r="672" s="1" customFormat="1" ht="15.75" customHeight="1" spans="1:23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</row>
    <row r="673" s="1" customFormat="1" ht="15.75" customHeight="1" spans="1:23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</row>
    <row r="674" s="1" customFormat="1" ht="15.75" customHeight="1" spans="1:23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</row>
    <row r="675" s="1" customFormat="1" ht="15.75" customHeight="1" spans="1:23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</row>
    <row r="676" s="1" customFormat="1" ht="15.75" customHeight="1" spans="1:23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</row>
    <row r="677" s="1" customFormat="1" ht="15.75" customHeight="1" spans="1:23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</row>
    <row r="678" s="1" customFormat="1" ht="15.75" customHeight="1" spans="1:23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</row>
    <row r="679" s="1" customFormat="1" ht="15.75" customHeight="1" spans="1:23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</row>
    <row r="680" s="1" customFormat="1" ht="15.75" customHeight="1" spans="1:23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</row>
    <row r="681" s="1" customFormat="1" ht="15.75" customHeight="1" spans="1:23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</row>
    <row r="682" s="1" customFormat="1" ht="15.75" customHeight="1" spans="1:23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</row>
    <row r="683" s="1" customFormat="1" ht="15.75" customHeight="1" spans="1:23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</row>
    <row r="684" s="1" customFormat="1" ht="15.75" customHeight="1" spans="1:23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</row>
    <row r="685" s="1" customFormat="1" ht="15.75" customHeight="1" spans="1:23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</row>
    <row r="686" s="1" customFormat="1" ht="15.75" customHeight="1" spans="1:23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</row>
    <row r="687" s="1" customFormat="1" ht="15.75" customHeight="1" spans="1:23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</row>
    <row r="688" s="1" customFormat="1" ht="15.75" customHeight="1" spans="1:23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</row>
    <row r="689" s="1" customFormat="1" ht="15.75" customHeight="1" spans="1:23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</row>
    <row r="690" s="1" customFormat="1" ht="15.75" customHeight="1" spans="1:23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</row>
    <row r="691" s="1" customFormat="1" ht="15.75" customHeight="1" spans="1:23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</row>
    <row r="692" s="1" customFormat="1" ht="15.75" customHeight="1" spans="1:23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</row>
    <row r="693" s="1" customFormat="1" ht="15.75" customHeight="1" spans="1:23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</row>
    <row r="694" s="1" customFormat="1" ht="15.75" customHeight="1" spans="1:23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</row>
    <row r="695" s="1" customFormat="1" ht="15.75" customHeight="1" spans="1:23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</row>
    <row r="696" s="1" customFormat="1" ht="15.75" customHeight="1" spans="1:23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</row>
    <row r="697" s="1" customFormat="1" ht="15.75" customHeight="1" spans="1:23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</row>
    <row r="698" s="1" customFormat="1" ht="15.75" customHeight="1" spans="1:23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</row>
    <row r="699" s="1" customFormat="1" ht="15.75" customHeight="1" spans="1:23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</row>
    <row r="700" s="1" customFormat="1" ht="15.75" customHeight="1" spans="1:23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</row>
    <row r="701" s="1" customFormat="1" ht="15.75" customHeight="1" spans="1:23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</row>
    <row r="702" s="1" customFormat="1" ht="15.75" customHeight="1" spans="1:23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</row>
    <row r="703" s="1" customFormat="1" ht="15.75" customHeight="1" spans="1:23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</row>
    <row r="704" s="1" customFormat="1" ht="15.75" customHeight="1" spans="1:23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</row>
    <row r="705" s="1" customFormat="1" ht="15.75" customHeight="1" spans="1:23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</row>
    <row r="706" s="1" customFormat="1" ht="15.75" customHeight="1" spans="1:23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</row>
    <row r="707" s="1" customFormat="1" ht="15.75" customHeight="1" spans="1:23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</row>
    <row r="708" s="1" customFormat="1" ht="15.75" customHeight="1" spans="1:23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</row>
    <row r="709" s="1" customFormat="1" ht="15.75" customHeight="1" spans="1:23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</row>
    <row r="710" s="1" customFormat="1" ht="15.75" customHeight="1" spans="1:23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</row>
    <row r="711" s="1" customFormat="1" ht="15.75" customHeight="1" spans="1:23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</row>
    <row r="712" s="1" customFormat="1" ht="15.75" customHeight="1" spans="1:23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</row>
    <row r="713" s="1" customFormat="1" ht="15.75" customHeight="1" spans="1:23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</row>
    <row r="714" s="1" customFormat="1" ht="15.75" customHeight="1" spans="1:23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</row>
    <row r="715" s="1" customFormat="1" ht="15.75" customHeight="1" spans="1:23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</row>
    <row r="716" s="1" customFormat="1" ht="15.75" customHeight="1" spans="1:23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</row>
    <row r="717" s="1" customFormat="1" ht="15.75" customHeight="1" spans="1:23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</row>
    <row r="718" s="1" customFormat="1" ht="15.75" customHeight="1" spans="1:23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</row>
    <row r="719" s="1" customFormat="1" ht="15.75" customHeight="1" spans="1:23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</row>
    <row r="720" s="1" customFormat="1" ht="15.75" customHeight="1" spans="1:23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</row>
    <row r="721" s="1" customFormat="1" ht="15.75" customHeight="1" spans="1:23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</row>
    <row r="722" s="1" customFormat="1" ht="15.75" customHeight="1" spans="1:23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</row>
    <row r="723" s="1" customFormat="1" ht="15.75" customHeight="1" spans="1:23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</row>
    <row r="724" s="1" customFormat="1" ht="15.75" customHeight="1" spans="1:23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</row>
    <row r="725" s="1" customFormat="1" ht="15.75" customHeight="1" spans="1:23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</row>
    <row r="726" s="1" customFormat="1" ht="15.75" customHeight="1" spans="1:23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</row>
    <row r="727" s="1" customFormat="1" ht="15.75" customHeight="1" spans="1:23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</row>
    <row r="728" s="1" customFormat="1" ht="15.75" customHeight="1" spans="1:23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</row>
    <row r="729" s="1" customFormat="1" ht="15.75" customHeight="1" spans="1:23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</row>
    <row r="730" s="1" customFormat="1" ht="15.75" customHeight="1" spans="1:23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</row>
    <row r="731" s="1" customFormat="1" ht="15.75" customHeight="1" spans="1:23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</row>
    <row r="732" s="1" customFormat="1" ht="15.75" customHeight="1" spans="1:23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</row>
    <row r="733" s="1" customFormat="1" ht="15.75" customHeight="1" spans="1:23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</row>
    <row r="734" s="1" customFormat="1" ht="15.75" customHeight="1" spans="1:23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</row>
    <row r="735" s="1" customFormat="1" ht="15.75" customHeight="1" spans="1:23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</row>
    <row r="736" s="1" customFormat="1" ht="15.75" customHeight="1" spans="1:23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</row>
    <row r="737" s="1" customFormat="1" ht="15.75" customHeight="1" spans="1:23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</row>
    <row r="738" s="1" customFormat="1" ht="15.75" customHeight="1" spans="1:23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</row>
    <row r="739" s="1" customFormat="1" ht="15.75" customHeight="1" spans="1:23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</row>
    <row r="740" s="1" customFormat="1" ht="15.75" customHeight="1" spans="1:23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</row>
    <row r="741" s="1" customFormat="1" ht="15.75" customHeight="1" spans="1:23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</row>
    <row r="742" s="1" customFormat="1" ht="15.75" customHeight="1" spans="1:23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</row>
    <row r="743" s="1" customFormat="1" ht="15.75" customHeight="1" spans="1:23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</row>
    <row r="744" s="1" customFormat="1" ht="15.75" customHeight="1" spans="1:23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</row>
    <row r="745" s="1" customFormat="1" ht="15.75" customHeight="1" spans="1:23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</row>
    <row r="746" s="1" customFormat="1" ht="15.75" customHeight="1" spans="1:23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</row>
    <row r="747" s="1" customFormat="1" ht="15.75" customHeight="1" spans="1:23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</row>
    <row r="748" s="1" customFormat="1" ht="15.75" customHeight="1" spans="1:23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</row>
    <row r="749" s="1" customFormat="1" ht="15.75" customHeight="1" spans="1:23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</row>
    <row r="750" s="1" customFormat="1" ht="15.75" customHeight="1" spans="1:23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</row>
    <row r="751" s="1" customFormat="1" ht="15.75" customHeight="1" spans="1:23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</row>
    <row r="752" s="1" customFormat="1" ht="15.75" customHeight="1" spans="1:23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</row>
    <row r="753" s="1" customFormat="1" ht="15.75" customHeight="1" spans="1:23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</row>
    <row r="754" s="1" customFormat="1" ht="15.75" customHeight="1" spans="1:23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</row>
    <row r="755" s="1" customFormat="1" ht="15.75" customHeight="1" spans="1:23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</row>
    <row r="756" s="1" customFormat="1" ht="15.75" customHeight="1" spans="1:23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</row>
    <row r="757" s="1" customFormat="1" ht="15.75" customHeight="1" spans="1:23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</row>
    <row r="758" s="1" customFormat="1" ht="15.75" customHeight="1" spans="1:23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</row>
    <row r="759" s="1" customFormat="1" ht="15.75" customHeight="1" spans="1:23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</row>
    <row r="760" s="1" customFormat="1" ht="15.75" customHeight="1" spans="1:23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</row>
    <row r="761" s="1" customFormat="1" ht="15.75" customHeight="1" spans="1:23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</row>
    <row r="762" s="1" customFormat="1" ht="15.75" customHeight="1" spans="1:23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</row>
    <row r="763" s="1" customFormat="1" ht="15.75" customHeight="1" spans="1:23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</row>
    <row r="764" s="1" customFormat="1" ht="15.75" customHeight="1" spans="1:23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</row>
    <row r="765" s="1" customFormat="1" ht="15.75" customHeight="1" spans="1:23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</row>
    <row r="766" s="1" customFormat="1" ht="15.75" customHeight="1" spans="1:23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</row>
    <row r="767" s="1" customFormat="1" ht="15.75" customHeight="1" spans="1:23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</row>
    <row r="768" s="1" customFormat="1" ht="15.75" customHeight="1" spans="1:23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</row>
    <row r="769" s="1" customFormat="1" ht="15.75" customHeight="1" spans="1:23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</row>
    <row r="770" s="1" customFormat="1" ht="15.75" customHeight="1" spans="1:23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</row>
    <row r="771" s="1" customFormat="1" ht="15.75" customHeight="1" spans="1:23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</row>
    <row r="772" s="1" customFormat="1" ht="15.75" customHeight="1" spans="1:23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</row>
    <row r="773" s="1" customFormat="1" ht="15.75" customHeight="1" spans="1:23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</row>
    <row r="774" s="1" customFormat="1" ht="15.75" customHeight="1" spans="1:23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</row>
    <row r="775" s="1" customFormat="1" ht="15.75" customHeight="1" spans="1:23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</row>
    <row r="776" s="1" customFormat="1" ht="15.75" customHeight="1" spans="1:23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</row>
    <row r="777" s="1" customFormat="1" ht="15.75" customHeight="1" spans="1:23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</row>
    <row r="778" s="1" customFormat="1" ht="15.75" customHeight="1" spans="1:23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</row>
    <row r="779" s="1" customFormat="1" ht="15.75" customHeight="1" spans="1:23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</row>
    <row r="780" s="1" customFormat="1" ht="15.75" customHeight="1" spans="1:23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</row>
    <row r="781" s="1" customFormat="1" ht="15.75" customHeight="1" spans="1:23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</row>
    <row r="782" s="1" customFormat="1" ht="15.75" customHeight="1" spans="1:23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</row>
    <row r="783" s="1" customFormat="1" ht="15.75" customHeight="1" spans="1:23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</row>
    <row r="784" s="1" customFormat="1" ht="15.75" customHeight="1" spans="1:23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</row>
    <row r="785" s="1" customFormat="1" ht="15.75" customHeight="1" spans="1:23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</row>
    <row r="786" s="1" customFormat="1" ht="15.75" customHeight="1" spans="1:23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</row>
    <row r="787" s="1" customFormat="1" ht="15.75" customHeight="1" spans="1:23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</row>
    <row r="788" s="1" customFormat="1" ht="15.75" customHeight="1" spans="1:23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</row>
    <row r="789" s="1" customFormat="1" ht="15.75" customHeight="1" spans="1:23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</row>
    <row r="790" s="1" customFormat="1" ht="15.75" customHeight="1" spans="1:23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</row>
    <row r="791" s="1" customFormat="1" ht="15.75" customHeight="1" spans="1:23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</row>
    <row r="792" s="1" customFormat="1" ht="15.75" customHeight="1" spans="1:23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</row>
    <row r="793" s="1" customFormat="1" ht="15.75" customHeight="1" spans="1:23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</row>
    <row r="794" s="1" customFormat="1" ht="15.75" customHeight="1" spans="1:23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</row>
    <row r="795" s="1" customFormat="1" ht="15.75" customHeight="1" spans="1:23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</row>
    <row r="796" s="1" customFormat="1" ht="15.75" customHeight="1" spans="1:23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</row>
    <row r="797" s="1" customFormat="1" ht="15.75" customHeight="1" spans="1:23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</row>
    <row r="798" s="1" customFormat="1" ht="15.75" customHeight="1" spans="1:23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</row>
    <row r="799" s="1" customFormat="1" ht="15.75" customHeight="1" spans="1:23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</row>
    <row r="800" s="1" customFormat="1" ht="15.75" customHeight="1" spans="1:23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</row>
    <row r="801" s="1" customFormat="1" ht="15.75" customHeight="1" spans="1:23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</row>
    <row r="802" s="1" customFormat="1" ht="15.75" customHeight="1" spans="1:23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</row>
    <row r="803" s="1" customFormat="1" ht="15.75" customHeight="1" spans="1:23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</row>
    <row r="804" s="1" customFormat="1" ht="15.75" customHeight="1" spans="1:23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</row>
    <row r="805" s="1" customFormat="1" ht="15.75" customHeight="1" spans="1:23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</row>
    <row r="806" s="1" customFormat="1" ht="15.75" customHeight="1" spans="1:23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</row>
    <row r="807" s="1" customFormat="1" ht="15.75" customHeight="1" spans="1:23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</row>
    <row r="808" s="1" customFormat="1" ht="15.75" customHeight="1" spans="1:23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</row>
    <row r="809" s="1" customFormat="1" ht="15.75" customHeight="1" spans="1:23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</row>
    <row r="810" s="1" customFormat="1" ht="15.75" customHeight="1" spans="1:23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</row>
    <row r="811" s="1" customFormat="1" ht="15.75" customHeight="1" spans="1:23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</row>
    <row r="812" s="1" customFormat="1" ht="15.75" customHeight="1" spans="1:23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</row>
    <row r="813" s="1" customFormat="1" ht="15.75" customHeight="1" spans="1:23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</row>
    <row r="814" s="1" customFormat="1" ht="15.75" customHeight="1" spans="1:23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</row>
    <row r="815" s="1" customFormat="1" ht="15.75" customHeight="1" spans="1:23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</row>
    <row r="816" s="1" customFormat="1" ht="15.75" customHeight="1" spans="1:23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</row>
    <row r="817" s="1" customFormat="1" ht="15.75" customHeight="1" spans="1:23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</row>
    <row r="818" s="1" customFormat="1" ht="15.75" customHeight="1" spans="1:23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</row>
    <row r="819" s="1" customFormat="1" ht="15.75" customHeight="1" spans="1:23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</row>
    <row r="820" s="1" customFormat="1" ht="15.75" customHeight="1" spans="1:23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</row>
    <row r="821" s="1" customFormat="1" ht="15.75" customHeight="1" spans="1:23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</row>
    <row r="822" s="1" customFormat="1" ht="15.75" customHeight="1" spans="1:23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</row>
    <row r="823" s="1" customFormat="1" ht="15.75" customHeight="1" spans="1:23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</row>
    <row r="824" s="1" customFormat="1" ht="15.75" customHeight="1" spans="1:23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</row>
    <row r="825" s="1" customFormat="1" ht="15.75" customHeight="1" spans="1:23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</row>
    <row r="826" s="1" customFormat="1" ht="15.75" customHeight="1" spans="1:23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</row>
    <row r="827" s="1" customFormat="1" ht="15.75" customHeight="1" spans="1:23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</row>
    <row r="828" s="1" customFormat="1" ht="15.75" customHeight="1" spans="1:23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</row>
    <row r="829" s="1" customFormat="1" ht="15.75" customHeight="1" spans="1:23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</row>
    <row r="830" s="1" customFormat="1" ht="15.75" customHeight="1" spans="1:23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</row>
    <row r="831" s="1" customFormat="1" ht="15.75" customHeight="1" spans="1:23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</row>
    <row r="832" s="1" customFormat="1" ht="15.75" customHeight="1" spans="1:23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</row>
    <row r="833" s="1" customFormat="1" ht="15.75" customHeight="1" spans="1:23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</row>
    <row r="834" s="1" customFormat="1" ht="15.75" customHeight="1" spans="1:23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</row>
    <row r="835" s="1" customFormat="1" ht="15.75" customHeight="1" spans="1:23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</row>
    <row r="836" s="1" customFormat="1" ht="15.75" customHeight="1" spans="1:23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</row>
    <row r="837" s="1" customFormat="1" ht="15.75" customHeight="1" spans="1:23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</row>
    <row r="838" s="1" customFormat="1" ht="15.75" customHeight="1" spans="1:23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</row>
    <row r="839" s="1" customFormat="1" ht="15.75" customHeight="1" spans="1:23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</row>
    <row r="840" s="1" customFormat="1" ht="15.75" customHeight="1" spans="1:23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</row>
    <row r="841" s="1" customFormat="1" ht="15.75" customHeight="1" spans="1:23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</row>
    <row r="842" s="1" customFormat="1" ht="15.75" customHeight="1" spans="1:23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</row>
    <row r="843" s="1" customFormat="1" ht="15.75" customHeight="1" spans="1:23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</row>
    <row r="844" s="1" customFormat="1" ht="15.75" customHeight="1" spans="1:23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</row>
    <row r="845" s="1" customFormat="1" ht="15.75" customHeight="1" spans="1:23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</row>
    <row r="846" s="1" customFormat="1" ht="15.75" customHeight="1" spans="1:23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</row>
    <row r="847" s="1" customFormat="1" ht="15.75" customHeight="1" spans="1:23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</row>
    <row r="848" s="1" customFormat="1" ht="15.75" customHeight="1" spans="1:23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</row>
    <row r="849" s="1" customFormat="1" ht="15.75" customHeight="1" spans="1:23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</row>
    <row r="850" s="1" customFormat="1" ht="15.75" customHeight="1" spans="1:23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</row>
    <row r="851" s="1" customFormat="1" ht="15.75" customHeight="1" spans="1:23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</row>
    <row r="852" s="1" customFormat="1" ht="15.75" customHeight="1" spans="1:23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</row>
    <row r="853" s="1" customFormat="1" ht="15.75" customHeight="1" spans="1:23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</row>
    <row r="854" s="1" customFormat="1" ht="15.75" customHeight="1" spans="1:23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</row>
    <row r="855" s="1" customFormat="1" ht="15.75" customHeight="1" spans="1:23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</row>
    <row r="856" s="1" customFormat="1" ht="15.75" customHeight="1" spans="1:23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</row>
    <row r="857" s="1" customFormat="1" ht="15.75" customHeight="1" spans="1:23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</row>
    <row r="858" s="1" customFormat="1" ht="15.75" customHeight="1" spans="1:23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</row>
    <row r="859" s="1" customFormat="1" ht="15.75" customHeight="1" spans="1:23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</row>
    <row r="860" s="1" customFormat="1" ht="15.75" customHeight="1" spans="1:23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</row>
    <row r="861" s="1" customFormat="1" ht="15.75" customHeight="1" spans="1:23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</row>
    <row r="862" s="1" customFormat="1" ht="15.75" customHeight="1" spans="1:23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</row>
    <row r="863" s="1" customFormat="1" ht="15.75" customHeight="1" spans="1:23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</row>
    <row r="864" s="1" customFormat="1" ht="15.75" customHeight="1" spans="1:23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</row>
    <row r="865" s="1" customFormat="1" ht="15.75" customHeight="1" spans="1:23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</row>
    <row r="866" s="1" customFormat="1" ht="15.75" customHeight="1" spans="1:23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</row>
    <row r="867" s="1" customFormat="1" ht="15.75" customHeight="1" spans="1:23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</row>
    <row r="868" s="1" customFormat="1" ht="15.75" customHeight="1" spans="1:23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</row>
    <row r="869" s="1" customFormat="1" ht="15.75" customHeight="1" spans="1:23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</row>
    <row r="870" s="1" customFormat="1" ht="15.75" customHeight="1" spans="1:23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</row>
    <row r="871" s="1" customFormat="1" ht="15.75" customHeight="1" spans="1:23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</row>
    <row r="872" s="1" customFormat="1" ht="15.75" customHeight="1" spans="1:23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</row>
    <row r="873" s="1" customFormat="1" ht="15.75" customHeight="1" spans="1:23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</row>
    <row r="874" s="1" customFormat="1" ht="15.75" customHeight="1" spans="1:23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</row>
    <row r="875" s="1" customFormat="1" ht="15.75" customHeight="1" spans="1:23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</row>
    <row r="876" s="1" customFormat="1" ht="15.75" customHeight="1" spans="1:23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</row>
    <row r="877" s="1" customFormat="1" ht="15.75" customHeight="1" spans="1:23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</row>
    <row r="878" s="1" customFormat="1" ht="15.75" customHeight="1" spans="1:23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</row>
    <row r="879" s="1" customFormat="1" ht="15.75" customHeight="1" spans="1:23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</row>
    <row r="880" s="1" customFormat="1" ht="15.75" customHeight="1" spans="1:23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</row>
    <row r="881" s="1" customFormat="1" ht="15.75" customHeight="1" spans="1:23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</row>
    <row r="882" s="1" customFormat="1" ht="15.75" customHeight="1" spans="1:23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</row>
    <row r="883" s="1" customFormat="1" ht="15.75" customHeight="1" spans="1:23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</row>
    <row r="884" s="1" customFormat="1" ht="15.75" customHeight="1" spans="1:23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</row>
    <row r="885" s="1" customFormat="1" ht="15.75" customHeight="1" spans="1:23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</row>
    <row r="886" s="1" customFormat="1" ht="15.75" customHeight="1" spans="1:23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</row>
    <row r="887" s="1" customFormat="1" ht="15.75" customHeight="1" spans="1:23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</row>
    <row r="888" s="1" customFormat="1" ht="15.75" customHeight="1" spans="1:23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</row>
    <row r="889" s="1" customFormat="1" ht="15.75" customHeight="1" spans="1:23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</row>
    <row r="890" s="1" customFormat="1" ht="15.75" customHeight="1" spans="1:23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</row>
    <row r="891" s="1" customFormat="1" ht="15.75" customHeight="1" spans="1:23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</row>
    <row r="892" s="1" customFormat="1" ht="15.75" customHeight="1" spans="1:23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</row>
    <row r="893" s="1" customFormat="1" ht="15.75" customHeight="1" spans="1:23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</row>
    <row r="894" s="1" customFormat="1" ht="15.75" customHeight="1" spans="1:23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</row>
    <row r="895" s="1" customFormat="1" ht="15.75" customHeight="1" spans="1:23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</row>
    <row r="896" s="1" customFormat="1" ht="15.75" customHeight="1" spans="1:23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</row>
    <row r="897" s="1" customFormat="1" ht="15.75" customHeight="1" spans="1:23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</row>
    <row r="898" s="1" customFormat="1" ht="15.75" customHeight="1" spans="1:23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</row>
    <row r="899" s="1" customFormat="1" ht="15.75" customHeight="1" spans="1:23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</row>
    <row r="900" s="1" customFormat="1" ht="15.75" customHeight="1" spans="1:23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</row>
    <row r="901" s="1" customFormat="1" ht="15.75" customHeight="1" spans="1:23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</row>
    <row r="902" s="1" customFormat="1" ht="15.75" customHeight="1" spans="1:23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</row>
    <row r="903" s="1" customFormat="1" ht="15.75" customHeight="1" spans="1:23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</row>
    <row r="904" s="1" customFormat="1" ht="15.75" customHeight="1" spans="1:23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</row>
    <row r="905" s="1" customFormat="1" ht="15.75" customHeight="1" spans="1:23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</row>
    <row r="906" s="1" customFormat="1" ht="15.75" customHeight="1" spans="1:23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</row>
    <row r="907" s="1" customFormat="1" ht="15.75" customHeight="1" spans="1:23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</row>
    <row r="908" s="1" customFormat="1" ht="15.75" customHeight="1" spans="1:23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</row>
    <row r="909" s="1" customFormat="1" ht="15.75" customHeight="1" spans="1:23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</row>
    <row r="910" s="1" customFormat="1" ht="15.75" customHeight="1" spans="1:23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</row>
    <row r="911" s="1" customFormat="1" ht="15.75" customHeight="1" spans="1:23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</row>
    <row r="912" s="1" customFormat="1" ht="15.75" customHeight="1" spans="1:23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</row>
    <row r="913" s="1" customFormat="1" ht="15.75" customHeight="1" spans="1:23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</row>
    <row r="914" s="1" customFormat="1" ht="15.75" customHeight="1" spans="1:23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</row>
    <row r="915" s="1" customFormat="1" ht="15.75" customHeight="1" spans="1:23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</row>
    <row r="916" s="1" customFormat="1" ht="15.75" customHeight="1" spans="1:23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</row>
    <row r="917" s="1" customFormat="1" ht="15.75" customHeight="1" spans="1:23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</row>
    <row r="918" s="1" customFormat="1" ht="15.75" customHeight="1" spans="1:23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</row>
    <row r="919" s="1" customFormat="1" ht="15.75" customHeight="1" spans="11:23"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</row>
    <row r="920" s="1" customFormat="1" ht="15.75" customHeight="1" spans="11:23"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</row>
    <row r="921" s="1" customFormat="1" ht="15.75" customHeight="1" spans="11:23"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</row>
    <row r="922" s="1" customFormat="1" ht="15.75" customHeight="1" spans="11:23"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</row>
    <row r="923" s="1" customFormat="1" ht="15.75" customHeight="1" spans="11:23"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</row>
    <row r="924" s="1" customFormat="1" ht="15.75" customHeight="1" spans="11:23"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</row>
    <row r="925" s="1" customFormat="1" ht="15.75" customHeight="1" spans="11:23"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</row>
    <row r="926" s="1" customFormat="1" ht="15.75" customHeight="1" spans="11:23"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</row>
    <row r="927" s="1" customFormat="1" ht="15.75" customHeight="1" spans="11:23"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</row>
    <row r="928" s="1" customFormat="1" ht="15.75" customHeight="1" spans="11:23"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</row>
    <row r="929" s="1" customFormat="1" ht="15.75" customHeight="1" spans="11:23"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</row>
    <row r="930" s="1" customFormat="1" ht="15.75" customHeight="1" spans="11:23"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</row>
    <row r="931" s="1" customFormat="1" ht="15.75" customHeight="1" spans="11:23"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</row>
    <row r="932" s="1" customFormat="1" ht="15.75" customHeight="1" spans="11:23"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</row>
    <row r="933" s="1" customFormat="1" ht="15.75" customHeight="1" spans="11:23"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</row>
    <row r="934" s="1" customFormat="1" ht="15.75" customHeight="1" spans="11:23"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</row>
    <row r="935" s="1" customFormat="1" ht="15.75" customHeight="1" spans="11:23"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</row>
    <row r="936" s="1" customFormat="1" ht="15.75" customHeight="1" spans="11:23"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</row>
    <row r="937" s="1" customFormat="1" ht="15.75" customHeight="1" spans="11:23"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</row>
    <row r="938" s="1" customFormat="1" ht="15.75" customHeight="1" spans="11:23"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</row>
    <row r="939" s="1" customFormat="1" ht="15.75" customHeight="1" spans="11:23"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</row>
    <row r="940" s="1" customFormat="1" ht="15.75" customHeight="1" spans="11:23"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</row>
    <row r="941" s="1" customFormat="1" ht="15.75" customHeight="1" spans="11:23"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</row>
    <row r="942" s="1" customFormat="1" ht="15.75" customHeight="1" spans="11:23"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</row>
    <row r="943" s="1" customFormat="1" ht="15.75" customHeight="1" spans="11:23"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</row>
    <row r="944" s="1" customFormat="1" ht="15.75" customHeight="1" spans="11:23"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</row>
    <row r="945" s="1" customFormat="1" ht="15.75" customHeight="1" spans="11:23"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</row>
    <row r="946" s="1" customFormat="1" ht="15.75" customHeight="1" spans="11:23"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</row>
    <row r="947" s="1" customFormat="1" ht="15.75" customHeight="1" spans="11:23"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</row>
    <row r="948" s="1" customFormat="1" ht="15.75" customHeight="1" spans="11:23"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</row>
    <row r="949" s="1" customFormat="1" ht="15.75" customHeight="1" spans="11:23"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</row>
    <row r="950" s="1" customFormat="1" ht="15.75" customHeight="1" spans="11:23"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</row>
    <row r="951" s="1" customFormat="1" ht="15.75" customHeight="1" spans="11:23"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</row>
    <row r="952" s="1" customFormat="1" ht="15.75" customHeight="1" spans="11:23"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</row>
    <row r="953" s="1" customFormat="1" ht="15.75" customHeight="1" spans="11:23"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</row>
    <row r="954" s="1" customFormat="1" ht="15.75" customHeight="1" spans="11:23"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</row>
    <row r="955" s="1" customFormat="1" ht="15.75" customHeight="1" spans="11:23"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</row>
    <row r="956" s="1" customFormat="1" ht="15.75" customHeight="1" spans="11:23"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</row>
    <row r="957" s="1" customFormat="1" ht="15.75" customHeight="1" spans="11:23"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</row>
    <row r="958" s="1" customFormat="1" ht="15.75" customHeight="1" spans="11:23"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</row>
    <row r="959" s="1" customFormat="1" ht="15.75" customHeight="1" spans="11:23"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</row>
    <row r="960" s="1" customFormat="1" ht="15.75" customHeight="1" spans="11:23"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</row>
    <row r="961" s="1" customFormat="1" ht="15.75" customHeight="1" spans="11:23"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</row>
    <row r="962" s="1" customFormat="1" ht="15.75" customHeight="1" spans="11:23"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</row>
    <row r="963" s="1" customFormat="1" ht="15.75" customHeight="1" spans="11:23"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</row>
    <row r="964" s="1" customFormat="1" ht="15.75" customHeight="1" spans="11:23"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</row>
    <row r="965" s="1" customFormat="1" ht="15.75" customHeight="1" spans="11:23"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</row>
    <row r="966" s="1" customFormat="1" ht="15.75" customHeight="1" spans="11:23"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</row>
    <row r="967" s="1" customFormat="1" ht="15.75" customHeight="1" spans="11:23"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</row>
    <row r="968" s="1" customFormat="1" ht="15.75" customHeight="1" spans="11:23"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</row>
    <row r="969" s="1" customFormat="1" ht="15.75" customHeight="1" spans="11:23"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</row>
    <row r="970" s="1" customFormat="1" ht="15.75" customHeight="1" spans="11:23"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</row>
    <row r="971" s="1" customFormat="1" ht="15.75" customHeight="1" spans="11:23"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</row>
    <row r="972" s="1" customFormat="1" ht="15.75" customHeight="1" spans="11:23"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</row>
    <row r="973" s="1" customFormat="1" ht="15.75" customHeight="1" spans="11:23"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</row>
    <row r="974" s="1" customFormat="1" ht="15.75" customHeight="1" spans="11:23"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</row>
    <row r="975" s="1" customFormat="1" ht="15.75" customHeight="1" spans="11:23"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</row>
    <row r="976" s="1" customFormat="1" ht="15.75" customHeight="1" spans="11:23"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</row>
    <row r="977" s="1" customFormat="1" ht="15.75" customHeight="1" spans="11:23"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</row>
    <row r="978" s="1" customFormat="1" ht="15.75" customHeight="1" spans="11:23"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</row>
    <row r="979" s="1" customFormat="1" ht="15.75" customHeight="1" spans="11:23"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</row>
    <row r="980" s="1" customFormat="1" ht="15.75" customHeight="1" spans="11:23"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</row>
    <row r="981" s="1" customFormat="1" ht="15.75" customHeight="1" spans="11:23"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</row>
    <row r="982" s="1" customFormat="1" ht="15.75" customHeight="1" spans="11:23"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</row>
    <row r="983" s="1" customFormat="1" ht="15.75" customHeight="1" spans="11:23"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</row>
    <row r="984" s="1" customFormat="1" ht="15.75" customHeight="1" spans="11:23"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</row>
    <row r="985" s="1" customFormat="1" ht="15.75" customHeight="1" spans="11:23"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</row>
    <row r="986" s="1" customFormat="1" ht="15.75" customHeight="1" spans="11:23"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</row>
    <row r="987" s="1" customFormat="1" ht="15.75" customHeight="1" spans="11:23"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</row>
    <row r="988" s="1" customFormat="1" ht="15.75" customHeight="1" spans="11:23"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</row>
    <row r="989" s="1" customFormat="1" ht="15.75" customHeight="1" spans="11:23"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</row>
    <row r="990" s="1" customFormat="1" ht="15.75" customHeight="1" spans="11:23"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</row>
    <row r="991" s="1" customFormat="1" ht="15.75" customHeight="1" spans="11:23"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</row>
    <row r="992" s="1" customFormat="1" ht="15.75" customHeight="1" spans="11:23"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</row>
    <row r="993" s="1" customFormat="1" ht="15.75" customHeight="1" spans="11:23"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</row>
    <row r="994" s="1" customFormat="1" ht="15.75" customHeight="1" spans="11:23"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</row>
    <row r="995" s="1" customFormat="1" ht="15.75" customHeight="1" spans="11:23"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</row>
    <row r="996" s="1" customFormat="1" ht="15.75" customHeight="1" spans="11:23"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</row>
    <row r="997" s="1" customFormat="1" ht="15.75" customHeight="1" spans="11:23"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</row>
    <row r="998" s="1" customFormat="1" ht="15.75" customHeight="1" spans="11:23"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</row>
    <row r="999" s="1" customFormat="1" ht="15.75" customHeight="1" spans="11:23"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</row>
    <row r="1000" s="1" customFormat="1" ht="15.75" customHeight="1" spans="11:23"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</row>
    <row r="1001" s="1" customFormat="1" ht="15.75" customHeight="1" spans="11:23">
      <c r="K1001" s="66"/>
      <c r="L1001" s="66"/>
      <c r="M1001" s="66"/>
      <c r="N1001" s="66"/>
      <c r="O1001" s="66"/>
      <c r="P1001" s="66"/>
      <c r="Q1001" s="66"/>
      <c r="R1001" s="66"/>
      <c r="S1001" s="66"/>
      <c r="T1001" s="66"/>
      <c r="U1001" s="66"/>
      <c r="V1001" s="66"/>
      <c r="W1001" s="66"/>
    </row>
    <row r="1002" s="1" customFormat="1" ht="15.75" customHeight="1" spans="11:23">
      <c r="K1002" s="66"/>
      <c r="L1002" s="66"/>
      <c r="M1002" s="66"/>
      <c r="N1002" s="66"/>
      <c r="O1002" s="66"/>
      <c r="P1002" s="66"/>
      <c r="Q1002" s="66"/>
      <c r="R1002" s="66"/>
      <c r="S1002" s="66"/>
      <c r="T1002" s="66"/>
      <c r="U1002" s="66"/>
      <c r="V1002" s="66"/>
      <c r="W1002" s="66"/>
    </row>
    <row r="1003" s="1" customFormat="1" ht="15.75" customHeight="1" spans="11:23">
      <c r="K1003" s="66"/>
      <c r="L1003" s="66"/>
      <c r="M1003" s="66"/>
      <c r="N1003" s="66"/>
      <c r="O1003" s="66"/>
      <c r="P1003" s="66"/>
      <c r="Q1003" s="66"/>
      <c r="R1003" s="66"/>
      <c r="S1003" s="66"/>
      <c r="T1003" s="66"/>
      <c r="U1003" s="66"/>
      <c r="V1003" s="66"/>
      <c r="W1003" s="66"/>
    </row>
    <row r="1004" s="1" customFormat="1" ht="15.75" customHeight="1" spans="11:23">
      <c r="K1004" s="66"/>
      <c r="L1004" s="66"/>
      <c r="M1004" s="66"/>
      <c r="N1004" s="66"/>
      <c r="O1004" s="66"/>
      <c r="P1004" s="66"/>
      <c r="Q1004" s="66"/>
      <c r="R1004" s="66"/>
      <c r="S1004" s="66"/>
      <c r="T1004" s="66"/>
      <c r="U1004" s="66"/>
      <c r="V1004" s="66"/>
      <c r="W1004" s="66"/>
    </row>
    <row r="1005" s="1" customFormat="1" ht="15.75" customHeight="1" spans="11:23">
      <c r="K1005" s="66"/>
      <c r="L1005" s="66"/>
      <c r="M1005" s="66"/>
      <c r="N1005" s="66"/>
      <c r="O1005" s="66"/>
      <c r="P1005" s="66"/>
      <c r="Q1005" s="66"/>
      <c r="R1005" s="66"/>
      <c r="S1005" s="66"/>
      <c r="T1005" s="66"/>
      <c r="U1005" s="66"/>
      <c r="V1005" s="66"/>
      <c r="W1005" s="66"/>
    </row>
    <row r="1006" s="1" customFormat="1" ht="15.75" customHeight="1" spans="11:23">
      <c r="K1006" s="66"/>
      <c r="L1006" s="66"/>
      <c r="M1006" s="66"/>
      <c r="N1006" s="66"/>
      <c r="O1006" s="66"/>
      <c r="P1006" s="66"/>
      <c r="Q1006" s="66"/>
      <c r="R1006" s="66"/>
      <c r="S1006" s="66"/>
      <c r="T1006" s="66"/>
      <c r="U1006" s="66"/>
      <c r="V1006" s="66"/>
      <c r="W1006" s="66"/>
    </row>
    <row r="1007" s="1" customFormat="1" ht="15.75" customHeight="1" spans="11:23">
      <c r="K1007" s="66"/>
      <c r="L1007" s="66"/>
      <c r="M1007" s="66"/>
      <c r="N1007" s="66"/>
      <c r="O1007" s="66"/>
      <c r="P1007" s="66"/>
      <c r="Q1007" s="66"/>
      <c r="R1007" s="66"/>
      <c r="S1007" s="66"/>
      <c r="T1007" s="66"/>
      <c r="U1007" s="66"/>
      <c r="V1007" s="66"/>
      <c r="W1007" s="66"/>
    </row>
    <row r="1008" s="1" customFormat="1" ht="15.75" customHeight="1" spans="11:23">
      <c r="K1008" s="66"/>
      <c r="L1008" s="66"/>
      <c r="M1008" s="66"/>
      <c r="N1008" s="66"/>
      <c r="O1008" s="66"/>
      <c r="P1008" s="66"/>
      <c r="Q1008" s="66"/>
      <c r="R1008" s="66"/>
      <c r="S1008" s="66"/>
      <c r="T1008" s="66"/>
      <c r="U1008" s="66"/>
      <c r="V1008" s="66"/>
      <c r="W1008" s="66"/>
    </row>
    <row r="1009" s="1" customFormat="1" ht="15.75" customHeight="1" spans="11:23">
      <c r="K1009" s="66"/>
      <c r="L1009" s="66"/>
      <c r="M1009" s="66"/>
      <c r="N1009" s="66"/>
      <c r="O1009" s="66"/>
      <c r="P1009" s="66"/>
      <c r="Q1009" s="66"/>
      <c r="R1009" s="66"/>
      <c r="S1009" s="66"/>
      <c r="T1009" s="66"/>
      <c r="U1009" s="66"/>
      <c r="V1009" s="66"/>
      <c r="W1009" s="66"/>
    </row>
    <row r="1010" s="1" customFormat="1" ht="15.75" customHeight="1" spans="11:23">
      <c r="K1010" s="66"/>
      <c r="L1010" s="66"/>
      <c r="M1010" s="66"/>
      <c r="N1010" s="66"/>
      <c r="O1010" s="66"/>
      <c r="P1010" s="66"/>
      <c r="Q1010" s="66"/>
      <c r="R1010" s="66"/>
      <c r="S1010" s="66"/>
      <c r="T1010" s="66"/>
      <c r="U1010" s="66"/>
      <c r="V1010" s="66"/>
      <c r="W1010" s="66"/>
    </row>
    <row r="1011" s="1" customFormat="1" ht="15.75" customHeight="1" spans="11:23">
      <c r="K1011" s="66"/>
      <c r="L1011" s="66"/>
      <c r="M1011" s="66"/>
      <c r="N1011" s="66"/>
      <c r="O1011" s="66"/>
      <c r="P1011" s="66"/>
      <c r="Q1011" s="66"/>
      <c r="R1011" s="66"/>
      <c r="S1011" s="66"/>
      <c r="T1011" s="66"/>
      <c r="U1011" s="66"/>
      <c r="V1011" s="66"/>
      <c r="W1011" s="66"/>
    </row>
    <row r="1012" s="1" customFormat="1" ht="15.75" customHeight="1" spans="11:23">
      <c r="K1012" s="66"/>
      <c r="L1012" s="66"/>
      <c r="M1012" s="66"/>
      <c r="N1012" s="66"/>
      <c r="O1012" s="66"/>
      <c r="P1012" s="66"/>
      <c r="Q1012" s="66"/>
      <c r="R1012" s="66"/>
      <c r="S1012" s="66"/>
      <c r="T1012" s="66"/>
      <c r="U1012" s="66"/>
      <c r="V1012" s="66"/>
      <c r="W1012" s="66"/>
    </row>
    <row r="1013" s="1" customFormat="1" ht="15.75" customHeight="1" spans="11:23">
      <c r="K1013" s="66"/>
      <c r="L1013" s="66"/>
      <c r="M1013" s="66"/>
      <c r="N1013" s="66"/>
      <c r="O1013" s="66"/>
      <c r="P1013" s="66"/>
      <c r="Q1013" s="66"/>
      <c r="R1013" s="66"/>
      <c r="S1013" s="66"/>
      <c r="T1013" s="66"/>
      <c r="U1013" s="66"/>
      <c r="V1013" s="66"/>
      <c r="W1013" s="66"/>
    </row>
    <row r="1014" s="1" customFormat="1" ht="15.75" customHeight="1" spans="11:23">
      <c r="K1014" s="66"/>
      <c r="L1014" s="66"/>
      <c r="M1014" s="66"/>
      <c r="N1014" s="66"/>
      <c r="O1014" s="66"/>
      <c r="P1014" s="66"/>
      <c r="Q1014" s="66"/>
      <c r="R1014" s="66"/>
      <c r="S1014" s="66"/>
      <c r="T1014" s="66"/>
      <c r="U1014" s="66"/>
      <c r="V1014" s="66"/>
      <c r="W1014" s="66"/>
    </row>
    <row r="1015" s="1" customFormat="1" ht="15.75" customHeight="1" spans="11:23">
      <c r="K1015" s="66"/>
      <c r="L1015" s="66"/>
      <c r="M1015" s="66"/>
      <c r="N1015" s="66"/>
      <c r="O1015" s="66"/>
      <c r="P1015" s="66"/>
      <c r="Q1015" s="66"/>
      <c r="R1015" s="66"/>
      <c r="S1015" s="66"/>
      <c r="T1015" s="66"/>
      <c r="U1015" s="66"/>
      <c r="V1015" s="66"/>
      <c r="W1015" s="66"/>
    </row>
    <row r="1016" s="1" customFormat="1" ht="15.75" customHeight="1" spans="11:23">
      <c r="K1016" s="66"/>
      <c r="L1016" s="66"/>
      <c r="M1016" s="66"/>
      <c r="N1016" s="66"/>
      <c r="O1016" s="66"/>
      <c r="P1016" s="66"/>
      <c r="Q1016" s="66"/>
      <c r="R1016" s="66"/>
      <c r="S1016" s="66"/>
      <c r="T1016" s="66"/>
      <c r="U1016" s="66"/>
      <c r="V1016" s="66"/>
      <c r="W1016" s="66"/>
    </row>
    <row r="1017" s="1" customFormat="1" ht="15.75" customHeight="1" spans="11:23">
      <c r="K1017" s="66"/>
      <c r="L1017" s="66"/>
      <c r="M1017" s="66"/>
      <c r="N1017" s="66"/>
      <c r="O1017" s="66"/>
      <c r="P1017" s="66"/>
      <c r="Q1017" s="66"/>
      <c r="R1017" s="66"/>
      <c r="S1017" s="66"/>
      <c r="T1017" s="66"/>
      <c r="U1017" s="66"/>
      <c r="V1017" s="66"/>
      <c r="W1017" s="66"/>
    </row>
    <row r="1018" s="1" customFormat="1" ht="15.75" customHeight="1" spans="11:23">
      <c r="K1018" s="66"/>
      <c r="L1018" s="66"/>
      <c r="M1018" s="66"/>
      <c r="N1018" s="66"/>
      <c r="O1018" s="66"/>
      <c r="P1018" s="66"/>
      <c r="Q1018" s="66"/>
      <c r="R1018" s="66"/>
      <c r="S1018" s="66"/>
      <c r="T1018" s="66"/>
      <c r="U1018" s="66"/>
      <c r="V1018" s="66"/>
      <c r="W1018" s="66"/>
    </row>
    <row r="1019" s="1" customFormat="1" ht="15.75" customHeight="1" spans="11:23">
      <c r="K1019" s="66"/>
      <c r="L1019" s="66"/>
      <c r="M1019" s="66"/>
      <c r="N1019" s="66"/>
      <c r="O1019" s="66"/>
      <c r="P1019" s="66"/>
      <c r="Q1019" s="66"/>
      <c r="R1019" s="66"/>
      <c r="S1019" s="66"/>
      <c r="T1019" s="66"/>
      <c r="U1019" s="66"/>
      <c r="V1019" s="66"/>
      <c r="W1019" s="66"/>
    </row>
    <row r="1020" s="1" customFormat="1" ht="15.75" customHeight="1" spans="11:23">
      <c r="K1020" s="66"/>
      <c r="L1020" s="66"/>
      <c r="M1020" s="66"/>
      <c r="N1020" s="66"/>
      <c r="O1020" s="66"/>
      <c r="P1020" s="66"/>
      <c r="Q1020" s="66"/>
      <c r="R1020" s="66"/>
      <c r="S1020" s="66"/>
      <c r="T1020" s="66"/>
      <c r="U1020" s="66"/>
      <c r="V1020" s="66"/>
      <c r="W1020" s="66"/>
    </row>
    <row r="1021" s="1" customFormat="1" ht="15.75" customHeight="1" spans="11:23">
      <c r="K1021" s="66"/>
      <c r="L1021" s="66"/>
      <c r="M1021" s="66"/>
      <c r="N1021" s="66"/>
      <c r="O1021" s="66"/>
      <c r="P1021" s="66"/>
      <c r="Q1021" s="66"/>
      <c r="R1021" s="66"/>
      <c r="S1021" s="66"/>
      <c r="T1021" s="66"/>
      <c r="U1021" s="66"/>
      <c r="V1021" s="66"/>
      <c r="W1021" s="66"/>
    </row>
    <row r="1022" s="1" customFormat="1" ht="15.75" customHeight="1" spans="11:23">
      <c r="K1022" s="66"/>
      <c r="L1022" s="66"/>
      <c r="M1022" s="66"/>
      <c r="N1022" s="66"/>
      <c r="O1022" s="66"/>
      <c r="P1022" s="66"/>
      <c r="Q1022" s="66"/>
      <c r="R1022" s="66"/>
      <c r="S1022" s="66"/>
      <c r="T1022" s="66"/>
      <c r="U1022" s="66"/>
      <c r="V1022" s="66"/>
      <c r="W1022" s="66"/>
    </row>
    <row r="1023" s="1" customFormat="1" ht="15.75" customHeight="1" spans="11:23">
      <c r="K1023" s="66"/>
      <c r="L1023" s="66"/>
      <c r="M1023" s="66"/>
      <c r="N1023" s="66"/>
      <c r="O1023" s="66"/>
      <c r="P1023" s="66"/>
      <c r="Q1023" s="66"/>
      <c r="R1023" s="66"/>
      <c r="S1023" s="66"/>
      <c r="T1023" s="66"/>
      <c r="U1023" s="66"/>
      <c r="V1023" s="66"/>
      <c r="W1023" s="66"/>
    </row>
    <row r="1024" s="1" customFormat="1" ht="15.75" customHeight="1" spans="11:23">
      <c r="K1024" s="66"/>
      <c r="L1024" s="66"/>
      <c r="M1024" s="66"/>
      <c r="N1024" s="66"/>
      <c r="O1024" s="66"/>
      <c r="P1024" s="66"/>
      <c r="Q1024" s="66"/>
      <c r="R1024" s="66"/>
      <c r="S1024" s="66"/>
      <c r="T1024" s="66"/>
      <c r="U1024" s="66"/>
      <c r="V1024" s="66"/>
      <c r="W1024" s="66"/>
    </row>
    <row r="1025" s="1" customFormat="1" ht="15.75" customHeight="1" spans="11:23">
      <c r="K1025" s="66"/>
      <c r="L1025" s="66"/>
      <c r="M1025" s="66"/>
      <c r="N1025" s="66"/>
      <c r="O1025" s="66"/>
      <c r="P1025" s="66"/>
      <c r="Q1025" s="66"/>
      <c r="R1025" s="66"/>
      <c r="S1025" s="66"/>
      <c r="T1025" s="66"/>
      <c r="U1025" s="66"/>
      <c r="V1025" s="66"/>
      <c r="W1025" s="66"/>
    </row>
    <row r="1026" s="1" customFormat="1" ht="15.75" customHeight="1" spans="11:23">
      <c r="K1026" s="66"/>
      <c r="L1026" s="66"/>
      <c r="M1026" s="66"/>
      <c r="N1026" s="66"/>
      <c r="O1026" s="66"/>
      <c r="P1026" s="66"/>
      <c r="Q1026" s="66"/>
      <c r="R1026" s="66"/>
      <c r="S1026" s="66"/>
      <c r="T1026" s="66"/>
      <c r="U1026" s="66"/>
      <c r="V1026" s="66"/>
      <c r="W1026" s="66"/>
    </row>
    <row r="1027" s="1" customFormat="1" ht="15.75" customHeight="1" spans="11:23">
      <c r="K1027" s="66"/>
      <c r="L1027" s="66"/>
      <c r="M1027" s="66"/>
      <c r="N1027" s="66"/>
      <c r="O1027" s="66"/>
      <c r="P1027" s="66"/>
      <c r="Q1027" s="66"/>
      <c r="R1027" s="66"/>
      <c r="S1027" s="66"/>
      <c r="T1027" s="66"/>
      <c r="U1027" s="66"/>
      <c r="V1027" s="66"/>
      <c r="W1027" s="66"/>
    </row>
    <row r="1028" s="1" customFormat="1" ht="15.75" customHeight="1" spans="11:23">
      <c r="K1028" s="66"/>
      <c r="L1028" s="66"/>
      <c r="M1028" s="66"/>
      <c r="N1028" s="66"/>
      <c r="O1028" s="66"/>
      <c r="P1028" s="66"/>
      <c r="Q1028" s="66"/>
      <c r="R1028" s="66"/>
      <c r="S1028" s="66"/>
      <c r="T1028" s="66"/>
      <c r="U1028" s="66"/>
      <c r="V1028" s="66"/>
      <c r="W1028" s="66"/>
    </row>
    <row r="1029" s="1" customFormat="1" ht="15.75" customHeight="1" spans="11:23">
      <c r="K1029" s="66"/>
      <c r="L1029" s="66"/>
      <c r="M1029" s="66"/>
      <c r="N1029" s="66"/>
      <c r="O1029" s="66"/>
      <c r="P1029" s="66"/>
      <c r="Q1029" s="66"/>
      <c r="R1029" s="66"/>
      <c r="S1029" s="66"/>
      <c r="T1029" s="66"/>
      <c r="U1029" s="66"/>
      <c r="V1029" s="66"/>
      <c r="W1029" s="66"/>
    </row>
    <row r="1030" s="1" customFormat="1" ht="15.75" customHeight="1" spans="11:23">
      <c r="K1030" s="66"/>
      <c r="L1030" s="66"/>
      <c r="M1030" s="66"/>
      <c r="N1030" s="66"/>
      <c r="O1030" s="66"/>
      <c r="P1030" s="66"/>
      <c r="Q1030" s="66"/>
      <c r="R1030" s="66"/>
      <c r="S1030" s="66"/>
      <c r="T1030" s="66"/>
      <c r="U1030" s="66"/>
      <c r="V1030" s="66"/>
      <c r="W1030" s="66"/>
    </row>
    <row r="1031" s="1" customFormat="1" ht="15.75" customHeight="1" spans="11:23">
      <c r="K1031" s="66"/>
      <c r="L1031" s="66"/>
      <c r="M1031" s="66"/>
      <c r="N1031" s="66"/>
      <c r="O1031" s="66"/>
      <c r="P1031" s="66"/>
      <c r="Q1031" s="66"/>
      <c r="R1031" s="66"/>
      <c r="S1031" s="66"/>
      <c r="T1031" s="66"/>
      <c r="U1031" s="66"/>
      <c r="V1031" s="66"/>
      <c r="W1031" s="66"/>
    </row>
    <row r="1032" s="1" customFormat="1" ht="15.75" customHeight="1" spans="11:23">
      <c r="K1032" s="66"/>
      <c r="L1032" s="66"/>
      <c r="M1032" s="66"/>
      <c r="N1032" s="66"/>
      <c r="O1032" s="66"/>
      <c r="P1032" s="66"/>
      <c r="Q1032" s="66"/>
      <c r="R1032" s="66"/>
      <c r="S1032" s="66"/>
      <c r="T1032" s="66"/>
      <c r="U1032" s="66"/>
      <c r="V1032" s="66"/>
      <c r="W1032" s="66"/>
    </row>
    <row r="1033" s="1" customFormat="1" ht="15.75" customHeight="1" spans="11:23">
      <c r="K1033" s="66"/>
      <c r="L1033" s="66"/>
      <c r="M1033" s="66"/>
      <c r="N1033" s="66"/>
      <c r="O1033" s="66"/>
      <c r="P1033" s="66"/>
      <c r="Q1033" s="66"/>
      <c r="R1033" s="66"/>
      <c r="S1033" s="66"/>
      <c r="T1033" s="66"/>
      <c r="U1033" s="66"/>
      <c r="V1033" s="66"/>
      <c r="W1033" s="66"/>
    </row>
    <row r="1034" s="1" customFormat="1" ht="15.75" customHeight="1" spans="11:23">
      <c r="K1034" s="66"/>
      <c r="L1034" s="66"/>
      <c r="M1034" s="66"/>
      <c r="N1034" s="66"/>
      <c r="O1034" s="66"/>
      <c r="P1034" s="66"/>
      <c r="Q1034" s="66"/>
      <c r="R1034" s="66"/>
      <c r="S1034" s="66"/>
      <c r="T1034" s="66"/>
      <c r="U1034" s="66"/>
      <c r="V1034" s="66"/>
      <c r="W1034" s="66"/>
    </row>
    <row r="1035" s="1" customFormat="1" ht="15.75" customHeight="1" spans="11:23">
      <c r="K1035" s="66"/>
      <c r="L1035" s="66"/>
      <c r="M1035" s="66"/>
      <c r="N1035" s="66"/>
      <c r="O1035" s="66"/>
      <c r="P1035" s="66"/>
      <c r="Q1035" s="66"/>
      <c r="R1035" s="66"/>
      <c r="S1035" s="66"/>
      <c r="T1035" s="66"/>
      <c r="U1035" s="66"/>
      <c r="V1035" s="66"/>
      <c r="W1035" s="66"/>
    </row>
    <row r="1036" s="1" customFormat="1" ht="15.75" customHeight="1" spans="11:23">
      <c r="K1036" s="66"/>
      <c r="L1036" s="66"/>
      <c r="M1036" s="66"/>
      <c r="N1036" s="66"/>
      <c r="O1036" s="66"/>
      <c r="P1036" s="66"/>
      <c r="Q1036" s="66"/>
      <c r="R1036" s="66"/>
      <c r="S1036" s="66"/>
      <c r="T1036" s="66"/>
      <c r="U1036" s="66"/>
      <c r="V1036" s="66"/>
      <c r="W1036" s="66"/>
    </row>
    <row r="1037" s="1" customFormat="1" ht="15.75" customHeight="1" spans="11:23">
      <c r="K1037" s="66"/>
      <c r="L1037" s="66"/>
      <c r="M1037" s="66"/>
      <c r="N1037" s="66"/>
      <c r="O1037" s="66"/>
      <c r="P1037" s="66"/>
      <c r="Q1037" s="66"/>
      <c r="R1037" s="66"/>
      <c r="S1037" s="66"/>
      <c r="T1037" s="66"/>
      <c r="U1037" s="66"/>
      <c r="V1037" s="66"/>
      <c r="W1037" s="66"/>
    </row>
    <row r="1038" s="1" customFormat="1" ht="15.75" customHeight="1" spans="11:23">
      <c r="K1038" s="66"/>
      <c r="L1038" s="66"/>
      <c r="M1038" s="66"/>
      <c r="N1038" s="66"/>
      <c r="O1038" s="66"/>
      <c r="P1038" s="66"/>
      <c r="Q1038" s="66"/>
      <c r="R1038" s="66"/>
      <c r="S1038" s="66"/>
      <c r="T1038" s="66"/>
      <c r="U1038" s="66"/>
      <c r="V1038" s="66"/>
      <c r="W1038" s="66"/>
    </row>
  </sheetData>
  <mergeCells count="32">
    <mergeCell ref="A1:D1"/>
    <mergeCell ref="F1:J1"/>
    <mergeCell ref="A2:B2"/>
    <mergeCell ref="A3:B3"/>
    <mergeCell ref="A4:B4"/>
    <mergeCell ref="A5:B5"/>
    <mergeCell ref="A6:B6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5:D25"/>
    <mergeCell ref="A27:D27"/>
    <mergeCell ref="A28:D28"/>
    <mergeCell ref="E7:E8"/>
    <mergeCell ref="F7:F8"/>
    <mergeCell ref="G7:G8"/>
    <mergeCell ref="H7:H8"/>
    <mergeCell ref="I7:I8"/>
    <mergeCell ref="J7:J8"/>
    <mergeCell ref="G2:J6"/>
    <mergeCell ref="A7:D8"/>
  </mergeCells>
  <conditionalFormatting sqref="F13">
    <cfRule type="notContainsBlanks" dxfId="0" priority="3">
      <formula>LEN(TRIM(F13))&gt;0</formula>
    </cfRule>
  </conditionalFormatting>
  <conditionalFormatting sqref="J25">
    <cfRule type="notContainsBlanks" dxfId="0" priority="2">
      <formula>LEN(TRIM(J25))&gt;0</formula>
    </cfRule>
  </conditionalFormatting>
  <conditionalFormatting sqref="N9:N79">
    <cfRule type="notContainsBlanks" dxfId="0" priority="5">
      <formula>LEN(TRIM(N9))&gt;0</formula>
    </cfRule>
  </conditionalFormatting>
  <conditionalFormatting sqref="N95:N98">
    <cfRule type="notContainsBlanks" dxfId="0" priority="7">
      <formula>LEN(TRIM(N95))&gt;0</formula>
    </cfRule>
  </conditionalFormatting>
  <conditionalFormatting sqref="F12 F14:F26">
    <cfRule type="notContainsBlanks" dxfId="0" priority="4">
      <formula>LEN(TRIM(F12))&gt;0</formula>
    </cfRule>
  </conditionalFormatting>
  <conditionalFormatting sqref="G12 G14:G26 G13 J25 J16:J19">
    <cfRule type="notContainsBlanks" dxfId="0" priority="1">
      <formula>LEN(TRIM(G12))&gt;0</formula>
    </cfRule>
  </conditionalFormatting>
  <pageMargins left="0.7" right="0.7" top="0.75" bottom="0.75" header="0.3" footer="0.3"/>
  <pageSetup paperSize="9" scale="99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38"/>
  <sheetViews>
    <sheetView view="pageBreakPreview" zoomScaleNormal="100" workbookViewId="0">
      <selection activeCell="H17" sqref="H17"/>
    </sheetView>
  </sheetViews>
  <sheetFormatPr defaultColWidth="13.0884955752212" defaultRowHeight="15" customHeight="1"/>
  <cols>
    <col min="1" max="1" width="4.26548672566372" style="1" customWidth="1"/>
    <col min="2" max="2" width="17" style="1" customWidth="1"/>
    <col min="3" max="3" width="14.7433628318584" style="1" customWidth="1"/>
    <col min="4" max="4" width="18.7256637168142" style="1" customWidth="1"/>
    <col min="5" max="5" width="28.0884955752212" style="1" customWidth="1"/>
    <col min="6" max="6" width="14.9026548672566" style="1" customWidth="1"/>
    <col min="7" max="7" width="9.36283185840708" style="1" customWidth="1"/>
    <col min="8" max="8" width="9.08849557522124" style="1" customWidth="1"/>
    <col min="9" max="10" width="9.36283185840708" style="1" customWidth="1"/>
    <col min="11" max="11" width="9" style="1" customWidth="1"/>
    <col min="12" max="13" width="8.8141592920354" style="1" customWidth="1"/>
    <col min="14" max="14" width="6.90265486725664" style="1" customWidth="1"/>
    <col min="15" max="15" width="10.5398230088496" style="1" customWidth="1"/>
    <col min="16" max="16" width="29.7256637168142" style="1" customWidth="1"/>
    <col min="17" max="23" width="12.4513274336283" style="1" customWidth="1"/>
    <col min="24" max="16384" width="13.0884955752212" style="1"/>
  </cols>
  <sheetData>
    <row r="1" s="1" customFormat="1" ht="30" customHeight="1" spans="1:23">
      <c r="A1" s="2" t="s">
        <v>0</v>
      </c>
      <c r="B1" s="3"/>
      <c r="C1" s="3"/>
      <c r="D1" s="4"/>
      <c r="E1" s="5"/>
      <c r="F1" s="6"/>
      <c r="G1" s="7"/>
      <c r="H1" s="5"/>
      <c r="I1" s="5"/>
      <c r="J1" s="4"/>
      <c r="K1" s="47"/>
      <c r="L1" s="47"/>
      <c r="M1" s="47"/>
      <c r="N1" s="47"/>
      <c r="O1" s="47"/>
      <c r="P1" s="46"/>
      <c r="Q1" s="46"/>
      <c r="R1" s="46"/>
      <c r="S1" s="46"/>
      <c r="T1" s="46"/>
      <c r="U1" s="46"/>
      <c r="V1" s="46"/>
      <c r="W1" s="46"/>
    </row>
    <row r="2" s="1" customFormat="1" ht="15.75" customHeight="1" spans="1:23">
      <c r="A2" s="8" t="s">
        <v>1</v>
      </c>
      <c r="B2" s="9"/>
      <c r="C2" s="10" t="str">
        <f>'[2]Style Summary Cover Page'!B2</f>
        <v>ALEX DRESS</v>
      </c>
      <c r="D2" s="11" t="s">
        <v>2</v>
      </c>
      <c r="E2" s="12"/>
      <c r="F2" s="13" t="str">
        <f>'[2]Style Summary Cover Page'!D2</f>
        <v>SARAH PUNTER</v>
      </c>
      <c r="G2" s="14"/>
      <c r="H2" s="15"/>
      <c r="I2" s="15"/>
      <c r="J2" s="48"/>
      <c r="K2" s="49"/>
      <c r="L2" s="49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="1" customFormat="1" ht="15.75" customHeight="1" spans="1:23">
      <c r="A3" s="16" t="s">
        <v>3</v>
      </c>
      <c r="B3" s="17"/>
      <c r="C3" s="18">
        <f>'[2]Style Summary Cover Page'!B3</f>
        <v>45232</v>
      </c>
      <c r="D3" s="11" t="s">
        <v>4</v>
      </c>
      <c r="E3" s="12"/>
      <c r="F3" s="13" t="str">
        <f>'[2]Style Summary Cover Page'!D3</f>
        <v>SARAH P/SOPHIA S</v>
      </c>
      <c r="G3" s="19"/>
      <c r="H3" s="20"/>
      <c r="I3" s="20"/>
      <c r="J3" s="50"/>
      <c r="K3" s="49"/>
      <c r="L3" s="49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="1" customFormat="1" ht="15.75" customHeight="1" spans="1:23">
      <c r="A4" s="16" t="s">
        <v>5</v>
      </c>
      <c r="B4" s="17"/>
      <c r="C4" s="10" t="str">
        <f>'[2]Style Summary Cover Page'!B4</f>
        <v>SPRING 25</v>
      </c>
      <c r="D4" s="11" t="s">
        <v>6</v>
      </c>
      <c r="E4" s="12"/>
      <c r="F4" s="13" t="s">
        <v>7</v>
      </c>
      <c r="G4" s="19"/>
      <c r="H4" s="20"/>
      <c r="I4" s="20"/>
      <c r="J4" s="50"/>
      <c r="K4" s="49"/>
      <c r="L4" s="49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</row>
    <row r="5" s="1" customFormat="1" ht="15.75" customHeight="1" spans="1:23">
      <c r="A5" s="16" t="s">
        <v>8</v>
      </c>
      <c r="B5" s="17"/>
      <c r="C5" s="10" t="str">
        <f>'[2]Style Summary Cover Page'!B5</f>
        <v>SPRING 25</v>
      </c>
      <c r="D5" s="11" t="s">
        <v>9</v>
      </c>
      <c r="E5" s="12"/>
      <c r="F5" s="13" t="s">
        <v>10</v>
      </c>
      <c r="G5" s="19"/>
      <c r="H5" s="20"/>
      <c r="I5" s="20"/>
      <c r="J5" s="50"/>
      <c r="K5" s="49"/>
      <c r="L5" s="49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="1" customFormat="1" ht="15.75" customHeight="1" spans="1:23">
      <c r="A6" s="16" t="s">
        <v>11</v>
      </c>
      <c r="B6" s="17"/>
      <c r="C6" s="10" t="str">
        <f>'[2]Style Summary Cover Page'!B6</f>
        <v>1X-3X</v>
      </c>
      <c r="D6" s="11" t="s">
        <v>13</v>
      </c>
      <c r="E6" s="12"/>
      <c r="F6" s="13" t="s">
        <v>66</v>
      </c>
      <c r="G6" s="21"/>
      <c r="H6" s="22"/>
      <c r="I6" s="22"/>
      <c r="J6" s="51"/>
      <c r="K6" s="49"/>
      <c r="L6" s="52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="1" customFormat="1" ht="15.75" customHeight="1" spans="1:23">
      <c r="A7" s="23" t="s">
        <v>15</v>
      </c>
      <c r="B7" s="23"/>
      <c r="C7" s="23"/>
      <c r="D7" s="24"/>
      <c r="E7" s="25"/>
      <c r="F7" s="25" t="s">
        <v>16</v>
      </c>
      <c r="G7" s="26" t="s">
        <v>67</v>
      </c>
      <c r="H7" s="27" t="s">
        <v>66</v>
      </c>
      <c r="I7" s="26" t="s">
        <v>68</v>
      </c>
      <c r="J7" s="53" t="s">
        <v>69</v>
      </c>
      <c r="K7" s="54"/>
      <c r="L7" s="55"/>
      <c r="M7" s="54"/>
      <c r="N7" s="54"/>
      <c r="O7" s="55"/>
      <c r="P7" s="56"/>
      <c r="Q7" s="46"/>
      <c r="R7" s="46"/>
      <c r="S7" s="46"/>
      <c r="T7" s="46"/>
      <c r="U7" s="46"/>
      <c r="V7" s="46"/>
      <c r="W7" s="46"/>
    </row>
    <row r="8" s="1" customFormat="1" ht="13.1" spans="1:23">
      <c r="A8" s="28"/>
      <c r="B8" s="28"/>
      <c r="C8" s="28"/>
      <c r="D8" s="28"/>
      <c r="E8" s="29"/>
      <c r="F8" s="29"/>
      <c r="G8" s="26"/>
      <c r="H8" s="30"/>
      <c r="I8" s="30"/>
      <c r="J8" s="30"/>
      <c r="K8" s="56"/>
      <c r="L8" s="56"/>
      <c r="M8" s="56"/>
      <c r="N8" s="57"/>
      <c r="O8" s="56"/>
      <c r="P8" s="56"/>
      <c r="Q8" s="46"/>
      <c r="R8" s="46"/>
      <c r="S8" s="46"/>
      <c r="T8" s="46"/>
      <c r="U8" s="46"/>
      <c r="V8" s="46"/>
      <c r="W8" s="46"/>
    </row>
    <row r="9" s="1" customFormat="1" ht="15.75" spans="1:23">
      <c r="A9" s="31" t="s">
        <v>36</v>
      </c>
      <c r="B9" s="31"/>
      <c r="C9" s="31"/>
      <c r="D9" s="32"/>
      <c r="E9" s="33" t="s">
        <v>37</v>
      </c>
      <c r="F9" s="34">
        <v>0.125</v>
      </c>
      <c r="G9" s="35">
        <f>'1X-3X'!G9*2.54</f>
        <v>0.9525</v>
      </c>
      <c r="H9" s="35">
        <f>'1X-3X'!H9*2.54</f>
        <v>0.9525</v>
      </c>
      <c r="I9" s="35">
        <f>'1X-3X'!I9*2.54</f>
        <v>0.9525</v>
      </c>
      <c r="J9" s="35">
        <f>'1X-3X'!J9*2.54</f>
        <v>0.9525</v>
      </c>
      <c r="K9" s="58"/>
      <c r="L9" s="58"/>
      <c r="M9" s="59"/>
      <c r="N9" s="58"/>
      <c r="O9" s="58"/>
      <c r="P9" s="60"/>
      <c r="Q9" s="46"/>
      <c r="R9" s="46"/>
      <c r="S9" s="46"/>
      <c r="T9" s="46"/>
      <c r="U9" s="46"/>
      <c r="V9" s="46"/>
      <c r="W9" s="46"/>
    </row>
    <row r="10" s="1" customFormat="1" ht="15.75" spans="1:23">
      <c r="A10" s="36" t="s">
        <v>70</v>
      </c>
      <c r="B10" s="37"/>
      <c r="C10" s="37"/>
      <c r="D10" s="37"/>
      <c r="E10" s="33" t="s">
        <v>71</v>
      </c>
      <c r="F10" s="38">
        <v>0.25</v>
      </c>
      <c r="G10" s="35">
        <f>'1X-3X'!G10*2.54</f>
        <v>40.64</v>
      </c>
      <c r="H10" s="35">
        <f>'1X-3X'!H10*2.54</f>
        <v>41.275</v>
      </c>
      <c r="I10" s="35">
        <f>'1X-3X'!I10*2.54</f>
        <v>41.91</v>
      </c>
      <c r="J10" s="35">
        <f>'1X-3X'!J10*2.54</f>
        <v>42.545</v>
      </c>
      <c r="K10" s="58"/>
      <c r="L10" s="58"/>
      <c r="M10" s="59"/>
      <c r="N10" s="58"/>
      <c r="O10" s="58"/>
      <c r="P10" s="60"/>
      <c r="Q10" s="46"/>
      <c r="R10" s="46"/>
      <c r="S10" s="46"/>
      <c r="T10" s="46"/>
      <c r="U10" s="46"/>
      <c r="V10" s="46"/>
      <c r="W10" s="46"/>
    </row>
    <row r="11" s="1" customFormat="1" ht="15.75" spans="1:23">
      <c r="A11" s="36" t="s">
        <v>72</v>
      </c>
      <c r="B11" s="37"/>
      <c r="C11" s="37"/>
      <c r="D11" s="37"/>
      <c r="E11" s="33" t="s">
        <v>25</v>
      </c>
      <c r="F11" s="38">
        <v>0.25</v>
      </c>
      <c r="G11" s="35">
        <f>'1X-3X'!G11*2.54</f>
        <v>17.4625</v>
      </c>
      <c r="H11" s="35">
        <f>'1X-3X'!H11*2.54</f>
        <v>17.78</v>
      </c>
      <c r="I11" s="35">
        <f>'1X-3X'!I11*2.54</f>
        <v>18.0975</v>
      </c>
      <c r="J11" s="35">
        <f>'1X-3X'!J11*2.54</f>
        <v>18.415</v>
      </c>
      <c r="K11" s="58"/>
      <c r="L11" s="58"/>
      <c r="M11" s="59"/>
      <c r="N11" s="58"/>
      <c r="O11" s="58"/>
      <c r="P11" s="60"/>
      <c r="Q11" s="46"/>
      <c r="R11" s="46"/>
      <c r="S11" s="46"/>
      <c r="T11" s="46"/>
      <c r="U11" s="46"/>
      <c r="V11" s="46"/>
      <c r="W11" s="46"/>
    </row>
    <row r="12" s="1" customFormat="1" ht="15.75" spans="1:23">
      <c r="A12" s="36" t="s">
        <v>73</v>
      </c>
      <c r="B12" s="37"/>
      <c r="C12" s="37"/>
      <c r="D12" s="37"/>
      <c r="E12" s="33" t="s">
        <v>74</v>
      </c>
      <c r="F12" s="39">
        <v>0.5</v>
      </c>
      <c r="G12" s="35">
        <f>'1X-3X'!G12*2.54</f>
        <v>113.665</v>
      </c>
      <c r="H12" s="35">
        <f>'1X-3X'!H12*2.54</f>
        <v>114.3</v>
      </c>
      <c r="I12" s="35">
        <f>'1X-3X'!I12*2.54</f>
        <v>114.935</v>
      </c>
      <c r="J12" s="35">
        <f>'1X-3X'!J12*2.54</f>
        <v>115.57</v>
      </c>
      <c r="K12" s="58"/>
      <c r="L12" s="58"/>
      <c r="M12" s="59"/>
      <c r="N12" s="58"/>
      <c r="O12" s="58"/>
      <c r="P12" s="60"/>
      <c r="Q12" s="46"/>
      <c r="R12" s="46"/>
      <c r="S12" s="46"/>
      <c r="T12" s="46"/>
      <c r="U12" s="46"/>
      <c r="V12" s="46"/>
      <c r="W12" s="46"/>
    </row>
    <row r="13" s="1" customFormat="1" ht="15.75" customHeight="1" spans="1:23">
      <c r="A13" s="36" t="s">
        <v>75</v>
      </c>
      <c r="B13" s="37"/>
      <c r="C13" s="37"/>
      <c r="D13" s="37"/>
      <c r="E13" s="33" t="s">
        <v>76</v>
      </c>
      <c r="F13" s="39">
        <v>0.5</v>
      </c>
      <c r="G13" s="35">
        <f>'1X-3X'!G13*2.54</f>
        <v>114.935</v>
      </c>
      <c r="H13" s="35">
        <f>'1X-3X'!H13*2.54</f>
        <v>115.57</v>
      </c>
      <c r="I13" s="35">
        <f>'1X-3X'!I13*2.54</f>
        <v>116.205</v>
      </c>
      <c r="J13" s="35">
        <f>'1X-3X'!J13*2.54</f>
        <v>116.84</v>
      </c>
      <c r="K13" s="58"/>
      <c r="L13" s="58"/>
      <c r="M13" s="59"/>
      <c r="N13" s="58"/>
      <c r="O13" s="58"/>
      <c r="P13" s="60"/>
      <c r="Q13" s="46"/>
      <c r="R13" s="46"/>
      <c r="S13" s="46"/>
      <c r="T13" s="46"/>
      <c r="U13" s="46"/>
      <c r="V13" s="46"/>
      <c r="W13" s="46"/>
    </row>
    <row r="14" s="1" customFormat="1" ht="15.75" customHeight="1" spans="1:23">
      <c r="A14" s="36" t="s">
        <v>77</v>
      </c>
      <c r="B14" s="37"/>
      <c r="C14" s="37"/>
      <c r="D14" s="37"/>
      <c r="E14" s="40" t="s">
        <v>78</v>
      </c>
      <c r="F14" s="39">
        <v>0.25</v>
      </c>
      <c r="G14" s="35">
        <f>'1X-3X'!G14*2.54</f>
        <v>110.49</v>
      </c>
      <c r="H14" s="35">
        <f>'1X-3X'!H14*2.54</f>
        <v>115.57</v>
      </c>
      <c r="I14" s="35">
        <f>'1X-3X'!I14*2.54</f>
        <v>121.92</v>
      </c>
      <c r="J14" s="35">
        <f>'1X-3X'!J14*2.54</f>
        <v>128.27</v>
      </c>
      <c r="K14" s="58"/>
      <c r="L14" s="58"/>
      <c r="M14" s="59"/>
      <c r="N14" s="58"/>
      <c r="O14" s="58"/>
      <c r="P14" s="60"/>
      <c r="Q14" s="46"/>
      <c r="R14" s="46"/>
      <c r="S14" s="46"/>
      <c r="T14" s="46"/>
      <c r="U14" s="46"/>
      <c r="V14" s="46"/>
      <c r="W14" s="46"/>
    </row>
    <row r="15" s="1" customFormat="1" ht="15.75" customHeight="1" spans="1:23">
      <c r="A15" s="36" t="s">
        <v>79</v>
      </c>
      <c r="B15" s="37"/>
      <c r="C15" s="37"/>
      <c r="D15" s="37"/>
      <c r="E15" s="40" t="s">
        <v>43</v>
      </c>
      <c r="F15" s="39">
        <v>0.25</v>
      </c>
      <c r="G15" s="35">
        <f>'1X-3X'!G15*2.54</f>
        <v>99.06</v>
      </c>
      <c r="H15" s="35">
        <f>'1X-3X'!H15*2.54</f>
        <v>104.14</v>
      </c>
      <c r="I15" s="35">
        <f>'1X-3X'!I15*2.54</f>
        <v>110.49</v>
      </c>
      <c r="J15" s="35">
        <f>'1X-3X'!J15*2.54</f>
        <v>116.84</v>
      </c>
      <c r="K15" s="58"/>
      <c r="L15" s="58"/>
      <c r="M15" s="59"/>
      <c r="N15" s="58"/>
      <c r="O15" s="58"/>
      <c r="P15" s="60"/>
      <c r="Q15" s="46"/>
      <c r="R15" s="46"/>
      <c r="S15" s="46"/>
      <c r="T15" s="46"/>
      <c r="U15" s="46"/>
      <c r="V15" s="46"/>
      <c r="W15" s="46"/>
    </row>
    <row r="16" s="1" customFormat="1" ht="15.75" customHeight="1" spans="1:23">
      <c r="A16" s="36" t="s">
        <v>80</v>
      </c>
      <c r="B16" s="37"/>
      <c r="C16" s="37"/>
      <c r="D16" s="37"/>
      <c r="E16" s="40" t="s">
        <v>81</v>
      </c>
      <c r="F16" s="39">
        <v>0.25</v>
      </c>
      <c r="G16" s="35">
        <f>'1X-3X'!G16*2.54</f>
        <v>129.54</v>
      </c>
      <c r="H16" s="35">
        <f>'1X-3X'!H16*2.54</f>
        <v>134.62</v>
      </c>
      <c r="I16" s="35">
        <f>'1X-3X'!I16*2.54</f>
        <v>140.97</v>
      </c>
      <c r="J16" s="35">
        <f>'1X-3X'!J16*2.54</f>
        <v>147.32</v>
      </c>
      <c r="K16" s="58"/>
      <c r="L16" s="58"/>
      <c r="M16" s="59"/>
      <c r="N16" s="58"/>
      <c r="O16" s="58"/>
      <c r="P16" s="60"/>
      <c r="Q16" s="46"/>
      <c r="R16" s="46"/>
      <c r="S16" s="46"/>
      <c r="T16" s="46"/>
      <c r="U16" s="46"/>
      <c r="V16" s="46"/>
      <c r="W16" s="46"/>
    </row>
    <row r="17" s="1" customFormat="1" ht="15.75" customHeight="1" spans="1:23">
      <c r="A17" s="36" t="s">
        <v>82</v>
      </c>
      <c r="B17" s="37"/>
      <c r="C17" s="37"/>
      <c r="D17" s="37"/>
      <c r="E17" s="41" t="s">
        <v>83</v>
      </c>
      <c r="F17" s="39">
        <v>0.5</v>
      </c>
      <c r="G17" s="35">
        <f>'1X-3X'!G17*2.54</f>
        <v>231.14</v>
      </c>
      <c r="H17" s="35">
        <f>'1X-3X'!H17*2.54</f>
        <v>236.22</v>
      </c>
      <c r="I17" s="35">
        <f>'1X-3X'!I17*2.54</f>
        <v>242.57</v>
      </c>
      <c r="J17" s="35">
        <f>'1X-3X'!J17*2.54</f>
        <v>248.92</v>
      </c>
      <c r="K17" s="58"/>
      <c r="L17" s="58"/>
      <c r="M17" s="59"/>
      <c r="N17" s="58"/>
      <c r="O17" s="58"/>
      <c r="P17" s="60"/>
      <c r="Q17" s="46"/>
      <c r="R17" s="46"/>
      <c r="S17" s="46"/>
      <c r="T17" s="46"/>
      <c r="U17" s="46"/>
      <c r="V17" s="46"/>
      <c r="W17" s="46"/>
    </row>
    <row r="18" s="1" customFormat="1" ht="15.75" customHeight="1" spans="1:23">
      <c r="A18" s="36" t="s">
        <v>84</v>
      </c>
      <c r="B18" s="37"/>
      <c r="C18" s="37"/>
      <c r="D18" s="37"/>
      <c r="E18" s="41" t="s">
        <v>85</v>
      </c>
      <c r="F18" s="39">
        <v>0.5</v>
      </c>
      <c r="G18" s="35">
        <f>'1X-3X'!G18*2.54</f>
        <v>228.6</v>
      </c>
      <c r="H18" s="35">
        <f>'1X-3X'!H18*2.54</f>
        <v>233.68</v>
      </c>
      <c r="I18" s="35">
        <f>'1X-3X'!I18*2.54</f>
        <v>240.03</v>
      </c>
      <c r="J18" s="35">
        <f>'1X-3X'!J18*2.54</f>
        <v>246.38</v>
      </c>
      <c r="K18" s="58"/>
      <c r="L18" s="58"/>
      <c r="M18" s="59"/>
      <c r="N18" s="58"/>
      <c r="O18" s="58"/>
      <c r="P18" s="60"/>
      <c r="Q18" s="46"/>
      <c r="R18" s="46"/>
      <c r="S18" s="46"/>
      <c r="T18" s="46"/>
      <c r="U18" s="46"/>
      <c r="V18" s="46"/>
      <c r="W18" s="46"/>
    </row>
    <row r="19" s="1" customFormat="1" ht="15.75" customHeight="1" spans="1:23">
      <c r="A19" s="31" t="s">
        <v>52</v>
      </c>
      <c r="B19" s="31"/>
      <c r="C19" s="31"/>
      <c r="D19" s="32"/>
      <c r="E19" s="40" t="s">
        <v>86</v>
      </c>
      <c r="F19" s="34">
        <v>0.125</v>
      </c>
      <c r="G19" s="35">
        <f>'1X-3X'!G19*2.54</f>
        <v>19.05</v>
      </c>
      <c r="H19" s="35">
        <f>'1X-3X'!H19*2.54</f>
        <v>19.3675</v>
      </c>
      <c r="I19" s="35">
        <f>'1X-3X'!I19*2.54</f>
        <v>19.685</v>
      </c>
      <c r="J19" s="35">
        <f>'1X-3X'!J19*2.54</f>
        <v>20.0025</v>
      </c>
      <c r="K19" s="58"/>
      <c r="L19" s="58"/>
      <c r="M19" s="59"/>
      <c r="N19" s="58"/>
      <c r="O19" s="58"/>
      <c r="P19" s="60"/>
      <c r="Q19" s="46"/>
      <c r="R19" s="46"/>
      <c r="S19" s="46"/>
      <c r="T19" s="46"/>
      <c r="U19" s="46"/>
      <c r="V19" s="46"/>
      <c r="W19" s="46"/>
    </row>
    <row r="20" s="1" customFormat="1" ht="15.75" spans="1:23">
      <c r="A20" s="36" t="s">
        <v>87</v>
      </c>
      <c r="B20" s="37"/>
      <c r="C20" s="37"/>
      <c r="D20" s="37"/>
      <c r="E20" s="33" t="s">
        <v>88</v>
      </c>
      <c r="F20" s="34">
        <v>0.125</v>
      </c>
      <c r="G20" s="35">
        <f>'1X-3X'!G20*2.54</f>
        <v>29.5275</v>
      </c>
      <c r="H20" s="35">
        <f>'1X-3X'!H20*2.54</f>
        <v>30.48</v>
      </c>
      <c r="I20" s="35">
        <f>'1X-3X'!I20*2.54</f>
        <v>31.4325</v>
      </c>
      <c r="J20" s="35">
        <f>'1X-3X'!J20*2.54</f>
        <v>32.385</v>
      </c>
      <c r="K20" s="58"/>
      <c r="L20" s="58"/>
      <c r="M20" s="59"/>
      <c r="N20" s="58"/>
      <c r="O20" s="58"/>
      <c r="P20" s="60"/>
      <c r="Q20" s="46"/>
      <c r="R20" s="46"/>
      <c r="S20" s="46"/>
      <c r="T20" s="46"/>
      <c r="U20" s="46"/>
      <c r="V20" s="46"/>
      <c r="W20" s="46"/>
    </row>
    <row r="21" s="1" customFormat="1" ht="15.75" spans="1:23">
      <c r="A21" s="36" t="s">
        <v>89</v>
      </c>
      <c r="B21" s="37"/>
      <c r="C21" s="37"/>
      <c r="D21" s="37"/>
      <c r="E21" s="33" t="s">
        <v>90</v>
      </c>
      <c r="F21" s="34">
        <v>0.125</v>
      </c>
      <c r="G21" s="35">
        <f>'1X-3X'!G21*2.54</f>
        <v>29.5275</v>
      </c>
      <c r="H21" s="35">
        <f>'1X-3X'!H21*2.54</f>
        <v>30.48</v>
      </c>
      <c r="I21" s="35">
        <f>'1X-3X'!I21*2.54</f>
        <v>31.4325</v>
      </c>
      <c r="J21" s="35">
        <f>'1X-3X'!J21*2.54</f>
        <v>32.385</v>
      </c>
      <c r="K21" s="58"/>
      <c r="L21" s="58"/>
      <c r="M21" s="59"/>
      <c r="N21" s="58"/>
      <c r="O21" s="58"/>
      <c r="P21" s="60"/>
      <c r="Q21" s="46"/>
      <c r="R21" s="46"/>
      <c r="S21" s="46"/>
      <c r="T21" s="46"/>
      <c r="U21" s="46"/>
      <c r="V21" s="46"/>
      <c r="W21" s="46"/>
    </row>
    <row r="22" s="1" customFormat="1" ht="15.75" spans="1:23">
      <c r="A22" s="31" t="s">
        <v>91</v>
      </c>
      <c r="B22" s="31"/>
      <c r="C22" s="31"/>
      <c r="D22" s="32"/>
      <c r="E22" s="40" t="s">
        <v>92</v>
      </c>
      <c r="F22" s="34">
        <v>0</v>
      </c>
      <c r="G22" s="35">
        <f>'1X-3X'!G22*2.54</f>
        <v>3.81</v>
      </c>
      <c r="H22" s="35">
        <f>'1X-3X'!H22*2.54</f>
        <v>3.81</v>
      </c>
      <c r="I22" s="35">
        <f>'1X-3X'!I22*2.54</f>
        <v>3.81</v>
      </c>
      <c r="J22" s="35">
        <f>'1X-3X'!J22*2.54</f>
        <v>3.81</v>
      </c>
      <c r="K22" s="58"/>
      <c r="L22" s="58"/>
      <c r="M22" s="59"/>
      <c r="N22" s="58"/>
      <c r="O22" s="58"/>
      <c r="P22" s="60"/>
      <c r="Q22" s="46"/>
      <c r="R22" s="46"/>
      <c r="S22" s="46"/>
      <c r="T22" s="46"/>
      <c r="U22" s="46"/>
      <c r="V22" s="46"/>
      <c r="W22" s="46"/>
    </row>
    <row r="23" s="1" customFormat="1" ht="15.75" spans="1:23">
      <c r="A23" s="42" t="s">
        <v>93</v>
      </c>
      <c r="B23" s="37"/>
      <c r="C23" s="37"/>
      <c r="D23" s="37"/>
      <c r="E23" s="40" t="s">
        <v>94</v>
      </c>
      <c r="F23" s="34">
        <v>0.25</v>
      </c>
      <c r="G23" s="35">
        <f>'1X-3X'!G23*2.54</f>
        <v>135.89</v>
      </c>
      <c r="H23" s="35">
        <f>'1X-3X'!H23*2.54</f>
        <v>135.89</v>
      </c>
      <c r="I23" s="35">
        <f>'1X-3X'!I23*2.54</f>
        <v>135.89</v>
      </c>
      <c r="J23" s="35">
        <f>'1X-3X'!J23*2.54</f>
        <v>135.89</v>
      </c>
      <c r="K23" s="58"/>
      <c r="L23" s="58"/>
      <c r="M23" s="59"/>
      <c r="N23" s="58"/>
      <c r="O23" s="58"/>
      <c r="P23" s="60"/>
      <c r="Q23" s="46"/>
      <c r="R23" s="46"/>
      <c r="S23" s="46"/>
      <c r="T23" s="46"/>
      <c r="U23" s="46"/>
      <c r="V23" s="46"/>
      <c r="W23" s="46"/>
    </row>
    <row r="24" s="1" customFormat="1" ht="15.75" spans="1:23">
      <c r="A24" s="42" t="s">
        <v>95</v>
      </c>
      <c r="B24" s="37"/>
      <c r="C24" s="37"/>
      <c r="D24" s="37"/>
      <c r="E24" s="40" t="s">
        <v>96</v>
      </c>
      <c r="F24" s="34">
        <v>0.25</v>
      </c>
      <c r="G24" s="35">
        <f>'1X-3X'!G24*2.54</f>
        <v>3.81</v>
      </c>
      <c r="H24" s="35">
        <f>'1X-3X'!H24*2.54</f>
        <v>3.81</v>
      </c>
      <c r="I24" s="35">
        <f>'1X-3X'!I24*2.54</f>
        <v>3.81</v>
      </c>
      <c r="J24" s="35">
        <f>'1X-3X'!J24*2.54</f>
        <v>3.81</v>
      </c>
      <c r="K24" s="58"/>
      <c r="L24" s="58"/>
      <c r="M24" s="59"/>
      <c r="N24" s="58"/>
      <c r="O24" s="58"/>
      <c r="P24" s="60"/>
      <c r="Q24" s="46"/>
      <c r="R24" s="46"/>
      <c r="S24" s="46"/>
      <c r="T24" s="46"/>
      <c r="U24" s="46"/>
      <c r="V24" s="46"/>
      <c r="W24" s="46"/>
    </row>
    <row r="25" s="1" customFormat="1" ht="15.75" spans="1:23">
      <c r="A25" s="36" t="s">
        <v>58</v>
      </c>
      <c r="B25" s="37"/>
      <c r="C25" s="37"/>
      <c r="D25" s="37"/>
      <c r="E25" s="40" t="s">
        <v>59</v>
      </c>
      <c r="F25" s="43">
        <v>0.25</v>
      </c>
      <c r="G25" s="35">
        <f>'1X-3X'!G25*2.54</f>
        <v>34.29</v>
      </c>
      <c r="H25" s="35">
        <f>'1X-3X'!H25*2.54</f>
        <v>34.29</v>
      </c>
      <c r="I25" s="35">
        <f>'1X-3X'!I25*2.54</f>
        <v>35.56</v>
      </c>
      <c r="J25" s="35">
        <f>'1X-3X'!J25*2.54</f>
        <v>35.56</v>
      </c>
      <c r="K25" s="58"/>
      <c r="L25" s="58"/>
      <c r="M25" s="59"/>
      <c r="N25" s="58"/>
      <c r="O25" s="58"/>
      <c r="P25" s="60"/>
      <c r="Q25" s="46"/>
      <c r="R25" s="46"/>
      <c r="S25" s="46"/>
      <c r="T25" s="46"/>
      <c r="U25" s="46"/>
      <c r="V25" s="46"/>
      <c r="W25" s="46"/>
    </row>
    <row r="26" s="1" customFormat="1" ht="15.75" spans="1:23">
      <c r="A26" s="42" t="s">
        <v>97</v>
      </c>
      <c r="B26" s="37"/>
      <c r="C26" s="37"/>
      <c r="D26" s="37"/>
      <c r="E26" s="40" t="s">
        <v>98</v>
      </c>
      <c r="F26" s="43">
        <v>0</v>
      </c>
      <c r="G26" s="35">
        <f>'1X-3X'!G26*2.54</f>
        <v>2.54</v>
      </c>
      <c r="H26" s="35">
        <f>'1X-3X'!H26*2.54</f>
        <v>2.54</v>
      </c>
      <c r="I26" s="35">
        <f>'1X-3X'!I26*2.54</f>
        <v>2.54</v>
      </c>
      <c r="J26" s="35">
        <f>'1X-3X'!J26*2.54</f>
        <v>2.54</v>
      </c>
      <c r="K26" s="58"/>
      <c r="L26" s="58"/>
      <c r="M26" s="59"/>
      <c r="N26" s="58"/>
      <c r="O26" s="58"/>
      <c r="P26" s="60"/>
      <c r="Q26" s="46"/>
      <c r="R26" s="46"/>
      <c r="S26" s="46"/>
      <c r="T26" s="46"/>
      <c r="U26" s="46"/>
      <c r="V26" s="46"/>
      <c r="W26" s="46"/>
    </row>
    <row r="27" s="1" customFormat="1" ht="15.75" spans="1:23">
      <c r="A27" s="36" t="s">
        <v>56</v>
      </c>
      <c r="B27" s="37"/>
      <c r="C27" s="37"/>
      <c r="D27" s="37"/>
      <c r="E27" s="33" t="s">
        <v>99</v>
      </c>
      <c r="F27" s="38">
        <v>0.25</v>
      </c>
      <c r="G27" s="35">
        <f>'1X-3X'!G27*2.54</f>
        <v>78.74</v>
      </c>
      <c r="H27" s="35">
        <f>'1X-3X'!H27*2.54</f>
        <v>78.74</v>
      </c>
      <c r="I27" s="35">
        <f>'1X-3X'!I27*2.54</f>
        <v>78.74</v>
      </c>
      <c r="J27" s="35">
        <f>'1X-3X'!J27*2.54</f>
        <v>78.74</v>
      </c>
      <c r="K27" s="58"/>
      <c r="L27" s="58"/>
      <c r="M27" s="59"/>
      <c r="N27" s="58"/>
      <c r="O27" s="58"/>
      <c r="P27" s="60"/>
      <c r="Q27" s="46"/>
      <c r="R27" s="46"/>
      <c r="S27" s="46"/>
      <c r="T27" s="46"/>
      <c r="U27" s="46"/>
      <c r="V27" s="46"/>
      <c r="W27" s="46"/>
    </row>
    <row r="28" s="1" customFormat="1" ht="15.75" customHeight="1" spans="1:23">
      <c r="A28" s="44" t="s">
        <v>100</v>
      </c>
      <c r="B28" s="45"/>
      <c r="C28" s="45"/>
      <c r="D28" s="45"/>
      <c r="E28" s="33" t="s">
        <v>101</v>
      </c>
      <c r="F28" s="38">
        <v>0.125</v>
      </c>
      <c r="G28" s="35">
        <f>'1X-3X'!G28*2.54</f>
        <v>24.765</v>
      </c>
      <c r="H28" s="35">
        <f>'1X-3X'!H28*2.54</f>
        <v>25.4</v>
      </c>
      <c r="I28" s="35">
        <f>'1X-3X'!I28*2.54</f>
        <v>26.035</v>
      </c>
      <c r="J28" s="35">
        <f>'1X-3X'!J28*2.54</f>
        <v>26.67</v>
      </c>
      <c r="K28" s="58"/>
      <c r="L28" s="58"/>
      <c r="M28" s="59"/>
      <c r="N28" s="58"/>
      <c r="O28" s="58"/>
      <c r="P28" s="60"/>
      <c r="Q28" s="46"/>
      <c r="R28" s="46"/>
      <c r="S28" s="46"/>
      <c r="T28" s="46"/>
      <c r="U28" s="46"/>
      <c r="V28" s="46"/>
      <c r="W28" s="46"/>
    </row>
    <row r="29" s="1" customFormat="1" ht="15.75" customHeight="1" spans="1:23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58"/>
      <c r="L29" s="58"/>
      <c r="M29" s="59"/>
      <c r="N29" s="58"/>
      <c r="O29" s="58"/>
      <c r="P29" s="60"/>
      <c r="Q29" s="46"/>
      <c r="R29" s="46"/>
      <c r="S29" s="46"/>
      <c r="T29" s="46"/>
      <c r="U29" s="46"/>
      <c r="V29" s="46"/>
      <c r="W29" s="46"/>
    </row>
    <row r="30" s="1" customFormat="1" ht="15.75" customHeight="1" spans="1:23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58"/>
      <c r="L30" s="58"/>
      <c r="M30" s="59"/>
      <c r="N30" s="58"/>
      <c r="O30" s="58"/>
      <c r="P30" s="60"/>
      <c r="Q30" s="46"/>
      <c r="R30" s="46"/>
      <c r="S30" s="46"/>
      <c r="T30" s="46"/>
      <c r="U30" s="46"/>
      <c r="V30" s="46"/>
      <c r="W30" s="46"/>
    </row>
    <row r="31" s="1" customFormat="1" ht="15.75" customHeight="1" spans="1:23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58"/>
      <c r="L31" s="58"/>
      <c r="M31" s="59"/>
      <c r="N31" s="58"/>
      <c r="O31" s="58"/>
      <c r="P31" s="60"/>
      <c r="Q31" s="46"/>
      <c r="R31" s="46"/>
      <c r="S31" s="46"/>
      <c r="T31" s="46"/>
      <c r="U31" s="46"/>
      <c r="V31" s="46"/>
      <c r="W31" s="46"/>
    </row>
    <row r="32" s="1" customFormat="1" ht="15.75" customHeight="1" spans="1:23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59"/>
      <c r="L32" s="58"/>
      <c r="M32" s="59"/>
      <c r="N32" s="58"/>
      <c r="O32" s="58"/>
      <c r="P32" s="60"/>
      <c r="Q32" s="46"/>
      <c r="R32" s="46"/>
      <c r="S32" s="46"/>
      <c r="T32" s="46"/>
      <c r="U32" s="46"/>
      <c r="V32" s="46"/>
      <c r="W32" s="46"/>
    </row>
    <row r="33" s="1" customFormat="1" ht="15.75" customHeight="1" spans="1:23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59"/>
      <c r="L33" s="58"/>
      <c r="M33" s="59"/>
      <c r="N33" s="58"/>
      <c r="O33" s="58"/>
      <c r="P33" s="60"/>
      <c r="Q33" s="46"/>
      <c r="R33" s="46"/>
      <c r="S33" s="46"/>
      <c r="T33" s="46"/>
      <c r="U33" s="46"/>
      <c r="V33" s="46"/>
      <c r="W33" s="46"/>
    </row>
    <row r="34" s="1" customFormat="1" ht="15.75" customHeight="1" spans="1:23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59"/>
      <c r="L34" s="58"/>
      <c r="M34" s="59"/>
      <c r="N34" s="58"/>
      <c r="O34" s="58"/>
      <c r="P34" s="60"/>
      <c r="Q34" s="46"/>
      <c r="R34" s="46"/>
      <c r="S34" s="46"/>
      <c r="T34" s="46"/>
      <c r="U34" s="46"/>
      <c r="V34" s="46"/>
      <c r="W34" s="46"/>
    </row>
    <row r="35" s="1" customFormat="1" ht="15.75" customHeight="1" spans="1:23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58"/>
      <c r="L35" s="58"/>
      <c r="M35" s="59"/>
      <c r="N35" s="58"/>
      <c r="O35" s="58"/>
      <c r="P35" s="60"/>
      <c r="Q35" s="46"/>
      <c r="R35" s="46"/>
      <c r="S35" s="46"/>
      <c r="T35" s="46"/>
      <c r="U35" s="46"/>
      <c r="V35" s="46"/>
      <c r="W35" s="46"/>
    </row>
    <row r="36" s="1" customFormat="1" ht="15.75" customHeight="1" spans="1:23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58"/>
      <c r="L36" s="58"/>
      <c r="M36" s="59"/>
      <c r="N36" s="58"/>
      <c r="O36" s="58"/>
      <c r="P36" s="60"/>
      <c r="Q36" s="46"/>
      <c r="R36" s="46"/>
      <c r="S36" s="46"/>
      <c r="T36" s="46"/>
      <c r="U36" s="46"/>
      <c r="V36" s="46"/>
      <c r="W36" s="46"/>
    </row>
    <row r="37" s="1" customFormat="1" ht="15.75" customHeight="1" spans="1:23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59"/>
      <c r="L37" s="58"/>
      <c r="M37" s="59"/>
      <c r="N37" s="58"/>
      <c r="O37" s="58"/>
      <c r="P37" s="60"/>
      <c r="Q37" s="46"/>
      <c r="R37" s="46"/>
      <c r="S37" s="46"/>
      <c r="T37" s="46"/>
      <c r="U37" s="46"/>
      <c r="V37" s="46"/>
      <c r="W37" s="46"/>
    </row>
    <row r="38" s="1" customFormat="1" ht="15.75" customHeight="1" spans="1:23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58"/>
      <c r="L38" s="58"/>
      <c r="M38" s="59"/>
      <c r="N38" s="58"/>
      <c r="O38" s="58"/>
      <c r="P38" s="60"/>
      <c r="Q38" s="46"/>
      <c r="R38" s="46"/>
      <c r="S38" s="46"/>
      <c r="T38" s="46"/>
      <c r="U38" s="46"/>
      <c r="V38" s="46"/>
      <c r="W38" s="46"/>
    </row>
    <row r="39" s="1" customFormat="1" ht="15.75" customHeight="1" spans="1:23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58"/>
      <c r="L39" s="58"/>
      <c r="M39" s="59"/>
      <c r="N39" s="58"/>
      <c r="O39" s="58"/>
      <c r="P39" s="60"/>
      <c r="Q39" s="46"/>
      <c r="R39" s="46"/>
      <c r="S39" s="46"/>
      <c r="T39" s="46"/>
      <c r="U39" s="46"/>
      <c r="V39" s="46"/>
      <c r="W39" s="46"/>
    </row>
    <row r="40" s="1" customFormat="1" ht="15.75" customHeight="1" spans="1:23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58"/>
      <c r="L40" s="58"/>
      <c r="M40" s="59"/>
      <c r="N40" s="58"/>
      <c r="O40" s="58"/>
      <c r="P40" s="60"/>
      <c r="Q40" s="46"/>
      <c r="R40" s="46"/>
      <c r="S40" s="46"/>
      <c r="T40" s="46"/>
      <c r="U40" s="46"/>
      <c r="V40" s="46"/>
      <c r="W40" s="46"/>
    </row>
    <row r="41" s="1" customFormat="1" ht="15.75" customHeight="1" spans="1:23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58"/>
      <c r="L41" s="58"/>
      <c r="M41" s="59"/>
      <c r="N41" s="58"/>
      <c r="O41" s="58"/>
      <c r="P41" s="60"/>
      <c r="Q41" s="46"/>
      <c r="R41" s="46"/>
      <c r="S41" s="46"/>
      <c r="T41" s="46"/>
      <c r="U41" s="46"/>
      <c r="V41" s="46"/>
      <c r="W41" s="46"/>
    </row>
    <row r="42" s="1" customFormat="1" ht="15.75" customHeight="1" spans="1:23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58"/>
      <c r="L42" s="58"/>
      <c r="M42" s="59"/>
      <c r="N42" s="58"/>
      <c r="O42" s="58"/>
      <c r="P42" s="60"/>
      <c r="Q42" s="46"/>
      <c r="R42" s="46"/>
      <c r="S42" s="46"/>
      <c r="T42" s="46"/>
      <c r="U42" s="46"/>
      <c r="V42" s="46"/>
      <c r="W42" s="46"/>
    </row>
    <row r="43" s="1" customFormat="1" ht="14.25" spans="1:23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58"/>
      <c r="L43" s="58"/>
      <c r="M43" s="59"/>
      <c r="N43" s="58"/>
      <c r="O43" s="58"/>
      <c r="P43" s="60"/>
      <c r="Q43" s="46"/>
      <c r="R43" s="46"/>
      <c r="S43" s="46"/>
      <c r="T43" s="46"/>
      <c r="U43" s="46"/>
      <c r="V43" s="46"/>
      <c r="W43" s="46"/>
    </row>
    <row r="44" s="1" customFormat="1" ht="14.25" spans="1:23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58"/>
      <c r="L44" s="58"/>
      <c r="M44" s="59"/>
      <c r="N44" s="58"/>
      <c r="O44" s="58"/>
      <c r="P44" s="60"/>
      <c r="Q44" s="46"/>
      <c r="R44" s="46"/>
      <c r="S44" s="46"/>
      <c r="T44" s="46"/>
      <c r="U44" s="46"/>
      <c r="V44" s="46"/>
      <c r="W44" s="46"/>
    </row>
    <row r="45" s="1" customFormat="1" ht="15.75" customHeight="1" spans="1:23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58"/>
      <c r="L45" s="58"/>
      <c r="M45" s="59"/>
      <c r="N45" s="58"/>
      <c r="O45" s="58"/>
      <c r="P45" s="60"/>
      <c r="Q45" s="46"/>
      <c r="R45" s="46"/>
      <c r="S45" s="46"/>
      <c r="T45" s="46"/>
      <c r="U45" s="46"/>
      <c r="V45" s="46"/>
      <c r="W45" s="46"/>
    </row>
    <row r="46" s="1" customFormat="1" ht="15.75" customHeight="1" spans="1:23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58"/>
      <c r="L46" s="58"/>
      <c r="M46" s="59"/>
      <c r="N46" s="58"/>
      <c r="O46" s="58"/>
      <c r="P46" s="60"/>
      <c r="Q46" s="46"/>
      <c r="R46" s="46"/>
      <c r="S46" s="46"/>
      <c r="T46" s="46"/>
      <c r="U46" s="46"/>
      <c r="V46" s="46"/>
      <c r="W46" s="46"/>
    </row>
    <row r="47" s="1" customFormat="1" ht="15.75" customHeight="1" spans="1:23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58"/>
      <c r="L47" s="58"/>
      <c r="M47" s="59"/>
      <c r="N47" s="58"/>
      <c r="O47" s="58"/>
      <c r="P47" s="60"/>
      <c r="Q47" s="46"/>
      <c r="R47" s="46"/>
      <c r="S47" s="46"/>
      <c r="T47" s="46"/>
      <c r="U47" s="46"/>
      <c r="V47" s="46"/>
      <c r="W47" s="46"/>
    </row>
    <row r="48" s="1" customFormat="1" ht="15.75" customHeight="1" spans="1:23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58"/>
      <c r="L48" s="58"/>
      <c r="M48" s="59"/>
      <c r="N48" s="58"/>
      <c r="O48" s="58"/>
      <c r="P48" s="60"/>
      <c r="Q48" s="46"/>
      <c r="R48" s="46"/>
      <c r="S48" s="46"/>
      <c r="T48" s="46"/>
      <c r="U48" s="46"/>
      <c r="V48" s="46"/>
      <c r="W48" s="46"/>
    </row>
    <row r="49" s="1" customFormat="1" ht="15.75" customHeight="1" spans="1:23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58"/>
      <c r="L49" s="58"/>
      <c r="M49" s="59"/>
      <c r="N49" s="58"/>
      <c r="O49" s="58"/>
      <c r="P49" s="60"/>
      <c r="Q49" s="46"/>
      <c r="R49" s="46"/>
      <c r="S49" s="46"/>
      <c r="T49" s="46"/>
      <c r="U49" s="46"/>
      <c r="V49" s="46"/>
      <c r="W49" s="46"/>
    </row>
    <row r="50" s="1" customFormat="1" ht="15.75" customHeight="1" spans="1:23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58"/>
      <c r="L50" s="58"/>
      <c r="M50" s="59"/>
      <c r="N50" s="58"/>
      <c r="O50" s="58"/>
      <c r="P50" s="60"/>
      <c r="Q50" s="46"/>
      <c r="R50" s="46"/>
      <c r="S50" s="46"/>
      <c r="T50" s="46"/>
      <c r="U50" s="46"/>
      <c r="V50" s="46"/>
      <c r="W50" s="46"/>
    </row>
    <row r="51" s="1" customFormat="1" ht="14.25" spans="1:23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61"/>
      <c r="L51" s="58"/>
      <c r="M51" s="62"/>
      <c r="N51" s="58"/>
      <c r="O51" s="58"/>
      <c r="P51" s="60"/>
      <c r="Q51" s="46"/>
      <c r="R51" s="46"/>
      <c r="S51" s="46"/>
      <c r="T51" s="46"/>
      <c r="U51" s="46"/>
      <c r="V51" s="46"/>
      <c r="W51" s="46"/>
    </row>
    <row r="52" s="1" customFormat="1" ht="14.25" spans="1:23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61"/>
      <c r="L52" s="58"/>
      <c r="M52" s="62"/>
      <c r="N52" s="58"/>
      <c r="O52" s="58"/>
      <c r="P52" s="60"/>
      <c r="Q52" s="46"/>
      <c r="R52" s="46"/>
      <c r="S52" s="46"/>
      <c r="T52" s="46"/>
      <c r="U52" s="46"/>
      <c r="V52" s="46"/>
      <c r="W52" s="46"/>
    </row>
    <row r="53" s="1" customFormat="1" ht="15.75" customHeight="1" spans="1:23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61"/>
      <c r="L53" s="58"/>
      <c r="M53" s="62"/>
      <c r="N53" s="58"/>
      <c r="O53" s="58"/>
      <c r="P53" s="60"/>
      <c r="Q53" s="46"/>
      <c r="R53" s="46"/>
      <c r="S53" s="46"/>
      <c r="T53" s="46"/>
      <c r="U53" s="46"/>
      <c r="V53" s="46"/>
      <c r="W53" s="46"/>
    </row>
    <row r="54" s="1" customFormat="1" ht="15.75" customHeight="1" spans="1:23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61"/>
      <c r="L54" s="58"/>
      <c r="M54" s="62"/>
      <c r="N54" s="58"/>
      <c r="O54" s="58"/>
      <c r="P54" s="60"/>
      <c r="Q54" s="46"/>
      <c r="R54" s="46"/>
      <c r="S54" s="46"/>
      <c r="T54" s="46"/>
      <c r="U54" s="46"/>
      <c r="V54" s="46"/>
      <c r="W54" s="46"/>
    </row>
    <row r="55" s="1" customFormat="1" ht="15.75" customHeight="1" spans="1:23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61"/>
      <c r="L55" s="58"/>
      <c r="M55" s="62"/>
      <c r="N55" s="58"/>
      <c r="O55" s="58"/>
      <c r="P55" s="60"/>
      <c r="Q55" s="46"/>
      <c r="R55" s="46"/>
      <c r="S55" s="46"/>
      <c r="T55" s="46"/>
      <c r="U55" s="46"/>
      <c r="V55" s="46"/>
      <c r="W55" s="46"/>
    </row>
    <row r="56" s="1" customFormat="1" ht="15.75" customHeight="1" spans="1:23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61"/>
      <c r="L56" s="58"/>
      <c r="M56" s="62"/>
      <c r="N56" s="58"/>
      <c r="O56" s="58"/>
      <c r="P56" s="60"/>
      <c r="Q56" s="46"/>
      <c r="R56" s="46"/>
      <c r="S56" s="46"/>
      <c r="T56" s="46"/>
      <c r="U56" s="46"/>
      <c r="V56" s="46"/>
      <c r="W56" s="46"/>
    </row>
    <row r="57" s="1" customFormat="1" ht="15.75" customHeight="1" spans="1:23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61"/>
      <c r="L57" s="58"/>
      <c r="M57" s="62"/>
      <c r="N57" s="58"/>
      <c r="O57" s="58"/>
      <c r="P57" s="60"/>
      <c r="Q57" s="46"/>
      <c r="R57" s="46"/>
      <c r="S57" s="46"/>
      <c r="T57" s="46"/>
      <c r="U57" s="46"/>
      <c r="V57" s="46"/>
      <c r="W57" s="46"/>
    </row>
    <row r="58" s="1" customFormat="1" ht="15.75" customHeight="1" spans="1:23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61"/>
      <c r="L58" s="58"/>
      <c r="M58" s="62"/>
      <c r="N58" s="58"/>
      <c r="O58" s="58"/>
      <c r="P58" s="60"/>
      <c r="Q58" s="46"/>
      <c r="R58" s="46"/>
      <c r="S58" s="46"/>
      <c r="T58" s="46"/>
      <c r="U58" s="46"/>
      <c r="V58" s="46"/>
      <c r="W58" s="46"/>
    </row>
    <row r="59" s="1" customFormat="1" ht="15.75" customHeight="1" spans="1:23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61"/>
      <c r="L59" s="58"/>
      <c r="M59" s="62"/>
      <c r="N59" s="58"/>
      <c r="O59" s="58"/>
      <c r="P59" s="60"/>
      <c r="Q59" s="46"/>
      <c r="R59" s="46"/>
      <c r="S59" s="46"/>
      <c r="T59" s="46"/>
      <c r="U59" s="46"/>
      <c r="V59" s="46"/>
      <c r="W59" s="46"/>
    </row>
    <row r="60" s="1" customFormat="1" ht="15.75" hidden="1" customHeight="1" spans="1:23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61"/>
      <c r="L60" s="58"/>
      <c r="M60" s="62"/>
      <c r="N60" s="58"/>
      <c r="O60" s="58"/>
      <c r="P60" s="60"/>
      <c r="Q60" s="46"/>
      <c r="R60" s="46"/>
      <c r="S60" s="46"/>
      <c r="T60" s="46"/>
      <c r="U60" s="46"/>
      <c r="V60" s="46"/>
      <c r="W60" s="46"/>
    </row>
    <row r="61" s="1" customFormat="1" ht="15.75" customHeight="1" spans="1:23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61"/>
      <c r="L61" s="58"/>
      <c r="M61" s="62"/>
      <c r="N61" s="58"/>
      <c r="O61" s="58"/>
      <c r="P61" s="60"/>
      <c r="Q61" s="46"/>
      <c r="R61" s="46"/>
      <c r="S61" s="46"/>
      <c r="T61" s="46"/>
      <c r="U61" s="46"/>
      <c r="V61" s="46"/>
      <c r="W61" s="46"/>
    </row>
    <row r="62" s="1" customFormat="1" ht="15.75" customHeight="1" spans="1:23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61"/>
      <c r="L62" s="58"/>
      <c r="M62" s="62"/>
      <c r="N62" s="58"/>
      <c r="O62" s="58"/>
      <c r="P62" s="60"/>
      <c r="Q62" s="46"/>
      <c r="R62" s="46"/>
      <c r="S62" s="46"/>
      <c r="T62" s="46"/>
      <c r="U62" s="46"/>
      <c r="V62" s="46"/>
      <c r="W62" s="46"/>
    </row>
    <row r="63" s="1" customFormat="1" ht="15.75" customHeight="1" spans="1:23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61"/>
      <c r="L63" s="58"/>
      <c r="M63" s="62"/>
      <c r="N63" s="58"/>
      <c r="O63" s="58"/>
      <c r="P63" s="60"/>
      <c r="Q63" s="46"/>
      <c r="R63" s="46"/>
      <c r="S63" s="46"/>
      <c r="T63" s="46"/>
      <c r="U63" s="46"/>
      <c r="V63" s="46"/>
      <c r="W63" s="46"/>
    </row>
    <row r="64" s="1" customFormat="1" ht="15.75" customHeight="1" spans="1:23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58"/>
      <c r="L64" s="58"/>
      <c r="M64" s="59"/>
      <c r="N64" s="58"/>
      <c r="O64" s="58"/>
      <c r="P64" s="60"/>
      <c r="Q64" s="46"/>
      <c r="R64" s="46"/>
      <c r="S64" s="46"/>
      <c r="T64" s="46"/>
      <c r="U64" s="46"/>
      <c r="V64" s="46"/>
      <c r="W64" s="46"/>
    </row>
    <row r="65" s="1" customFormat="1" ht="15.75" customHeight="1" spans="1:23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58"/>
      <c r="L65" s="58"/>
      <c r="M65" s="59"/>
      <c r="N65" s="58"/>
      <c r="O65" s="58"/>
      <c r="P65" s="60"/>
      <c r="Q65" s="46"/>
      <c r="R65" s="46"/>
      <c r="S65" s="46"/>
      <c r="T65" s="46"/>
      <c r="U65" s="46"/>
      <c r="V65" s="46"/>
      <c r="W65" s="46"/>
    </row>
    <row r="66" s="1" customFormat="1" ht="15.75" customHeight="1" spans="1:23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58"/>
      <c r="L66" s="58"/>
      <c r="M66" s="59"/>
      <c r="N66" s="58"/>
      <c r="O66" s="58"/>
      <c r="P66" s="60"/>
      <c r="Q66" s="46"/>
      <c r="R66" s="46"/>
      <c r="S66" s="46"/>
      <c r="T66" s="46"/>
      <c r="U66" s="46"/>
      <c r="V66" s="46"/>
      <c r="W66" s="46"/>
    </row>
    <row r="67" s="1" customFormat="1" ht="15.75" customHeight="1" spans="1:23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61"/>
      <c r="L67" s="58"/>
      <c r="M67" s="62"/>
      <c r="N67" s="58"/>
      <c r="O67" s="58"/>
      <c r="P67" s="60"/>
      <c r="Q67" s="46"/>
      <c r="R67" s="46"/>
      <c r="S67" s="46"/>
      <c r="T67" s="46"/>
      <c r="U67" s="46"/>
      <c r="V67" s="46"/>
      <c r="W67" s="46"/>
    </row>
    <row r="68" s="1" customFormat="1" ht="15.75" customHeight="1" spans="1:23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61"/>
      <c r="L68" s="58"/>
      <c r="M68" s="62"/>
      <c r="N68" s="58"/>
      <c r="O68" s="58"/>
      <c r="P68" s="60"/>
      <c r="Q68" s="46"/>
      <c r="R68" s="46"/>
      <c r="S68" s="46"/>
      <c r="T68" s="46"/>
      <c r="U68" s="46"/>
      <c r="V68" s="46"/>
      <c r="W68" s="46"/>
    </row>
    <row r="69" s="1" customFormat="1" ht="15.75" customHeight="1" spans="1:23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61"/>
      <c r="L69" s="58"/>
      <c r="M69" s="62"/>
      <c r="N69" s="58"/>
      <c r="O69" s="58"/>
      <c r="P69" s="60"/>
      <c r="Q69" s="46"/>
      <c r="R69" s="46"/>
      <c r="S69" s="46"/>
      <c r="T69" s="46"/>
      <c r="U69" s="46"/>
      <c r="V69" s="46"/>
      <c r="W69" s="46"/>
    </row>
    <row r="70" s="1" customFormat="1" ht="15.75" customHeight="1" spans="1:23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61"/>
      <c r="L70" s="58"/>
      <c r="M70" s="62"/>
      <c r="N70" s="58"/>
      <c r="O70" s="58"/>
      <c r="P70" s="60"/>
      <c r="Q70" s="46"/>
      <c r="R70" s="46"/>
      <c r="S70" s="46"/>
      <c r="T70" s="46"/>
      <c r="U70" s="46"/>
      <c r="V70" s="46"/>
      <c r="W70" s="46"/>
    </row>
    <row r="71" s="1" customFormat="1" ht="15.75" customHeight="1" spans="1:23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61"/>
      <c r="L71" s="58"/>
      <c r="M71" s="62"/>
      <c r="N71" s="58"/>
      <c r="O71" s="58"/>
      <c r="P71" s="60"/>
      <c r="Q71" s="46"/>
      <c r="R71" s="46"/>
      <c r="S71" s="46"/>
      <c r="T71" s="46"/>
      <c r="U71" s="46"/>
      <c r="V71" s="46"/>
      <c r="W71" s="46"/>
    </row>
    <row r="72" s="1" customFormat="1" ht="15.75" customHeight="1" spans="1:23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61"/>
      <c r="L72" s="58"/>
      <c r="M72" s="62"/>
      <c r="N72" s="58"/>
      <c r="O72" s="58"/>
      <c r="P72" s="60"/>
      <c r="Q72" s="46"/>
      <c r="R72" s="46"/>
      <c r="S72" s="46"/>
      <c r="T72" s="46"/>
      <c r="U72" s="46"/>
      <c r="V72" s="46"/>
      <c r="W72" s="46"/>
    </row>
    <row r="73" s="1" customFormat="1" ht="15.75" customHeight="1" spans="1:23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61"/>
      <c r="L73" s="58"/>
      <c r="M73" s="62"/>
      <c r="N73" s="58"/>
      <c r="O73" s="58"/>
      <c r="P73" s="60"/>
      <c r="Q73" s="46"/>
      <c r="R73" s="46"/>
      <c r="S73" s="46"/>
      <c r="T73" s="46"/>
      <c r="U73" s="46"/>
      <c r="V73" s="46"/>
      <c r="W73" s="46"/>
    </row>
    <row r="74" s="1" customFormat="1" ht="15.75" customHeight="1" spans="1:23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61"/>
      <c r="L74" s="58"/>
      <c r="M74" s="62"/>
      <c r="N74" s="58"/>
      <c r="O74" s="58"/>
      <c r="P74" s="60"/>
      <c r="Q74" s="46"/>
      <c r="R74" s="46"/>
      <c r="S74" s="46"/>
      <c r="T74" s="46"/>
      <c r="U74" s="46"/>
      <c r="V74" s="46"/>
      <c r="W74" s="46"/>
    </row>
    <row r="75" s="1" customFormat="1" ht="15.75" customHeight="1" spans="1:23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61"/>
      <c r="L75" s="58"/>
      <c r="M75" s="62"/>
      <c r="N75" s="58"/>
      <c r="O75" s="58"/>
      <c r="P75" s="60"/>
      <c r="Q75" s="46"/>
      <c r="R75" s="46"/>
      <c r="S75" s="46"/>
      <c r="T75" s="46"/>
      <c r="U75" s="46"/>
      <c r="V75" s="46"/>
      <c r="W75" s="46"/>
    </row>
    <row r="76" s="1" customFormat="1" ht="15.75" customHeight="1" spans="1:23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61"/>
      <c r="L76" s="58"/>
      <c r="M76" s="62"/>
      <c r="N76" s="58"/>
      <c r="O76" s="58"/>
      <c r="P76" s="60"/>
      <c r="Q76" s="46"/>
      <c r="R76" s="46"/>
      <c r="S76" s="46"/>
      <c r="T76" s="46"/>
      <c r="U76" s="46"/>
      <c r="V76" s="46"/>
      <c r="W76" s="46"/>
    </row>
    <row r="77" s="1" customFormat="1" ht="15.75" customHeight="1" spans="1:23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61"/>
      <c r="L77" s="58"/>
      <c r="M77" s="62"/>
      <c r="N77" s="58"/>
      <c r="O77" s="58"/>
      <c r="P77" s="60"/>
      <c r="Q77" s="46"/>
      <c r="R77" s="46"/>
      <c r="S77" s="46"/>
      <c r="T77" s="46"/>
      <c r="U77" s="46"/>
      <c r="V77" s="46"/>
      <c r="W77" s="46"/>
    </row>
    <row r="78" s="1" customFormat="1" ht="15.75" customHeight="1" spans="1:23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61"/>
      <c r="L78" s="58"/>
      <c r="M78" s="62"/>
      <c r="N78" s="58"/>
      <c r="O78" s="58"/>
      <c r="P78" s="60"/>
      <c r="Q78" s="46"/>
      <c r="R78" s="46"/>
      <c r="S78" s="46"/>
      <c r="T78" s="46"/>
      <c r="U78" s="46"/>
      <c r="V78" s="46"/>
      <c r="W78" s="46"/>
    </row>
    <row r="79" s="1" customFormat="1" ht="15.75" customHeight="1" spans="1:23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61"/>
      <c r="L79" s="58"/>
      <c r="M79" s="62"/>
      <c r="N79" s="58"/>
      <c r="O79" s="58"/>
      <c r="P79" s="60"/>
      <c r="Q79" s="46"/>
      <c r="R79" s="46"/>
      <c r="S79" s="46"/>
      <c r="T79" s="46"/>
      <c r="U79" s="46"/>
      <c r="V79" s="46"/>
      <c r="W79" s="46"/>
    </row>
    <row r="80" s="1" customFormat="1" ht="15.75" customHeight="1" spans="1:23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63"/>
      <c r="L80" s="63"/>
      <c r="M80" s="63"/>
      <c r="N80" s="63"/>
      <c r="O80" s="63"/>
      <c r="P80" s="63"/>
      <c r="Q80" s="46"/>
      <c r="R80" s="46"/>
      <c r="S80" s="46"/>
      <c r="T80" s="46"/>
      <c r="U80" s="46"/>
      <c r="V80" s="46"/>
      <c r="W80" s="46"/>
    </row>
    <row r="81" s="1" customFormat="1" ht="15.75" customHeight="1" spans="1:23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63"/>
      <c r="L81" s="63"/>
      <c r="M81" s="63"/>
      <c r="N81" s="63"/>
      <c r="O81" s="63"/>
      <c r="P81" s="63"/>
      <c r="Q81" s="46"/>
      <c r="R81" s="46"/>
      <c r="S81" s="46"/>
      <c r="T81" s="46"/>
      <c r="U81" s="46"/>
      <c r="V81" s="46"/>
      <c r="W81" s="46"/>
    </row>
    <row r="82" s="1" customFormat="1" ht="15.75" customHeight="1" spans="1:23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63"/>
      <c r="L82" s="63"/>
      <c r="M82" s="63"/>
      <c r="N82" s="63"/>
      <c r="O82" s="63"/>
      <c r="P82" s="63"/>
      <c r="Q82" s="46"/>
      <c r="R82" s="46"/>
      <c r="S82" s="46"/>
      <c r="T82" s="46"/>
      <c r="U82" s="46"/>
      <c r="V82" s="46"/>
      <c r="W82" s="46"/>
    </row>
    <row r="83" s="1" customFormat="1" ht="15.75" customHeight="1" spans="1:23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63"/>
      <c r="L83" s="63"/>
      <c r="M83" s="63"/>
      <c r="N83" s="63"/>
      <c r="O83" s="63"/>
      <c r="P83" s="63"/>
      <c r="Q83" s="46"/>
      <c r="R83" s="46"/>
      <c r="S83" s="46"/>
      <c r="T83" s="46"/>
      <c r="U83" s="46"/>
      <c r="V83" s="46"/>
      <c r="W83" s="46"/>
    </row>
    <row r="84" s="1" customFormat="1" ht="15.75" customHeight="1" spans="1:23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63"/>
      <c r="L84" s="63"/>
      <c r="M84" s="63"/>
      <c r="N84" s="63"/>
      <c r="O84" s="63"/>
      <c r="P84" s="63"/>
      <c r="Q84" s="46"/>
      <c r="R84" s="46"/>
      <c r="S84" s="46"/>
      <c r="T84" s="46"/>
      <c r="U84" s="46"/>
      <c r="V84" s="46"/>
      <c r="W84" s="46"/>
    </row>
    <row r="85" s="1" customFormat="1" ht="15.75" customHeight="1" spans="1:23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63"/>
      <c r="L85" s="63"/>
      <c r="M85" s="63"/>
      <c r="N85" s="63"/>
      <c r="O85" s="63"/>
      <c r="P85" s="63"/>
      <c r="Q85" s="46"/>
      <c r="R85" s="46"/>
      <c r="S85" s="46"/>
      <c r="T85" s="46"/>
      <c r="U85" s="46"/>
      <c r="V85" s="46"/>
      <c r="W85" s="46"/>
    </row>
    <row r="86" s="1" customFormat="1" ht="15.75" customHeight="1" spans="1:23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63"/>
      <c r="L86" s="63"/>
      <c r="M86" s="63"/>
      <c r="N86" s="63"/>
      <c r="O86" s="63"/>
      <c r="P86" s="63"/>
      <c r="Q86" s="46"/>
      <c r="R86" s="46"/>
      <c r="S86" s="46"/>
      <c r="T86" s="46"/>
      <c r="U86" s="46"/>
      <c r="V86" s="46"/>
      <c r="W86" s="46"/>
    </row>
    <row r="87" s="1" customFormat="1" ht="15.75" customHeight="1" spans="1:23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63"/>
      <c r="L87" s="63"/>
      <c r="M87" s="63"/>
      <c r="N87" s="63"/>
      <c r="O87" s="63"/>
      <c r="P87" s="63"/>
      <c r="Q87" s="46"/>
      <c r="R87" s="46"/>
      <c r="S87" s="46"/>
      <c r="T87" s="46"/>
      <c r="U87" s="46"/>
      <c r="V87" s="46"/>
      <c r="W87" s="46"/>
    </row>
    <row r="88" s="1" customFormat="1" ht="15.75" customHeight="1" spans="1:23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63"/>
      <c r="L88" s="63"/>
      <c r="M88" s="63"/>
      <c r="N88" s="63"/>
      <c r="O88" s="63"/>
      <c r="P88" s="63"/>
      <c r="Q88" s="46"/>
      <c r="R88" s="46"/>
      <c r="S88" s="46"/>
      <c r="T88" s="46"/>
      <c r="U88" s="46"/>
      <c r="V88" s="46"/>
      <c r="W88" s="46"/>
    </row>
    <row r="89" s="1" customFormat="1" ht="15.75" customHeight="1" spans="1:23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63"/>
      <c r="L89" s="63"/>
      <c r="M89" s="63"/>
      <c r="N89" s="63"/>
      <c r="O89" s="63"/>
      <c r="P89" s="63"/>
      <c r="Q89" s="46"/>
      <c r="R89" s="46"/>
      <c r="S89" s="46"/>
      <c r="T89" s="46"/>
      <c r="U89" s="46"/>
      <c r="V89" s="46"/>
      <c r="W89" s="46"/>
    </row>
    <row r="90" s="1" customFormat="1" ht="15.75" customHeight="1" spans="1:23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63"/>
      <c r="L90" s="63"/>
      <c r="M90" s="63"/>
      <c r="N90" s="63"/>
      <c r="O90" s="63"/>
      <c r="P90" s="63"/>
      <c r="Q90" s="46"/>
      <c r="R90" s="46"/>
      <c r="S90" s="46"/>
      <c r="T90" s="46"/>
      <c r="U90" s="46"/>
      <c r="V90" s="46"/>
      <c r="W90" s="46"/>
    </row>
    <row r="91" s="1" customFormat="1" ht="13.1" spans="1:23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63"/>
      <c r="L91" s="63"/>
      <c r="M91" s="63"/>
      <c r="N91" s="63"/>
      <c r="O91" s="63"/>
      <c r="P91" s="63"/>
      <c r="Q91" s="46"/>
      <c r="R91" s="46"/>
      <c r="S91" s="46"/>
      <c r="T91" s="46"/>
      <c r="U91" s="46"/>
      <c r="V91" s="46"/>
      <c r="W91" s="46"/>
    </row>
    <row r="92" s="1" customFormat="1" ht="13.1" spans="1:23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63"/>
      <c r="L92" s="63"/>
      <c r="M92" s="63"/>
      <c r="N92" s="63"/>
      <c r="O92" s="63"/>
      <c r="P92" s="63"/>
      <c r="Q92" s="46"/>
      <c r="R92" s="46"/>
      <c r="S92" s="46"/>
      <c r="T92" s="46"/>
      <c r="U92" s="46"/>
      <c r="V92" s="46"/>
      <c r="W92" s="46"/>
    </row>
    <row r="93" s="1" customFormat="1" ht="13.1" spans="1:23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</row>
    <row r="94" s="1" customFormat="1" ht="13.1" spans="1:23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</row>
    <row r="95" s="1" customFormat="1" ht="14.25" spans="1:23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61"/>
      <c r="L95" s="58"/>
      <c r="M95" s="62"/>
      <c r="N95" s="58"/>
      <c r="O95" s="58"/>
      <c r="P95" s="60"/>
      <c r="Q95" s="46"/>
      <c r="R95" s="46"/>
      <c r="S95" s="46"/>
      <c r="T95" s="46"/>
      <c r="U95" s="46"/>
      <c r="V95" s="46"/>
      <c r="W95" s="46"/>
    </row>
    <row r="96" s="1" customFormat="1" ht="14.25" spans="1:23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61"/>
      <c r="L96" s="58"/>
      <c r="M96" s="62"/>
      <c r="N96" s="58"/>
      <c r="O96" s="58"/>
      <c r="P96" s="60"/>
      <c r="Q96" s="46"/>
      <c r="R96" s="46"/>
      <c r="S96" s="46"/>
      <c r="T96" s="46"/>
      <c r="U96" s="46"/>
      <c r="V96" s="46"/>
      <c r="W96" s="46"/>
    </row>
    <row r="97" s="1" customFormat="1" ht="14.25" spans="1:23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61"/>
      <c r="L97" s="58"/>
      <c r="M97" s="62"/>
      <c r="N97" s="58"/>
      <c r="O97" s="58"/>
      <c r="P97" s="60"/>
      <c r="Q97" s="46"/>
      <c r="R97" s="46"/>
      <c r="S97" s="46"/>
      <c r="T97" s="46"/>
      <c r="U97" s="46"/>
      <c r="V97" s="46"/>
      <c r="W97" s="46"/>
    </row>
    <row r="98" s="1" customFormat="1" ht="14.25" spans="1:23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61"/>
      <c r="L98" s="58"/>
      <c r="M98" s="62"/>
      <c r="N98" s="58"/>
      <c r="O98" s="58"/>
      <c r="P98" s="60"/>
      <c r="Q98" s="46"/>
      <c r="R98" s="46"/>
      <c r="S98" s="46"/>
      <c r="T98" s="46"/>
      <c r="U98" s="46"/>
      <c r="V98" s="46"/>
      <c r="W98" s="46"/>
    </row>
    <row r="99" s="1" customFormat="1" ht="13.1" spans="1:23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</row>
    <row r="100" s="1" customFormat="1" ht="13.1" spans="1:23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</row>
    <row r="101" s="1" customFormat="1" ht="13.1" spans="1:23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</row>
    <row r="102" s="1" customFormat="1" ht="15.75" customHeight="1" spans="1:23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</row>
    <row r="103" s="1" customFormat="1" ht="15.75" customHeight="1" spans="1:23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</row>
    <row r="104" s="1" customFormat="1" ht="15.75" customHeight="1" spans="1:23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</row>
    <row r="105" s="1" customFormat="1" ht="15.75" customHeight="1" spans="1:23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</row>
    <row r="106" s="1" customFormat="1" ht="15.75" customHeight="1" spans="1:23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</row>
    <row r="107" s="1" customFormat="1" ht="15.75" hidden="1" customHeight="1" spans="1:23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</row>
    <row r="108" s="1" customFormat="1" ht="15.75" customHeight="1" spans="1:23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</row>
    <row r="109" s="1" customFormat="1" ht="15.75" customHeight="1" spans="1:23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</row>
    <row r="110" s="1" customFormat="1" ht="15.75" customHeight="1" spans="1:23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</row>
    <row r="111" s="1" customFormat="1" ht="15.75" customHeight="1" spans="1:23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</row>
    <row r="112" s="1" customFormat="1" ht="15.75" customHeight="1" spans="1:23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</row>
    <row r="113" s="1" customFormat="1" ht="15.75" customHeight="1" spans="1:23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</row>
    <row r="114" s="1" customFormat="1" ht="15.75" customHeight="1" spans="1:23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</row>
    <row r="115" s="1" customFormat="1" ht="15.75" customHeight="1" spans="1:23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</row>
    <row r="116" s="1" customFormat="1" ht="15.75" customHeight="1" spans="1:23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</row>
    <row r="117" s="1" customFormat="1" ht="15.75" customHeight="1" spans="1:23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</row>
    <row r="118" s="1" customFormat="1" ht="15.75" customHeight="1" spans="1:23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</row>
    <row r="119" s="1" customFormat="1" ht="15.75" hidden="1" customHeight="1" spans="1:23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</row>
    <row r="120" s="1" customFormat="1" ht="15.75" hidden="1" customHeight="1" spans="1:23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</row>
    <row r="121" s="1" customFormat="1" ht="15.75" hidden="1" customHeight="1" spans="1:23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</row>
    <row r="122" s="1" customFormat="1" ht="15.75" customHeight="1" spans="1:23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</row>
    <row r="123" s="1" customFormat="1" ht="15.75" customHeight="1" spans="1:23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</row>
    <row r="124" s="1" customFormat="1" ht="15.75" customHeight="1" spans="1:23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</row>
    <row r="125" s="1" customFormat="1" ht="15.75" customHeight="1" spans="1:23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</row>
    <row r="126" s="1" customFormat="1" ht="15.75" hidden="1" customHeight="1" spans="1:23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</row>
    <row r="127" s="1" customFormat="1" ht="15.75" customHeight="1" spans="1:23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</row>
    <row r="128" s="1" customFormat="1" ht="15.75" customHeight="1" spans="1:23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</row>
    <row r="129" s="1" customFormat="1" ht="15.75" customHeight="1" spans="1:23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</row>
    <row r="130" s="1" customFormat="1" ht="15.75" customHeight="1" spans="1:23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</row>
    <row r="131" s="1" customFormat="1" ht="15.75" customHeight="1" spans="1:23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</row>
    <row r="132" s="1" customFormat="1" ht="15.75" customHeight="1" spans="1:23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</row>
    <row r="133" s="1" customFormat="1" ht="15.75" customHeight="1" spans="1:23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</row>
    <row r="134" s="1" customFormat="1" ht="15.75" customHeight="1" spans="1:23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</row>
    <row r="135" s="1" customFormat="1" ht="15.75" customHeight="1" spans="1:23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64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</row>
    <row r="136" s="1" customFormat="1" ht="15.75" customHeight="1" spans="1:23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64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</row>
    <row r="137" s="1" customFormat="1" ht="15.75" hidden="1" customHeight="1" spans="1:23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64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</row>
    <row r="138" s="1" customFormat="1" ht="15.75" hidden="1" customHeight="1" spans="1:23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64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</row>
    <row r="139" s="1" customFormat="1" ht="15.75" customHeight="1" spans="1:23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65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</row>
    <row r="140" s="1" customFormat="1" ht="15.75" customHeight="1" spans="1:23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65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</row>
    <row r="141" s="1" customFormat="1" ht="15.75" hidden="1" customHeight="1" spans="1:23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65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</row>
    <row r="142" s="1" customFormat="1" ht="15.75" hidden="1" customHeight="1" spans="1:23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65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</row>
    <row r="143" s="1" customFormat="1" ht="15.75" hidden="1" customHeight="1" spans="1:23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65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</row>
    <row r="144" s="1" customFormat="1" ht="15.75" hidden="1" customHeight="1" spans="1:23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65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</row>
    <row r="145" s="1" customFormat="1" ht="15.75" hidden="1" customHeight="1" spans="1:23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65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</row>
    <row r="146" s="1" customFormat="1" ht="15.75" customHeight="1" spans="1:23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</row>
    <row r="147" s="1" customFormat="1" ht="15.75" customHeight="1" spans="1:23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</row>
    <row r="148" s="1" customFormat="1" ht="15.75" customHeight="1" spans="1:23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</row>
    <row r="149" s="1" customFormat="1" ht="15.75" customHeight="1" spans="1:23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</row>
    <row r="150" s="1" customFormat="1" ht="15.75" customHeight="1" spans="1:23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</row>
    <row r="151" s="1" customFormat="1" ht="15.75" customHeight="1" spans="1:23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</row>
    <row r="152" s="1" customFormat="1" ht="15.75" customHeight="1" spans="1:23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</row>
    <row r="153" s="1" customFormat="1" ht="15.75" customHeight="1" spans="1:23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</row>
    <row r="154" s="1" customFormat="1" ht="15.75" customHeight="1" spans="1:23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</row>
    <row r="155" s="1" customFormat="1" ht="15.75" customHeight="1" spans="1:23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</row>
    <row r="156" s="1" customFormat="1" ht="15.75" customHeight="1" spans="1:23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</row>
    <row r="157" s="1" customFormat="1" ht="15.75" customHeight="1" spans="1:23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</row>
    <row r="158" s="1" customFormat="1" ht="15.75" customHeight="1" spans="1:23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</row>
    <row r="159" s="1" customFormat="1" ht="15.75" customHeight="1" spans="1:23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</row>
    <row r="160" s="1" customFormat="1" ht="15.75" customHeight="1" spans="1:23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</row>
    <row r="161" s="1" customFormat="1" ht="15.75" customHeight="1" spans="1:23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</row>
    <row r="162" s="1" customFormat="1" ht="15.75" customHeight="1" spans="1:23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</row>
    <row r="163" s="1" customFormat="1" ht="15.75" customHeight="1" spans="1:23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</row>
    <row r="164" s="1" customFormat="1" ht="15.75" customHeight="1" spans="1:23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</row>
    <row r="165" s="1" customFormat="1" ht="15.75" customHeight="1" spans="1:23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</row>
    <row r="166" s="1" customFormat="1" ht="15.75" customHeight="1" spans="1:23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</row>
    <row r="167" s="1" customFormat="1" ht="15.75" customHeight="1" spans="1:23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</row>
    <row r="168" s="1" customFormat="1" ht="15.75" customHeight="1" spans="1:23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</row>
    <row r="169" s="1" customFormat="1" ht="15.75" customHeight="1" spans="1:23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</row>
    <row r="170" s="1" customFormat="1" ht="15.75" customHeight="1" spans="1:23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</row>
    <row r="171" s="1" customFormat="1" ht="15.75" customHeight="1" spans="1:23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</row>
    <row r="172" s="1" customFormat="1" ht="15.75" customHeight="1" spans="1:23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</row>
    <row r="173" s="1" customFormat="1" ht="15.75" customHeight="1" spans="1:23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</row>
    <row r="174" s="1" customFormat="1" ht="15.75" customHeight="1" spans="1:23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</row>
    <row r="175" s="1" customFormat="1" ht="15.75" customHeight="1" spans="1:23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</row>
    <row r="176" s="1" customFormat="1" ht="15.75" customHeight="1" spans="1:23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</row>
    <row r="177" s="1" customFormat="1" ht="15.75" customHeight="1" spans="1:23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</row>
    <row r="178" s="1" customFormat="1" ht="15.75" customHeight="1" spans="1:23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</row>
    <row r="179" s="1" customFormat="1" ht="15.75" customHeight="1" spans="1:23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</row>
    <row r="180" s="1" customFormat="1" ht="15.75" customHeight="1" spans="1:23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</row>
    <row r="181" s="1" customFormat="1" ht="15.75" customHeight="1" spans="1:23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</row>
    <row r="182" s="1" customFormat="1" ht="15.75" customHeight="1" spans="1:23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</row>
    <row r="183" s="1" customFormat="1" ht="15.75" customHeight="1" spans="1:23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</row>
    <row r="184" s="1" customFormat="1" ht="15.75" customHeight="1" spans="1:23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</row>
    <row r="185" s="1" customFormat="1" ht="15.75" customHeight="1" spans="1:23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</row>
    <row r="186" s="1" customFormat="1" ht="15.75" customHeight="1" spans="1:23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</row>
    <row r="187" s="1" customFormat="1" ht="15.75" customHeight="1" spans="1:23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</row>
    <row r="188" s="1" customFormat="1" ht="15.75" customHeight="1" spans="1:23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</row>
    <row r="189" s="1" customFormat="1" ht="15.75" customHeight="1" spans="1:23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</row>
    <row r="190" s="1" customFormat="1" ht="15.75" customHeight="1" spans="1:23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</row>
    <row r="191" s="1" customFormat="1" ht="15.75" customHeight="1" spans="1:23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</row>
    <row r="192" s="1" customFormat="1" ht="15.75" customHeight="1" spans="1:23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</row>
    <row r="193" s="1" customFormat="1" ht="15.75" customHeight="1" spans="1:23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</row>
    <row r="194" s="1" customFormat="1" ht="15.75" customHeight="1" spans="1:23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</row>
    <row r="195" s="1" customFormat="1" ht="15.75" customHeight="1" spans="1:23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</row>
    <row r="196" s="1" customFormat="1" ht="15.75" customHeight="1" spans="1:23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</row>
    <row r="197" s="1" customFormat="1" ht="15.75" customHeight="1" spans="1:23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</row>
    <row r="198" s="1" customFormat="1" ht="15.75" customHeight="1" spans="1:23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</row>
    <row r="199" s="1" customFormat="1" ht="15.75" customHeight="1" spans="1:23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</row>
    <row r="200" s="1" customFormat="1" ht="15.75" customHeight="1" spans="1:23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</row>
    <row r="201" s="1" customFormat="1" ht="15.75" customHeight="1" spans="1:23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</row>
    <row r="202" s="1" customFormat="1" ht="15.75" customHeight="1" spans="1:23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</row>
    <row r="203" s="1" customFormat="1" ht="15.75" customHeight="1" spans="1:23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</row>
    <row r="204" s="1" customFormat="1" ht="15.75" customHeight="1" spans="1:23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</row>
    <row r="205" s="1" customFormat="1" ht="15.75" customHeight="1" spans="1:23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</row>
    <row r="206" s="1" customFormat="1" ht="15.75" customHeight="1" spans="1:23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</row>
    <row r="207" s="1" customFormat="1" ht="15.75" customHeight="1" spans="1:23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</row>
    <row r="208" s="1" customFormat="1" ht="15.75" customHeight="1" spans="1:23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</row>
    <row r="209" s="1" customFormat="1" ht="15.75" customHeight="1" spans="1:23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</row>
    <row r="210" s="1" customFormat="1" ht="15.75" customHeight="1" spans="1:23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</row>
    <row r="211" s="1" customFormat="1" ht="15.75" customHeight="1" spans="1:23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</row>
    <row r="212" s="1" customFormat="1" ht="15.75" customHeight="1" spans="1:23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</row>
    <row r="213" s="1" customFormat="1" ht="15.75" customHeight="1" spans="1:23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</row>
    <row r="214" s="1" customFormat="1" ht="15.75" customHeight="1" spans="1:23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</row>
    <row r="215" s="1" customFormat="1" ht="15.75" customHeight="1" spans="1:23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</row>
    <row r="216" s="1" customFormat="1" ht="15.75" customHeight="1" spans="1:23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</row>
    <row r="217" s="1" customFormat="1" ht="15.75" customHeight="1" spans="1:23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</row>
    <row r="218" s="1" customFormat="1" ht="15.75" customHeight="1" spans="1:23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</row>
    <row r="219" s="1" customFormat="1" ht="15.75" customHeight="1" spans="1:23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</row>
    <row r="220" s="1" customFormat="1" ht="15.75" customHeight="1" spans="1:23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</row>
    <row r="221" s="1" customFormat="1" ht="15.75" customHeight="1" spans="1:23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</row>
    <row r="222" s="1" customFormat="1" ht="15.75" customHeight="1" spans="1:23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</row>
    <row r="223" s="1" customFormat="1" ht="15.75" customHeight="1" spans="1:23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</row>
    <row r="224" s="1" customFormat="1" ht="15.75" customHeight="1" spans="1:23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</row>
    <row r="225" s="1" customFormat="1" ht="15.75" customHeight="1" spans="1:23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</row>
    <row r="226" s="1" customFormat="1" ht="15.75" customHeight="1" spans="1:23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</row>
    <row r="227" s="1" customFormat="1" ht="15.75" customHeight="1" spans="1:23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</row>
    <row r="228" s="1" customFormat="1" ht="15.75" customHeight="1" spans="1:23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</row>
    <row r="229" s="1" customFormat="1" ht="15.75" customHeight="1" spans="1:23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</row>
    <row r="230" s="1" customFormat="1" ht="15.75" customHeight="1" spans="1:23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</row>
    <row r="231" s="1" customFormat="1" ht="15.75" customHeight="1" spans="1:23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</row>
    <row r="232" s="1" customFormat="1" ht="15.75" customHeight="1" spans="1:23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</row>
    <row r="233" s="1" customFormat="1" ht="15.75" customHeight="1" spans="1:23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</row>
    <row r="234" s="1" customFormat="1" ht="15.75" customHeight="1" spans="1:23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</row>
    <row r="235" s="1" customFormat="1" ht="15.75" customHeight="1" spans="1:23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</row>
    <row r="236" s="1" customFormat="1" ht="15.75" customHeight="1" spans="1:23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</row>
    <row r="237" s="1" customFormat="1" ht="15.75" customHeight="1" spans="1:23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</row>
    <row r="238" s="1" customFormat="1" ht="15.75" customHeight="1" spans="1:23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</row>
    <row r="239" s="1" customFormat="1" ht="15.75" customHeight="1" spans="1:23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</row>
    <row r="240" s="1" customFormat="1" ht="15.75" customHeight="1" spans="1:23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</row>
    <row r="241" s="1" customFormat="1" ht="15.75" customHeight="1" spans="1:23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</row>
    <row r="242" s="1" customFormat="1" ht="15.75" customHeight="1" spans="1:23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</row>
    <row r="243" s="1" customFormat="1" ht="15.75" customHeight="1" spans="1:23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</row>
    <row r="244" s="1" customFormat="1" ht="15.75" customHeight="1" spans="1:23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</row>
    <row r="245" s="1" customFormat="1" ht="15.75" customHeight="1" spans="1:23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</row>
    <row r="246" s="1" customFormat="1" ht="15.75" customHeight="1" spans="1:23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</row>
    <row r="247" s="1" customFormat="1" ht="15.75" customHeight="1" spans="1:23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</row>
    <row r="248" s="1" customFormat="1" ht="15.75" customHeight="1" spans="1:23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</row>
    <row r="249" s="1" customFormat="1" ht="15.75" customHeight="1" spans="1:23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</row>
    <row r="250" s="1" customFormat="1" ht="15.75" customHeight="1" spans="1:23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</row>
    <row r="251" s="1" customFormat="1" ht="15.75" customHeight="1" spans="1:23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</row>
    <row r="252" s="1" customFormat="1" ht="15.75" customHeight="1" spans="1:23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</row>
    <row r="253" s="1" customFormat="1" ht="15.75" customHeight="1" spans="1:23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</row>
    <row r="254" s="1" customFormat="1" ht="15.75" customHeight="1" spans="1:23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</row>
    <row r="255" s="1" customFormat="1" ht="15.75" customHeight="1" spans="1:23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</row>
    <row r="256" s="1" customFormat="1" ht="15.75" customHeight="1" spans="1:23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</row>
    <row r="257" s="1" customFormat="1" ht="15.75" customHeight="1" spans="1:23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</row>
    <row r="258" s="1" customFormat="1" ht="15.75" customHeight="1" spans="1:23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</row>
    <row r="259" s="1" customFormat="1" ht="15.75" customHeight="1" spans="1:23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</row>
    <row r="260" s="1" customFormat="1" ht="15.75" customHeight="1" spans="1:23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</row>
    <row r="261" s="1" customFormat="1" ht="15.75" customHeight="1" spans="1:23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</row>
    <row r="262" s="1" customFormat="1" ht="15.75" customHeight="1" spans="1:23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</row>
    <row r="263" s="1" customFormat="1" ht="15.75" customHeight="1" spans="1:23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</row>
    <row r="264" s="1" customFormat="1" ht="15.75" customHeight="1" spans="1:23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</row>
    <row r="265" s="1" customFormat="1" ht="15.75" customHeight="1" spans="1:23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</row>
    <row r="266" s="1" customFormat="1" ht="15.75" customHeight="1" spans="1:23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</row>
    <row r="267" s="1" customFormat="1" ht="15.75" customHeight="1" spans="1:23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</row>
    <row r="268" s="1" customFormat="1" ht="15.75" customHeight="1" spans="1:23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</row>
    <row r="269" s="1" customFormat="1" ht="15.75" customHeight="1" spans="1:23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</row>
    <row r="270" s="1" customFormat="1" ht="15.75" customHeight="1" spans="1:23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</row>
    <row r="271" s="1" customFormat="1" ht="15.75" customHeight="1" spans="1:23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</row>
    <row r="272" s="1" customFormat="1" ht="15.75" customHeight="1" spans="1:23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</row>
    <row r="273" s="1" customFormat="1" ht="15.75" customHeight="1" spans="1:23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</row>
    <row r="274" s="1" customFormat="1" ht="15.75" customHeight="1" spans="1:23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</row>
    <row r="275" s="1" customFormat="1" ht="15.75" customHeight="1" spans="1:23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</row>
    <row r="276" s="1" customFormat="1" ht="15.75" customHeight="1" spans="1:23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</row>
    <row r="277" s="1" customFormat="1" ht="15.75" customHeight="1" spans="1:23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</row>
    <row r="278" s="1" customFormat="1" ht="15.75" customHeight="1" spans="1:23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</row>
    <row r="279" s="1" customFormat="1" ht="15.75" customHeight="1" spans="1:23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</row>
    <row r="280" s="1" customFormat="1" ht="15.75" customHeight="1" spans="1:23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</row>
    <row r="281" s="1" customFormat="1" ht="15.75" customHeight="1" spans="1:23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</row>
    <row r="282" s="1" customFormat="1" ht="15.75" customHeight="1" spans="1:23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</row>
    <row r="283" s="1" customFormat="1" ht="15.75" customHeight="1" spans="1:23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</row>
    <row r="284" s="1" customFormat="1" ht="15.75" customHeight="1" spans="1:23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</row>
    <row r="285" s="1" customFormat="1" ht="15.75" customHeight="1" spans="1:23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</row>
    <row r="286" s="1" customFormat="1" ht="15.75" customHeight="1" spans="1:23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</row>
    <row r="287" s="1" customFormat="1" ht="15.75" customHeight="1" spans="1:23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</row>
    <row r="288" s="1" customFormat="1" ht="15.75" customHeight="1" spans="1:23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</row>
    <row r="289" s="1" customFormat="1" ht="15.75" customHeight="1" spans="1:23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</row>
    <row r="290" s="1" customFormat="1" ht="15.75" customHeight="1" spans="1:23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</row>
    <row r="291" s="1" customFormat="1" ht="15.75" customHeight="1" spans="1:23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</row>
    <row r="292" s="1" customFormat="1" ht="15.75" customHeight="1" spans="1:23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</row>
    <row r="293" s="1" customFormat="1" ht="15.75" customHeight="1" spans="1:23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</row>
    <row r="294" s="1" customFormat="1" ht="15.75" customHeight="1" spans="1:23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</row>
    <row r="295" s="1" customFormat="1" ht="15.75" customHeight="1" spans="1:23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</row>
    <row r="296" s="1" customFormat="1" ht="15.75" customHeight="1" spans="1:23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</row>
    <row r="297" s="1" customFormat="1" ht="15.75" customHeight="1" spans="1:23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</row>
    <row r="298" s="1" customFormat="1" ht="15.75" customHeight="1" spans="1:23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</row>
    <row r="299" s="1" customFormat="1" ht="15.75" customHeight="1" spans="1:23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</row>
    <row r="300" s="1" customFormat="1" ht="15.75" customHeight="1" spans="1:23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</row>
    <row r="301" s="1" customFormat="1" ht="15.75" customHeight="1" spans="1:23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</row>
    <row r="302" s="1" customFormat="1" ht="15.75" customHeight="1" spans="1:23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</row>
    <row r="303" s="1" customFormat="1" ht="15.75" customHeight="1" spans="1:23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</row>
    <row r="304" s="1" customFormat="1" ht="15.75" customHeight="1" spans="1:23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</row>
    <row r="305" s="1" customFormat="1" ht="15.75" customHeight="1" spans="1:23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</row>
    <row r="306" s="1" customFormat="1" ht="15.75" customHeight="1" spans="1:23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</row>
    <row r="307" s="1" customFormat="1" ht="15.75" customHeight="1" spans="1:23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</row>
    <row r="308" s="1" customFormat="1" ht="15.75" customHeight="1" spans="1:23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</row>
    <row r="309" s="1" customFormat="1" ht="15.75" customHeight="1" spans="1:23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</row>
    <row r="310" s="1" customFormat="1" ht="15.75" customHeight="1" spans="1:23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</row>
    <row r="311" s="1" customFormat="1" ht="15.75" customHeight="1" spans="1:23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</row>
    <row r="312" s="1" customFormat="1" ht="15.75" customHeight="1" spans="1:23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</row>
    <row r="313" s="1" customFormat="1" ht="15.75" customHeight="1" spans="1:23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</row>
    <row r="314" s="1" customFormat="1" ht="15.75" customHeight="1" spans="1:23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</row>
    <row r="315" s="1" customFormat="1" ht="15.75" customHeight="1" spans="1:23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</row>
    <row r="316" s="1" customFormat="1" ht="15.75" customHeight="1" spans="1:23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</row>
    <row r="317" s="1" customFormat="1" ht="15.75" customHeight="1" spans="1:23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</row>
    <row r="318" s="1" customFormat="1" ht="15.75" customHeight="1" spans="1:23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</row>
    <row r="319" s="1" customFormat="1" ht="15.75" customHeight="1" spans="1:23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</row>
    <row r="320" s="1" customFormat="1" ht="15.75" customHeight="1" spans="1:23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</row>
    <row r="321" s="1" customFormat="1" ht="15.75" customHeight="1" spans="1:23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</row>
    <row r="322" s="1" customFormat="1" ht="15.75" customHeight="1" spans="1:23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</row>
    <row r="323" s="1" customFormat="1" ht="15.75" customHeight="1" spans="1:23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</row>
    <row r="324" s="1" customFormat="1" ht="15.75" customHeight="1" spans="1:23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</row>
    <row r="325" s="1" customFormat="1" ht="15.75" customHeight="1" spans="1:23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</row>
    <row r="326" s="1" customFormat="1" ht="15.75" customHeight="1" spans="1:23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</row>
    <row r="327" s="1" customFormat="1" ht="15.75" customHeight="1" spans="1:23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</row>
    <row r="328" s="1" customFormat="1" ht="15.75" customHeight="1" spans="1:23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</row>
    <row r="329" s="1" customFormat="1" ht="15.75" customHeight="1" spans="1:23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</row>
    <row r="330" s="1" customFormat="1" ht="15.75" customHeight="1" spans="1:23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</row>
    <row r="331" s="1" customFormat="1" ht="15.75" customHeight="1" spans="1:23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</row>
    <row r="332" s="1" customFormat="1" ht="15.75" customHeight="1" spans="1:23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</row>
    <row r="333" s="1" customFormat="1" ht="15.75" customHeight="1" spans="1:23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</row>
    <row r="334" s="1" customFormat="1" ht="15.75" customHeight="1" spans="1:23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</row>
    <row r="335" s="1" customFormat="1" ht="15.75" customHeight="1" spans="1:23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</row>
    <row r="336" s="1" customFormat="1" ht="15.75" customHeight="1" spans="1:23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</row>
    <row r="337" s="1" customFormat="1" ht="15.75" customHeight="1" spans="1:23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</row>
    <row r="338" s="1" customFormat="1" ht="15.75" customHeight="1" spans="1:23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</row>
    <row r="339" s="1" customFormat="1" ht="15.75" customHeight="1" spans="1:23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</row>
    <row r="340" s="1" customFormat="1" ht="15.75" customHeight="1" spans="1:23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</row>
    <row r="341" s="1" customFormat="1" ht="15.75" customHeight="1" spans="1:23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</row>
    <row r="342" s="1" customFormat="1" ht="15.75" customHeight="1" spans="1:23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</row>
    <row r="343" s="1" customFormat="1" ht="15.75" customHeight="1" spans="1:23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</row>
    <row r="344" s="1" customFormat="1" ht="15.75" customHeight="1" spans="1:23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</row>
    <row r="345" s="1" customFormat="1" ht="15.75" customHeight="1" spans="1:23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</row>
    <row r="346" s="1" customFormat="1" ht="15.75" customHeight="1" spans="1:23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</row>
    <row r="347" s="1" customFormat="1" ht="15.75" customHeight="1" spans="1:23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</row>
    <row r="348" s="1" customFormat="1" ht="15.75" customHeight="1" spans="1:23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</row>
    <row r="349" s="1" customFormat="1" ht="15.75" customHeight="1" spans="1:23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</row>
    <row r="350" s="1" customFormat="1" ht="15.75" customHeight="1" spans="1:23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</row>
    <row r="351" s="1" customFormat="1" ht="15.75" customHeight="1" spans="1:23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</row>
    <row r="352" s="1" customFormat="1" ht="15.75" customHeight="1" spans="1:23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</row>
    <row r="353" s="1" customFormat="1" ht="15.75" customHeight="1" spans="1:23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</row>
    <row r="354" s="1" customFormat="1" ht="15.75" customHeight="1" spans="1:23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</row>
    <row r="355" s="1" customFormat="1" ht="15.75" customHeight="1" spans="1:23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</row>
    <row r="356" s="1" customFormat="1" ht="15.75" customHeight="1" spans="1:23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</row>
    <row r="357" s="1" customFormat="1" ht="15.75" customHeight="1" spans="1:23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</row>
    <row r="358" s="1" customFormat="1" ht="15.75" customHeight="1" spans="1:23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</row>
    <row r="359" s="1" customFormat="1" ht="15.75" customHeight="1" spans="1:23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</row>
    <row r="360" s="1" customFormat="1" ht="15.75" customHeight="1" spans="1:23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</row>
    <row r="361" s="1" customFormat="1" ht="15.75" customHeight="1" spans="1:23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</row>
    <row r="362" s="1" customFormat="1" ht="15.75" customHeight="1" spans="1:23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</row>
    <row r="363" s="1" customFormat="1" ht="15.75" customHeight="1" spans="1:23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</row>
    <row r="364" s="1" customFormat="1" ht="15.75" customHeight="1" spans="1:23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</row>
    <row r="365" s="1" customFormat="1" ht="15.75" customHeight="1" spans="1:23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</row>
    <row r="366" s="1" customFormat="1" ht="15.75" customHeight="1" spans="1:23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</row>
    <row r="367" s="1" customFormat="1" ht="15.75" customHeight="1" spans="1:23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</row>
    <row r="368" s="1" customFormat="1" ht="15.75" customHeight="1" spans="1:23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</row>
    <row r="369" s="1" customFormat="1" ht="15.75" customHeight="1" spans="1:23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</row>
    <row r="370" s="1" customFormat="1" ht="15.75" customHeight="1" spans="1:23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</row>
    <row r="371" s="1" customFormat="1" ht="15.75" customHeight="1" spans="1:23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</row>
    <row r="372" s="1" customFormat="1" ht="15.75" customHeight="1" spans="1:23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</row>
    <row r="373" s="1" customFormat="1" ht="15.75" customHeight="1" spans="1:23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</row>
    <row r="374" s="1" customFormat="1" ht="15.75" customHeight="1" spans="1:23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</row>
    <row r="375" s="1" customFormat="1" ht="15.75" customHeight="1" spans="1:23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</row>
    <row r="376" s="1" customFormat="1" ht="15.75" customHeight="1" spans="1:23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</row>
    <row r="377" s="1" customFormat="1" ht="15.75" customHeight="1" spans="1:23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</row>
    <row r="378" s="1" customFormat="1" ht="15.75" customHeight="1" spans="1:23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</row>
    <row r="379" s="1" customFormat="1" ht="15.75" customHeight="1" spans="1:23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</row>
    <row r="380" s="1" customFormat="1" ht="15.75" customHeight="1" spans="1:23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</row>
    <row r="381" s="1" customFormat="1" ht="15.75" customHeight="1" spans="1:23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</row>
    <row r="382" s="1" customFormat="1" ht="15.75" customHeight="1" spans="1:23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</row>
    <row r="383" s="1" customFormat="1" ht="15.75" customHeight="1" spans="1:23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</row>
    <row r="384" s="1" customFormat="1" ht="15.75" customHeight="1" spans="1:23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</row>
    <row r="385" s="1" customFormat="1" ht="15.75" customHeight="1" spans="1:23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</row>
    <row r="386" s="1" customFormat="1" ht="15.75" customHeight="1" spans="1:23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</row>
    <row r="387" s="1" customFormat="1" ht="15.75" customHeight="1" spans="1:23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</row>
    <row r="388" s="1" customFormat="1" ht="15.75" customHeight="1" spans="1:23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</row>
    <row r="389" s="1" customFormat="1" ht="15.75" customHeight="1" spans="1:23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</row>
    <row r="390" s="1" customFormat="1" ht="15.75" customHeight="1" spans="1:23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</row>
    <row r="391" s="1" customFormat="1" ht="15.75" customHeight="1" spans="1:23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</row>
    <row r="392" s="1" customFormat="1" ht="15.75" customHeight="1" spans="1:23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</row>
    <row r="393" s="1" customFormat="1" ht="15.75" customHeight="1" spans="1:23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</row>
    <row r="394" s="1" customFormat="1" ht="15.75" customHeight="1" spans="1:23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</row>
    <row r="395" s="1" customFormat="1" ht="15.75" customHeight="1" spans="1:23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</row>
    <row r="396" s="1" customFormat="1" ht="15.75" customHeight="1" spans="1:23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</row>
    <row r="397" s="1" customFormat="1" ht="15.75" customHeight="1" spans="1:23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</row>
    <row r="398" s="1" customFormat="1" ht="15.75" customHeight="1" spans="1:23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</row>
    <row r="399" s="1" customFormat="1" ht="15.75" customHeight="1" spans="1:23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</row>
    <row r="400" s="1" customFormat="1" ht="15.75" customHeight="1" spans="1:23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</row>
    <row r="401" s="1" customFormat="1" ht="15.75" customHeight="1" spans="1:23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</row>
    <row r="402" s="1" customFormat="1" ht="15.75" customHeight="1" spans="1:23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</row>
    <row r="403" s="1" customFormat="1" ht="15.75" customHeight="1" spans="1:23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</row>
    <row r="404" s="1" customFormat="1" ht="15.75" customHeight="1" spans="1:23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</row>
    <row r="405" s="1" customFormat="1" ht="15.75" customHeight="1" spans="1:23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</row>
    <row r="406" s="1" customFormat="1" ht="15.75" customHeight="1" spans="1:23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</row>
    <row r="407" s="1" customFormat="1" ht="15.75" customHeight="1" spans="1:23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</row>
    <row r="408" s="1" customFormat="1" ht="15.75" customHeight="1" spans="1:23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</row>
    <row r="409" s="1" customFormat="1" ht="15.75" customHeight="1" spans="1:23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</row>
    <row r="410" s="1" customFormat="1" ht="15.75" customHeight="1" spans="1:23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</row>
    <row r="411" s="1" customFormat="1" ht="15.75" customHeight="1" spans="1:23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</row>
    <row r="412" s="1" customFormat="1" ht="15.75" customHeight="1" spans="1:23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</row>
    <row r="413" s="1" customFormat="1" ht="15.75" customHeight="1" spans="1:23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</row>
    <row r="414" s="1" customFormat="1" ht="15.75" customHeight="1" spans="1:23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</row>
    <row r="415" s="1" customFormat="1" ht="15.75" customHeight="1" spans="1:23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</row>
    <row r="416" s="1" customFormat="1" ht="15.75" customHeight="1" spans="1:23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</row>
    <row r="417" s="1" customFormat="1" ht="15.75" customHeight="1" spans="1:23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</row>
    <row r="418" s="1" customFormat="1" ht="15.75" customHeight="1" spans="1:23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</row>
    <row r="419" s="1" customFormat="1" ht="15.75" customHeight="1" spans="1:23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</row>
    <row r="420" s="1" customFormat="1" ht="15.75" customHeight="1" spans="1:23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</row>
    <row r="421" s="1" customFormat="1" ht="15.75" customHeight="1" spans="1:23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</row>
    <row r="422" s="1" customFormat="1" ht="15.75" customHeight="1" spans="1:23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</row>
    <row r="423" s="1" customFormat="1" ht="15.75" customHeight="1" spans="1:23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</row>
    <row r="424" s="1" customFormat="1" ht="15.75" customHeight="1" spans="1:23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</row>
    <row r="425" s="1" customFormat="1" ht="15.75" customHeight="1" spans="1:23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</row>
    <row r="426" s="1" customFormat="1" ht="15.75" customHeight="1" spans="1:23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</row>
    <row r="427" s="1" customFormat="1" ht="15.75" customHeight="1" spans="1:23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</row>
    <row r="428" s="1" customFormat="1" ht="15.75" customHeight="1" spans="1:23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</row>
    <row r="429" s="1" customFormat="1" ht="15.75" customHeight="1" spans="1:23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</row>
    <row r="430" s="1" customFormat="1" ht="15.75" customHeight="1" spans="1:23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</row>
    <row r="431" s="1" customFormat="1" ht="15.75" customHeight="1" spans="1:23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</row>
    <row r="432" s="1" customFormat="1" ht="15.75" customHeight="1" spans="1:23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</row>
    <row r="433" s="1" customFormat="1" ht="15.75" customHeight="1" spans="1:23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</row>
    <row r="434" s="1" customFormat="1" ht="15.75" customHeight="1" spans="1:23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</row>
    <row r="435" s="1" customFormat="1" ht="15.75" customHeight="1" spans="1:23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</row>
    <row r="436" s="1" customFormat="1" ht="15.75" customHeight="1" spans="1:23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</row>
    <row r="437" s="1" customFormat="1" ht="15.75" customHeight="1" spans="1:23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</row>
    <row r="438" s="1" customFormat="1" ht="15.75" customHeight="1" spans="1:23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</row>
    <row r="439" s="1" customFormat="1" ht="15.75" customHeight="1" spans="1:23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</row>
    <row r="440" s="1" customFormat="1" ht="15.75" customHeight="1" spans="1:23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</row>
    <row r="441" s="1" customFormat="1" ht="15.75" customHeight="1" spans="1:23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</row>
    <row r="442" s="1" customFormat="1" ht="15.75" customHeight="1" spans="1:23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</row>
    <row r="443" s="1" customFormat="1" ht="15.75" customHeight="1" spans="1:23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</row>
    <row r="444" s="1" customFormat="1" ht="15.75" customHeight="1" spans="1:23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</row>
    <row r="445" s="1" customFormat="1" ht="15.75" customHeight="1" spans="1:23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</row>
    <row r="446" s="1" customFormat="1" ht="15.75" customHeight="1" spans="1:23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</row>
    <row r="447" s="1" customFormat="1" ht="15.75" customHeight="1" spans="1:23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</row>
    <row r="448" s="1" customFormat="1" ht="15.75" customHeight="1" spans="1:23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</row>
    <row r="449" s="1" customFormat="1" ht="15.75" customHeight="1" spans="1:23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</row>
    <row r="450" s="1" customFormat="1" ht="15.75" customHeight="1" spans="1:23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</row>
    <row r="451" s="1" customFormat="1" ht="15.75" customHeight="1" spans="1:23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</row>
    <row r="452" s="1" customFormat="1" ht="15.75" customHeight="1" spans="1:23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</row>
    <row r="453" s="1" customFormat="1" ht="15.75" customHeight="1" spans="1:23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</row>
    <row r="454" s="1" customFormat="1" ht="15.75" customHeight="1" spans="1:23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</row>
    <row r="455" s="1" customFormat="1" ht="15.75" customHeight="1" spans="1:23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</row>
    <row r="456" s="1" customFormat="1" ht="15.75" customHeight="1" spans="1:23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</row>
    <row r="457" s="1" customFormat="1" ht="15.75" customHeight="1" spans="1:23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</row>
    <row r="458" s="1" customFormat="1" ht="15.75" customHeight="1" spans="1:23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</row>
    <row r="459" s="1" customFormat="1" ht="15.75" customHeight="1" spans="1:23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</row>
    <row r="460" s="1" customFormat="1" ht="15.75" customHeight="1" spans="1:23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</row>
    <row r="461" s="1" customFormat="1" ht="15.75" customHeight="1" spans="1:23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</row>
    <row r="462" s="1" customFormat="1" ht="15.75" customHeight="1" spans="1:23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</row>
    <row r="463" s="1" customFormat="1" ht="15.75" customHeight="1" spans="1:23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</row>
    <row r="464" s="1" customFormat="1" ht="15.75" customHeight="1" spans="1:23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</row>
    <row r="465" s="1" customFormat="1" ht="15.75" customHeight="1" spans="1:23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</row>
    <row r="466" s="1" customFormat="1" ht="15.75" customHeight="1" spans="1:23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</row>
    <row r="467" s="1" customFormat="1" ht="15.75" customHeight="1" spans="1:23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</row>
    <row r="468" s="1" customFormat="1" ht="15.75" customHeight="1" spans="1:23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</row>
    <row r="469" s="1" customFormat="1" ht="15.75" customHeight="1" spans="1:23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</row>
    <row r="470" s="1" customFormat="1" ht="15.75" customHeight="1" spans="1:23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</row>
    <row r="471" s="1" customFormat="1" ht="15.75" customHeight="1" spans="1:23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</row>
    <row r="472" s="1" customFormat="1" ht="15.75" customHeight="1" spans="1:23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</row>
    <row r="473" s="1" customFormat="1" ht="15.75" customHeight="1" spans="1:23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</row>
    <row r="474" s="1" customFormat="1" ht="15.75" customHeight="1" spans="1:23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</row>
    <row r="475" s="1" customFormat="1" ht="15.75" customHeight="1" spans="1:23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</row>
    <row r="476" s="1" customFormat="1" ht="15.75" customHeight="1" spans="1:23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</row>
    <row r="477" s="1" customFormat="1" ht="15.75" customHeight="1" spans="1:23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</row>
    <row r="478" s="1" customFormat="1" ht="15.75" customHeight="1" spans="1:23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</row>
    <row r="479" s="1" customFormat="1" ht="15.75" customHeight="1" spans="1:23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</row>
    <row r="480" s="1" customFormat="1" ht="15.75" customHeight="1" spans="1:23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</row>
    <row r="481" s="1" customFormat="1" ht="15.75" customHeight="1" spans="1:23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</row>
    <row r="482" s="1" customFormat="1" ht="15.75" customHeight="1" spans="1:23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</row>
    <row r="483" s="1" customFormat="1" ht="15.75" customHeight="1" spans="1:23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</row>
    <row r="484" s="1" customFormat="1" ht="15.75" customHeight="1" spans="1:23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</row>
    <row r="485" s="1" customFormat="1" ht="15.75" customHeight="1" spans="1:23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</row>
    <row r="486" s="1" customFormat="1" ht="15.75" customHeight="1" spans="1:23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</row>
    <row r="487" s="1" customFormat="1" ht="15.75" customHeight="1" spans="1:23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</row>
    <row r="488" s="1" customFormat="1" ht="15.75" customHeight="1" spans="1:23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</row>
    <row r="489" s="1" customFormat="1" ht="15.75" customHeight="1" spans="1:23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</row>
    <row r="490" s="1" customFormat="1" ht="15.75" customHeight="1" spans="1:23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</row>
    <row r="491" s="1" customFormat="1" ht="15.75" customHeight="1" spans="1:23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</row>
    <row r="492" s="1" customFormat="1" ht="15.75" customHeight="1" spans="1:23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</row>
    <row r="493" s="1" customFormat="1" ht="15.75" customHeight="1" spans="1:23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</row>
    <row r="494" s="1" customFormat="1" ht="15.75" customHeight="1" spans="1:23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</row>
    <row r="495" s="1" customFormat="1" ht="15.75" customHeight="1" spans="1:23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</row>
    <row r="496" s="1" customFormat="1" ht="15.75" customHeight="1" spans="1:23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</row>
    <row r="497" s="1" customFormat="1" ht="15.75" customHeight="1" spans="1:23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</row>
    <row r="498" s="1" customFormat="1" ht="15.75" customHeight="1" spans="1:23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</row>
    <row r="499" s="1" customFormat="1" ht="15.75" customHeight="1" spans="1:23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</row>
    <row r="500" s="1" customFormat="1" ht="15.75" customHeight="1" spans="1:23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</row>
    <row r="501" s="1" customFormat="1" ht="15.75" customHeight="1" spans="1:23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</row>
    <row r="502" s="1" customFormat="1" ht="15.75" customHeight="1" spans="1:23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</row>
    <row r="503" s="1" customFormat="1" ht="15.75" customHeight="1" spans="1:23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</row>
    <row r="504" s="1" customFormat="1" ht="15.75" customHeight="1" spans="1:23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</row>
    <row r="505" s="1" customFormat="1" ht="15.75" customHeight="1" spans="1:23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</row>
    <row r="506" s="1" customFormat="1" ht="15.75" customHeight="1" spans="1:23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</row>
    <row r="507" s="1" customFormat="1" ht="15.75" customHeight="1" spans="1:23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</row>
    <row r="508" s="1" customFormat="1" ht="15.75" customHeight="1" spans="1:23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</row>
    <row r="509" s="1" customFormat="1" ht="15.75" customHeight="1" spans="1:23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</row>
    <row r="510" s="1" customFormat="1" ht="15.75" customHeight="1" spans="1:23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</row>
    <row r="511" s="1" customFormat="1" ht="15.75" customHeight="1" spans="1:23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</row>
    <row r="512" s="1" customFormat="1" ht="15.75" customHeight="1" spans="1:23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</row>
    <row r="513" s="1" customFormat="1" ht="15.75" customHeight="1" spans="1:23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</row>
    <row r="514" s="1" customFormat="1" ht="15.75" customHeight="1" spans="1:23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</row>
    <row r="515" s="1" customFormat="1" ht="15.75" customHeight="1" spans="1:23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</row>
    <row r="516" s="1" customFormat="1" ht="15.75" customHeight="1" spans="1:23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</row>
    <row r="517" s="1" customFormat="1" ht="15.75" customHeight="1" spans="1:23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</row>
    <row r="518" s="1" customFormat="1" ht="15.75" customHeight="1" spans="1:23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</row>
    <row r="519" s="1" customFormat="1" ht="15.75" customHeight="1" spans="1:23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</row>
    <row r="520" s="1" customFormat="1" ht="15.75" customHeight="1" spans="1:23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</row>
    <row r="521" s="1" customFormat="1" ht="15.75" customHeight="1" spans="1:23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</row>
    <row r="522" s="1" customFormat="1" ht="15.75" customHeight="1" spans="1:23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</row>
    <row r="523" s="1" customFormat="1" ht="15.75" customHeight="1" spans="1:23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</row>
    <row r="524" s="1" customFormat="1" ht="15.75" customHeight="1" spans="1:23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</row>
    <row r="525" s="1" customFormat="1" ht="15.75" customHeight="1" spans="1:23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</row>
    <row r="526" s="1" customFormat="1" ht="15.75" customHeight="1" spans="1:23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</row>
    <row r="527" s="1" customFormat="1" ht="15.75" customHeight="1" spans="1:23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</row>
    <row r="528" s="1" customFormat="1" ht="15.75" customHeight="1" spans="1:23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</row>
    <row r="529" s="1" customFormat="1" ht="15.75" customHeight="1" spans="1:23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</row>
    <row r="530" s="1" customFormat="1" ht="15.75" customHeight="1" spans="1:23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</row>
    <row r="531" s="1" customFormat="1" ht="15.75" customHeight="1" spans="1:23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</row>
    <row r="532" s="1" customFormat="1" ht="15.75" customHeight="1" spans="1:23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</row>
    <row r="533" s="1" customFormat="1" ht="15.75" customHeight="1" spans="1:23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</row>
    <row r="534" s="1" customFormat="1" ht="15.75" customHeight="1" spans="1:23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</row>
    <row r="535" s="1" customFormat="1" ht="15.75" customHeight="1" spans="1:23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</row>
    <row r="536" s="1" customFormat="1" ht="15.75" customHeight="1" spans="1:23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</row>
    <row r="537" s="1" customFormat="1" ht="15.75" customHeight="1" spans="1:23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</row>
    <row r="538" s="1" customFormat="1" ht="15.75" customHeight="1" spans="1:23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</row>
    <row r="539" s="1" customFormat="1" ht="15.75" customHeight="1" spans="1:23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</row>
    <row r="540" s="1" customFormat="1" ht="15.75" customHeight="1" spans="1:23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</row>
    <row r="541" s="1" customFormat="1" ht="15.75" customHeight="1" spans="1:23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</row>
    <row r="542" s="1" customFormat="1" ht="15.75" customHeight="1" spans="1:23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</row>
    <row r="543" s="1" customFormat="1" ht="15.75" customHeight="1" spans="1:23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</row>
    <row r="544" s="1" customFormat="1" ht="15.75" customHeight="1" spans="1:23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</row>
    <row r="545" s="1" customFormat="1" ht="15.75" customHeight="1" spans="1:23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</row>
    <row r="546" s="1" customFormat="1" ht="15.75" customHeight="1" spans="1:23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</row>
    <row r="547" s="1" customFormat="1" ht="15.75" customHeight="1" spans="1:23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</row>
    <row r="548" s="1" customFormat="1" ht="15.75" customHeight="1" spans="1:23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</row>
    <row r="549" s="1" customFormat="1" ht="15.75" customHeight="1" spans="1:23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</row>
    <row r="550" s="1" customFormat="1" ht="15.75" customHeight="1" spans="1:23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</row>
    <row r="551" s="1" customFormat="1" ht="15.75" customHeight="1" spans="1:23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</row>
    <row r="552" s="1" customFormat="1" ht="15.75" customHeight="1" spans="1:23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</row>
    <row r="553" s="1" customFormat="1" ht="15.75" customHeight="1" spans="1:23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</row>
    <row r="554" s="1" customFormat="1" ht="15.75" customHeight="1" spans="1:23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</row>
    <row r="555" s="1" customFormat="1" ht="15.75" customHeight="1" spans="1:23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</row>
    <row r="556" s="1" customFormat="1" ht="15.75" customHeight="1" spans="1:23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</row>
    <row r="557" s="1" customFormat="1" ht="15.75" customHeight="1" spans="1:23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</row>
    <row r="558" s="1" customFormat="1" ht="15.75" customHeight="1" spans="1:23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</row>
    <row r="559" s="1" customFormat="1" ht="15.75" customHeight="1" spans="1:23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</row>
    <row r="560" s="1" customFormat="1" ht="15.75" customHeight="1" spans="1:23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</row>
    <row r="561" s="1" customFormat="1" ht="15.75" customHeight="1" spans="1:23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</row>
    <row r="562" s="1" customFormat="1" ht="15.75" customHeight="1" spans="1:23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</row>
    <row r="563" s="1" customFormat="1" ht="15.75" customHeight="1" spans="1:23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</row>
    <row r="564" s="1" customFormat="1" ht="15.75" customHeight="1" spans="1:23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</row>
    <row r="565" s="1" customFormat="1" ht="15.75" customHeight="1" spans="1:23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</row>
    <row r="566" s="1" customFormat="1" ht="15.75" customHeight="1" spans="1:23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</row>
    <row r="567" s="1" customFormat="1" ht="15.75" customHeight="1" spans="1:23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</row>
    <row r="568" s="1" customFormat="1" ht="15.75" customHeight="1" spans="1:23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</row>
    <row r="569" s="1" customFormat="1" ht="15.75" customHeight="1" spans="1:23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</row>
    <row r="570" s="1" customFormat="1" ht="15.75" customHeight="1" spans="1:23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</row>
    <row r="571" s="1" customFormat="1" ht="15.75" customHeight="1" spans="1:23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</row>
    <row r="572" s="1" customFormat="1" ht="15.75" customHeight="1" spans="1:23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</row>
    <row r="573" s="1" customFormat="1" ht="15.75" customHeight="1" spans="1:23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</row>
    <row r="574" s="1" customFormat="1" ht="15.75" customHeight="1" spans="1:23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</row>
    <row r="575" s="1" customFormat="1" ht="15.75" customHeight="1" spans="1:23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</row>
    <row r="576" s="1" customFormat="1" ht="15.75" customHeight="1" spans="1:23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</row>
    <row r="577" s="1" customFormat="1" ht="15.75" customHeight="1" spans="1:23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</row>
    <row r="578" s="1" customFormat="1" ht="15.75" customHeight="1" spans="1:23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</row>
    <row r="579" s="1" customFormat="1" ht="15.75" customHeight="1" spans="1:23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</row>
    <row r="580" s="1" customFormat="1" ht="15.75" customHeight="1" spans="1:23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</row>
    <row r="581" s="1" customFormat="1" ht="15.75" customHeight="1" spans="1:23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</row>
    <row r="582" s="1" customFormat="1" ht="15.75" customHeight="1" spans="1:23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</row>
    <row r="583" s="1" customFormat="1" ht="15.75" customHeight="1" spans="1:23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</row>
    <row r="584" s="1" customFormat="1" ht="15.75" customHeight="1" spans="1:23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</row>
    <row r="585" s="1" customFormat="1" ht="15.75" customHeight="1" spans="1:23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</row>
    <row r="586" s="1" customFormat="1" ht="15.75" customHeight="1" spans="1:23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</row>
    <row r="587" s="1" customFormat="1" ht="15.75" customHeight="1" spans="1:23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</row>
    <row r="588" s="1" customFormat="1" ht="15.75" customHeight="1" spans="1:23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</row>
    <row r="589" s="1" customFormat="1" ht="15.75" customHeight="1" spans="1:23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</row>
    <row r="590" s="1" customFormat="1" ht="15.75" customHeight="1" spans="1:23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</row>
    <row r="591" s="1" customFormat="1" ht="15.75" customHeight="1" spans="1:23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</row>
    <row r="592" s="1" customFormat="1" ht="15.75" customHeight="1" spans="1:23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</row>
    <row r="593" s="1" customFormat="1" ht="15.75" customHeight="1" spans="1:23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</row>
    <row r="594" s="1" customFormat="1" ht="15.75" customHeight="1" spans="1:23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</row>
    <row r="595" s="1" customFormat="1" ht="15.75" customHeight="1" spans="1:23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</row>
    <row r="596" s="1" customFormat="1" ht="15.75" customHeight="1" spans="1:23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</row>
    <row r="597" s="1" customFormat="1" ht="15.75" customHeight="1" spans="1:23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</row>
    <row r="598" s="1" customFormat="1" ht="15.75" customHeight="1" spans="1:23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</row>
    <row r="599" s="1" customFormat="1" ht="15.75" customHeight="1" spans="1:23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</row>
    <row r="600" s="1" customFormat="1" ht="15.75" customHeight="1" spans="1:23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</row>
    <row r="601" s="1" customFormat="1" ht="15.75" customHeight="1" spans="1:23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</row>
    <row r="602" s="1" customFormat="1" ht="15.75" customHeight="1" spans="1:23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</row>
    <row r="603" s="1" customFormat="1" ht="15.75" customHeight="1" spans="1:23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</row>
    <row r="604" s="1" customFormat="1" ht="15.75" customHeight="1" spans="1:23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</row>
    <row r="605" s="1" customFormat="1" ht="15.75" customHeight="1" spans="1:23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</row>
    <row r="606" s="1" customFormat="1" ht="15.75" customHeight="1" spans="1:23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</row>
    <row r="607" s="1" customFormat="1" ht="15.75" customHeight="1" spans="1:23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</row>
    <row r="608" s="1" customFormat="1" ht="15.75" customHeight="1" spans="1:23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</row>
    <row r="609" s="1" customFormat="1" ht="15.75" customHeight="1" spans="1:23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</row>
    <row r="610" s="1" customFormat="1" ht="15.75" customHeight="1" spans="1:23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</row>
    <row r="611" s="1" customFormat="1" ht="15.75" customHeight="1" spans="1:23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</row>
    <row r="612" s="1" customFormat="1" ht="15.75" customHeight="1" spans="1:23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</row>
    <row r="613" s="1" customFormat="1" ht="15.75" customHeight="1" spans="1:23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</row>
    <row r="614" s="1" customFormat="1" ht="15.75" customHeight="1" spans="1:23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</row>
    <row r="615" s="1" customFormat="1" ht="15.75" customHeight="1" spans="1:23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</row>
    <row r="616" s="1" customFormat="1" ht="15.75" customHeight="1" spans="1:23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</row>
    <row r="617" s="1" customFormat="1" ht="15.75" customHeight="1" spans="1:23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</row>
    <row r="618" s="1" customFormat="1" ht="15.75" customHeight="1" spans="1:23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</row>
    <row r="619" s="1" customFormat="1" ht="15.75" customHeight="1" spans="1:23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</row>
    <row r="620" s="1" customFormat="1" ht="15.75" customHeight="1" spans="1:23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</row>
    <row r="621" s="1" customFormat="1" ht="15.75" customHeight="1" spans="1:23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</row>
    <row r="622" s="1" customFormat="1" ht="15.75" customHeight="1" spans="1:23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</row>
    <row r="623" s="1" customFormat="1" ht="15.75" customHeight="1" spans="1:23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</row>
    <row r="624" s="1" customFormat="1" ht="15.75" customHeight="1" spans="1:23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</row>
    <row r="625" s="1" customFormat="1" ht="15.75" customHeight="1" spans="1:23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</row>
    <row r="626" s="1" customFormat="1" ht="15.75" customHeight="1" spans="1:23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</row>
    <row r="627" s="1" customFormat="1" ht="15.75" customHeight="1" spans="1:23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</row>
    <row r="628" s="1" customFormat="1" ht="15.75" customHeight="1" spans="1:23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</row>
    <row r="629" s="1" customFormat="1" ht="15.75" customHeight="1" spans="1:23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</row>
    <row r="630" s="1" customFormat="1" ht="15.75" customHeight="1" spans="1:23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</row>
    <row r="631" s="1" customFormat="1" ht="15.75" customHeight="1" spans="1:23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</row>
    <row r="632" s="1" customFormat="1" ht="15.75" customHeight="1" spans="1:23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</row>
    <row r="633" s="1" customFormat="1" ht="15.75" customHeight="1" spans="1:23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</row>
    <row r="634" s="1" customFormat="1" ht="15.75" customHeight="1" spans="1:23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</row>
    <row r="635" s="1" customFormat="1" ht="15.75" customHeight="1" spans="1:23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</row>
    <row r="636" s="1" customFormat="1" ht="15.75" customHeight="1" spans="1:23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</row>
    <row r="637" s="1" customFormat="1" ht="15.75" customHeight="1" spans="1:23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</row>
    <row r="638" s="1" customFormat="1" ht="15.75" customHeight="1" spans="1:23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</row>
    <row r="639" s="1" customFormat="1" ht="15.75" customHeight="1" spans="1:23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</row>
    <row r="640" s="1" customFormat="1" ht="15.75" customHeight="1" spans="1:23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</row>
    <row r="641" s="1" customFormat="1" ht="15.75" customHeight="1" spans="1:23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</row>
    <row r="642" s="1" customFormat="1" ht="15.75" customHeight="1" spans="1:23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</row>
    <row r="643" s="1" customFormat="1" ht="15.75" customHeight="1" spans="1:23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</row>
    <row r="644" s="1" customFormat="1" ht="15.75" customHeight="1" spans="1:23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</row>
    <row r="645" s="1" customFormat="1" ht="15.75" customHeight="1" spans="1:23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</row>
    <row r="646" s="1" customFormat="1" ht="15.75" customHeight="1" spans="1:23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</row>
    <row r="647" s="1" customFormat="1" ht="15.75" customHeight="1" spans="1:23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</row>
    <row r="648" s="1" customFormat="1" ht="15.75" customHeight="1" spans="1:23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</row>
    <row r="649" s="1" customFormat="1" ht="15.75" customHeight="1" spans="1:23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</row>
    <row r="650" s="1" customFormat="1" ht="15.75" customHeight="1" spans="1:23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</row>
    <row r="651" s="1" customFormat="1" ht="15.75" customHeight="1" spans="1:23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</row>
    <row r="652" s="1" customFormat="1" ht="15.75" customHeight="1" spans="1:23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</row>
    <row r="653" s="1" customFormat="1" ht="15.75" customHeight="1" spans="1:23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</row>
    <row r="654" s="1" customFormat="1" ht="15.75" customHeight="1" spans="1:23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</row>
    <row r="655" s="1" customFormat="1" ht="15.75" customHeight="1" spans="1:23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</row>
    <row r="656" s="1" customFormat="1" ht="15.75" customHeight="1" spans="1:23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</row>
    <row r="657" s="1" customFormat="1" ht="15.75" customHeight="1" spans="1:23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</row>
    <row r="658" s="1" customFormat="1" ht="15.75" customHeight="1" spans="1:23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</row>
    <row r="659" s="1" customFormat="1" ht="15.75" customHeight="1" spans="1:23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</row>
    <row r="660" s="1" customFormat="1" ht="15.75" customHeight="1" spans="1:23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</row>
    <row r="661" s="1" customFormat="1" ht="15.75" customHeight="1" spans="1:23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</row>
    <row r="662" s="1" customFormat="1" ht="15.75" customHeight="1" spans="1:23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</row>
    <row r="663" s="1" customFormat="1" ht="15.75" customHeight="1" spans="1:23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</row>
    <row r="664" s="1" customFormat="1" ht="15.75" customHeight="1" spans="1:23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</row>
    <row r="665" s="1" customFormat="1" ht="15.75" customHeight="1" spans="1:23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</row>
    <row r="666" s="1" customFormat="1" ht="15.75" customHeight="1" spans="1:23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</row>
    <row r="667" s="1" customFormat="1" ht="15.75" customHeight="1" spans="1:23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</row>
    <row r="668" s="1" customFormat="1" ht="15.75" customHeight="1" spans="1:23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</row>
    <row r="669" s="1" customFormat="1" ht="15.75" customHeight="1" spans="1:23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</row>
    <row r="670" s="1" customFormat="1" ht="15.75" customHeight="1" spans="1:23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</row>
    <row r="671" s="1" customFormat="1" ht="15.75" customHeight="1" spans="1:23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</row>
    <row r="672" s="1" customFormat="1" ht="15.75" customHeight="1" spans="1:23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</row>
    <row r="673" s="1" customFormat="1" ht="15.75" customHeight="1" spans="1:23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</row>
    <row r="674" s="1" customFormat="1" ht="15.75" customHeight="1" spans="1:23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</row>
    <row r="675" s="1" customFormat="1" ht="15.75" customHeight="1" spans="1:23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</row>
    <row r="676" s="1" customFormat="1" ht="15.75" customHeight="1" spans="1:23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</row>
    <row r="677" s="1" customFormat="1" ht="15.75" customHeight="1" spans="1:23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</row>
    <row r="678" s="1" customFormat="1" ht="15.75" customHeight="1" spans="1:23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</row>
    <row r="679" s="1" customFormat="1" ht="15.75" customHeight="1" spans="1:23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</row>
    <row r="680" s="1" customFormat="1" ht="15.75" customHeight="1" spans="1:23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</row>
    <row r="681" s="1" customFormat="1" ht="15.75" customHeight="1" spans="1:23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</row>
    <row r="682" s="1" customFormat="1" ht="15.75" customHeight="1" spans="1:23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</row>
    <row r="683" s="1" customFormat="1" ht="15.75" customHeight="1" spans="1:23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</row>
    <row r="684" s="1" customFormat="1" ht="15.75" customHeight="1" spans="1:23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</row>
    <row r="685" s="1" customFormat="1" ht="15.75" customHeight="1" spans="1:23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</row>
    <row r="686" s="1" customFormat="1" ht="15.75" customHeight="1" spans="1:23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</row>
    <row r="687" s="1" customFormat="1" ht="15.75" customHeight="1" spans="1:23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</row>
    <row r="688" s="1" customFormat="1" ht="15.75" customHeight="1" spans="1:23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</row>
    <row r="689" s="1" customFormat="1" ht="15.75" customHeight="1" spans="1:23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</row>
    <row r="690" s="1" customFormat="1" ht="15.75" customHeight="1" spans="1:23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</row>
    <row r="691" s="1" customFormat="1" ht="15.75" customHeight="1" spans="1:23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</row>
    <row r="692" s="1" customFormat="1" ht="15.75" customHeight="1" spans="1:23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</row>
    <row r="693" s="1" customFormat="1" ht="15.75" customHeight="1" spans="1:23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</row>
    <row r="694" s="1" customFormat="1" ht="15.75" customHeight="1" spans="1:23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</row>
    <row r="695" s="1" customFormat="1" ht="15.75" customHeight="1" spans="1:23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</row>
    <row r="696" s="1" customFormat="1" ht="15.75" customHeight="1" spans="1:23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</row>
    <row r="697" s="1" customFormat="1" ht="15.75" customHeight="1" spans="1:23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</row>
    <row r="698" s="1" customFormat="1" ht="15.75" customHeight="1" spans="1:23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</row>
    <row r="699" s="1" customFormat="1" ht="15.75" customHeight="1" spans="1:23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</row>
    <row r="700" s="1" customFormat="1" ht="15.75" customHeight="1" spans="1:23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</row>
    <row r="701" s="1" customFormat="1" ht="15.75" customHeight="1" spans="1:23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</row>
    <row r="702" s="1" customFormat="1" ht="15.75" customHeight="1" spans="1:23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</row>
    <row r="703" s="1" customFormat="1" ht="15.75" customHeight="1" spans="1:23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</row>
    <row r="704" s="1" customFormat="1" ht="15.75" customHeight="1" spans="1:23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</row>
    <row r="705" s="1" customFormat="1" ht="15.75" customHeight="1" spans="1:23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</row>
    <row r="706" s="1" customFormat="1" ht="15.75" customHeight="1" spans="1:23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</row>
    <row r="707" s="1" customFormat="1" ht="15.75" customHeight="1" spans="1:23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</row>
    <row r="708" s="1" customFormat="1" ht="15.75" customHeight="1" spans="1:23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</row>
    <row r="709" s="1" customFormat="1" ht="15.75" customHeight="1" spans="1:23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</row>
    <row r="710" s="1" customFormat="1" ht="15.75" customHeight="1" spans="1:23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</row>
    <row r="711" s="1" customFormat="1" ht="15.75" customHeight="1" spans="1:23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</row>
    <row r="712" s="1" customFormat="1" ht="15.75" customHeight="1" spans="1:23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</row>
    <row r="713" s="1" customFormat="1" ht="15.75" customHeight="1" spans="1:23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</row>
    <row r="714" s="1" customFormat="1" ht="15.75" customHeight="1" spans="1:23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</row>
    <row r="715" s="1" customFormat="1" ht="15.75" customHeight="1" spans="1:23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</row>
    <row r="716" s="1" customFormat="1" ht="15.75" customHeight="1" spans="1:23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</row>
    <row r="717" s="1" customFormat="1" ht="15.75" customHeight="1" spans="1:23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</row>
    <row r="718" s="1" customFormat="1" ht="15.75" customHeight="1" spans="1:23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</row>
    <row r="719" s="1" customFormat="1" ht="15.75" customHeight="1" spans="1:23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</row>
    <row r="720" s="1" customFormat="1" ht="15.75" customHeight="1" spans="1:23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</row>
    <row r="721" s="1" customFormat="1" ht="15.75" customHeight="1" spans="1:23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</row>
    <row r="722" s="1" customFormat="1" ht="15.75" customHeight="1" spans="1:23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</row>
    <row r="723" s="1" customFormat="1" ht="15.75" customHeight="1" spans="1:23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</row>
    <row r="724" s="1" customFormat="1" ht="15.75" customHeight="1" spans="1:23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</row>
    <row r="725" s="1" customFormat="1" ht="15.75" customHeight="1" spans="1:23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</row>
    <row r="726" s="1" customFormat="1" ht="15.75" customHeight="1" spans="1:23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</row>
    <row r="727" s="1" customFormat="1" ht="15.75" customHeight="1" spans="1:23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</row>
    <row r="728" s="1" customFormat="1" ht="15.75" customHeight="1" spans="1:23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</row>
    <row r="729" s="1" customFormat="1" ht="15.75" customHeight="1" spans="1:23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</row>
    <row r="730" s="1" customFormat="1" ht="15.75" customHeight="1" spans="1:23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</row>
    <row r="731" s="1" customFormat="1" ht="15.75" customHeight="1" spans="1:23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</row>
    <row r="732" s="1" customFormat="1" ht="15.75" customHeight="1" spans="1:23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</row>
    <row r="733" s="1" customFormat="1" ht="15.75" customHeight="1" spans="1:23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</row>
    <row r="734" s="1" customFormat="1" ht="15.75" customHeight="1" spans="1:23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</row>
    <row r="735" s="1" customFormat="1" ht="15.75" customHeight="1" spans="1:23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</row>
    <row r="736" s="1" customFormat="1" ht="15.75" customHeight="1" spans="1:23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</row>
    <row r="737" s="1" customFormat="1" ht="15.75" customHeight="1" spans="1:23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</row>
    <row r="738" s="1" customFormat="1" ht="15.75" customHeight="1" spans="1:23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</row>
    <row r="739" s="1" customFormat="1" ht="15.75" customHeight="1" spans="1:23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</row>
    <row r="740" s="1" customFormat="1" ht="15.75" customHeight="1" spans="1:23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</row>
    <row r="741" s="1" customFormat="1" ht="15.75" customHeight="1" spans="1:23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</row>
    <row r="742" s="1" customFormat="1" ht="15.75" customHeight="1" spans="1:23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</row>
    <row r="743" s="1" customFormat="1" ht="15.75" customHeight="1" spans="1:23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</row>
    <row r="744" s="1" customFormat="1" ht="15.75" customHeight="1" spans="1:23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</row>
    <row r="745" s="1" customFormat="1" ht="15.75" customHeight="1" spans="1:23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</row>
    <row r="746" s="1" customFormat="1" ht="15.75" customHeight="1" spans="1:23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</row>
    <row r="747" s="1" customFormat="1" ht="15.75" customHeight="1" spans="1:23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</row>
    <row r="748" s="1" customFormat="1" ht="15.75" customHeight="1" spans="1:23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</row>
    <row r="749" s="1" customFormat="1" ht="15.75" customHeight="1" spans="1:23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</row>
    <row r="750" s="1" customFormat="1" ht="15.75" customHeight="1" spans="1:23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</row>
    <row r="751" s="1" customFormat="1" ht="15.75" customHeight="1" spans="1:23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</row>
    <row r="752" s="1" customFormat="1" ht="15.75" customHeight="1" spans="1:23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</row>
    <row r="753" s="1" customFormat="1" ht="15.75" customHeight="1" spans="1:23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</row>
    <row r="754" s="1" customFormat="1" ht="15.75" customHeight="1" spans="1:23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</row>
    <row r="755" s="1" customFormat="1" ht="15.75" customHeight="1" spans="1:23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</row>
    <row r="756" s="1" customFormat="1" ht="15.75" customHeight="1" spans="1:23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</row>
    <row r="757" s="1" customFormat="1" ht="15.75" customHeight="1" spans="1:23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</row>
    <row r="758" s="1" customFormat="1" ht="15.75" customHeight="1" spans="1:23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</row>
    <row r="759" s="1" customFormat="1" ht="15.75" customHeight="1" spans="1:23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</row>
    <row r="760" s="1" customFormat="1" ht="15.75" customHeight="1" spans="1:23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</row>
    <row r="761" s="1" customFormat="1" ht="15.75" customHeight="1" spans="1:23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</row>
    <row r="762" s="1" customFormat="1" ht="15.75" customHeight="1" spans="1:23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</row>
    <row r="763" s="1" customFormat="1" ht="15.75" customHeight="1" spans="1:23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</row>
    <row r="764" s="1" customFormat="1" ht="15.75" customHeight="1" spans="1:23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</row>
    <row r="765" s="1" customFormat="1" ht="15.75" customHeight="1" spans="1:23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</row>
    <row r="766" s="1" customFormat="1" ht="15.75" customHeight="1" spans="1:23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</row>
    <row r="767" s="1" customFormat="1" ht="15.75" customHeight="1" spans="1:23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</row>
    <row r="768" s="1" customFormat="1" ht="15.75" customHeight="1" spans="1:23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</row>
    <row r="769" s="1" customFormat="1" ht="15.75" customHeight="1" spans="1:23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</row>
    <row r="770" s="1" customFormat="1" ht="15.75" customHeight="1" spans="1:23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</row>
    <row r="771" s="1" customFormat="1" ht="15.75" customHeight="1" spans="1:23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</row>
    <row r="772" s="1" customFormat="1" ht="15.75" customHeight="1" spans="1:23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</row>
    <row r="773" s="1" customFormat="1" ht="15.75" customHeight="1" spans="1:23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</row>
    <row r="774" s="1" customFormat="1" ht="15.75" customHeight="1" spans="1:23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</row>
    <row r="775" s="1" customFormat="1" ht="15.75" customHeight="1" spans="1:23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</row>
    <row r="776" s="1" customFormat="1" ht="15.75" customHeight="1" spans="1:23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</row>
    <row r="777" s="1" customFormat="1" ht="15.75" customHeight="1" spans="1:23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</row>
    <row r="778" s="1" customFormat="1" ht="15.75" customHeight="1" spans="1:23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</row>
    <row r="779" s="1" customFormat="1" ht="15.75" customHeight="1" spans="1:23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</row>
    <row r="780" s="1" customFormat="1" ht="15.75" customHeight="1" spans="1:23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</row>
    <row r="781" s="1" customFormat="1" ht="15.75" customHeight="1" spans="1:23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</row>
    <row r="782" s="1" customFormat="1" ht="15.75" customHeight="1" spans="1:23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</row>
    <row r="783" s="1" customFormat="1" ht="15.75" customHeight="1" spans="1:23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</row>
    <row r="784" s="1" customFormat="1" ht="15.75" customHeight="1" spans="1:23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</row>
    <row r="785" s="1" customFormat="1" ht="15.75" customHeight="1" spans="1:23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</row>
    <row r="786" s="1" customFormat="1" ht="15.75" customHeight="1" spans="1:23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</row>
    <row r="787" s="1" customFormat="1" ht="15.75" customHeight="1" spans="1:23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</row>
    <row r="788" s="1" customFormat="1" ht="15.75" customHeight="1" spans="1:23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</row>
    <row r="789" s="1" customFormat="1" ht="15.75" customHeight="1" spans="1:23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</row>
    <row r="790" s="1" customFormat="1" ht="15.75" customHeight="1" spans="1:23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</row>
    <row r="791" s="1" customFormat="1" ht="15.75" customHeight="1" spans="1:23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</row>
    <row r="792" s="1" customFormat="1" ht="15.75" customHeight="1" spans="1:23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</row>
    <row r="793" s="1" customFormat="1" ht="15.75" customHeight="1" spans="1:23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</row>
    <row r="794" s="1" customFormat="1" ht="15.75" customHeight="1" spans="1:23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</row>
    <row r="795" s="1" customFormat="1" ht="15.75" customHeight="1" spans="1:23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</row>
    <row r="796" s="1" customFormat="1" ht="15.75" customHeight="1" spans="1:23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</row>
    <row r="797" s="1" customFormat="1" ht="15.75" customHeight="1" spans="1:23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</row>
    <row r="798" s="1" customFormat="1" ht="15.75" customHeight="1" spans="1:23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</row>
    <row r="799" s="1" customFormat="1" ht="15.75" customHeight="1" spans="1:23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</row>
    <row r="800" s="1" customFormat="1" ht="15.75" customHeight="1" spans="1:23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</row>
    <row r="801" s="1" customFormat="1" ht="15.75" customHeight="1" spans="1:23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</row>
    <row r="802" s="1" customFormat="1" ht="15.75" customHeight="1" spans="1:23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</row>
    <row r="803" s="1" customFormat="1" ht="15.75" customHeight="1" spans="1:23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</row>
    <row r="804" s="1" customFormat="1" ht="15.75" customHeight="1" spans="1:23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</row>
    <row r="805" s="1" customFormat="1" ht="15.75" customHeight="1" spans="1:23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</row>
    <row r="806" s="1" customFormat="1" ht="15.75" customHeight="1" spans="1:23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</row>
    <row r="807" s="1" customFormat="1" ht="15.75" customHeight="1" spans="1:23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</row>
    <row r="808" s="1" customFormat="1" ht="15.75" customHeight="1" spans="1:23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</row>
    <row r="809" s="1" customFormat="1" ht="15.75" customHeight="1" spans="1:23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</row>
    <row r="810" s="1" customFormat="1" ht="15.75" customHeight="1" spans="1:23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</row>
    <row r="811" s="1" customFormat="1" ht="15.75" customHeight="1" spans="1:23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</row>
    <row r="812" s="1" customFormat="1" ht="15.75" customHeight="1" spans="1:23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</row>
    <row r="813" s="1" customFormat="1" ht="15.75" customHeight="1" spans="1:23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</row>
    <row r="814" s="1" customFormat="1" ht="15.75" customHeight="1" spans="1:23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</row>
    <row r="815" s="1" customFormat="1" ht="15.75" customHeight="1" spans="1:23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</row>
    <row r="816" s="1" customFormat="1" ht="15.75" customHeight="1" spans="1:23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</row>
    <row r="817" s="1" customFormat="1" ht="15.75" customHeight="1" spans="1:23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</row>
    <row r="818" s="1" customFormat="1" ht="15.75" customHeight="1" spans="1:23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</row>
    <row r="819" s="1" customFormat="1" ht="15.75" customHeight="1" spans="1:23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</row>
    <row r="820" s="1" customFormat="1" ht="15.75" customHeight="1" spans="1:23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</row>
    <row r="821" s="1" customFormat="1" ht="15.75" customHeight="1" spans="1:23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</row>
    <row r="822" s="1" customFormat="1" ht="15.75" customHeight="1" spans="1:23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</row>
    <row r="823" s="1" customFormat="1" ht="15.75" customHeight="1" spans="1:23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</row>
    <row r="824" s="1" customFormat="1" ht="15.75" customHeight="1" spans="1:23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</row>
    <row r="825" s="1" customFormat="1" ht="15.75" customHeight="1" spans="1:23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</row>
    <row r="826" s="1" customFormat="1" ht="15.75" customHeight="1" spans="1:23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</row>
    <row r="827" s="1" customFormat="1" ht="15.75" customHeight="1" spans="1:23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</row>
    <row r="828" s="1" customFormat="1" ht="15.75" customHeight="1" spans="1:23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</row>
    <row r="829" s="1" customFormat="1" ht="15.75" customHeight="1" spans="1:23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</row>
    <row r="830" s="1" customFormat="1" ht="15.75" customHeight="1" spans="1:23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</row>
    <row r="831" s="1" customFormat="1" ht="15.75" customHeight="1" spans="1:23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</row>
    <row r="832" s="1" customFormat="1" ht="15.75" customHeight="1" spans="1:23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</row>
    <row r="833" s="1" customFormat="1" ht="15.75" customHeight="1" spans="1:23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</row>
    <row r="834" s="1" customFormat="1" ht="15.75" customHeight="1" spans="1:23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</row>
    <row r="835" s="1" customFormat="1" ht="15.75" customHeight="1" spans="1:23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</row>
    <row r="836" s="1" customFormat="1" ht="15.75" customHeight="1" spans="1:23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</row>
    <row r="837" s="1" customFormat="1" ht="15.75" customHeight="1" spans="1:23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</row>
    <row r="838" s="1" customFormat="1" ht="15.75" customHeight="1" spans="1:23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</row>
    <row r="839" s="1" customFormat="1" ht="15.75" customHeight="1" spans="1:23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</row>
    <row r="840" s="1" customFormat="1" ht="15.75" customHeight="1" spans="1:23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</row>
    <row r="841" s="1" customFormat="1" ht="15.75" customHeight="1" spans="1:23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</row>
    <row r="842" s="1" customFormat="1" ht="15.75" customHeight="1" spans="1:23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</row>
    <row r="843" s="1" customFormat="1" ht="15.75" customHeight="1" spans="1:23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</row>
    <row r="844" s="1" customFormat="1" ht="15.75" customHeight="1" spans="1:23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</row>
    <row r="845" s="1" customFormat="1" ht="15.75" customHeight="1" spans="1:23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</row>
    <row r="846" s="1" customFormat="1" ht="15.75" customHeight="1" spans="1:23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</row>
    <row r="847" s="1" customFormat="1" ht="15.75" customHeight="1" spans="1:23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</row>
    <row r="848" s="1" customFormat="1" ht="15.75" customHeight="1" spans="1:23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</row>
    <row r="849" s="1" customFormat="1" ht="15.75" customHeight="1" spans="1:23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</row>
    <row r="850" s="1" customFormat="1" ht="15.75" customHeight="1" spans="1:23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</row>
    <row r="851" s="1" customFormat="1" ht="15.75" customHeight="1" spans="1:23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</row>
    <row r="852" s="1" customFormat="1" ht="15.75" customHeight="1" spans="1:23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</row>
    <row r="853" s="1" customFormat="1" ht="15.75" customHeight="1" spans="1:23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</row>
    <row r="854" s="1" customFormat="1" ht="15.75" customHeight="1" spans="1:23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</row>
    <row r="855" s="1" customFormat="1" ht="15.75" customHeight="1" spans="1:23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</row>
    <row r="856" s="1" customFormat="1" ht="15.75" customHeight="1" spans="1:23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</row>
    <row r="857" s="1" customFormat="1" ht="15.75" customHeight="1" spans="1:23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</row>
    <row r="858" s="1" customFormat="1" ht="15.75" customHeight="1" spans="1:23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</row>
    <row r="859" s="1" customFormat="1" ht="15.75" customHeight="1" spans="1:23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</row>
    <row r="860" s="1" customFormat="1" ht="15.75" customHeight="1" spans="1:23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</row>
    <row r="861" s="1" customFormat="1" ht="15.75" customHeight="1" spans="1:23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</row>
    <row r="862" s="1" customFormat="1" ht="15.75" customHeight="1" spans="1:23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</row>
    <row r="863" s="1" customFormat="1" ht="15.75" customHeight="1" spans="1:23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</row>
    <row r="864" s="1" customFormat="1" ht="15.75" customHeight="1" spans="1:23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</row>
    <row r="865" s="1" customFormat="1" ht="15.75" customHeight="1" spans="1:23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</row>
    <row r="866" s="1" customFormat="1" ht="15.75" customHeight="1" spans="1:23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</row>
    <row r="867" s="1" customFormat="1" ht="15.75" customHeight="1" spans="1:23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</row>
    <row r="868" s="1" customFormat="1" ht="15.75" customHeight="1" spans="1:23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</row>
    <row r="869" s="1" customFormat="1" ht="15.75" customHeight="1" spans="1:23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</row>
    <row r="870" s="1" customFormat="1" ht="15.75" customHeight="1" spans="1:23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</row>
    <row r="871" s="1" customFormat="1" ht="15.75" customHeight="1" spans="1:23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</row>
    <row r="872" s="1" customFormat="1" ht="15.75" customHeight="1" spans="1:23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</row>
    <row r="873" s="1" customFormat="1" ht="15.75" customHeight="1" spans="1:23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</row>
    <row r="874" s="1" customFormat="1" ht="15.75" customHeight="1" spans="1:23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</row>
    <row r="875" s="1" customFormat="1" ht="15.75" customHeight="1" spans="1:23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</row>
    <row r="876" s="1" customFormat="1" ht="15.75" customHeight="1" spans="1:23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</row>
    <row r="877" s="1" customFormat="1" ht="15.75" customHeight="1" spans="1:23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</row>
    <row r="878" s="1" customFormat="1" ht="15.75" customHeight="1" spans="1:23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</row>
    <row r="879" s="1" customFormat="1" ht="15.75" customHeight="1" spans="1:23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</row>
    <row r="880" s="1" customFormat="1" ht="15.75" customHeight="1" spans="1:23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</row>
    <row r="881" s="1" customFormat="1" ht="15.75" customHeight="1" spans="1:23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</row>
    <row r="882" s="1" customFormat="1" ht="15.75" customHeight="1" spans="1:23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</row>
    <row r="883" s="1" customFormat="1" ht="15.75" customHeight="1" spans="1:23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</row>
    <row r="884" s="1" customFormat="1" ht="15.75" customHeight="1" spans="1:23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</row>
    <row r="885" s="1" customFormat="1" ht="15.75" customHeight="1" spans="1:23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</row>
    <row r="886" s="1" customFormat="1" ht="15.75" customHeight="1" spans="1:23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</row>
    <row r="887" s="1" customFormat="1" ht="15.75" customHeight="1" spans="1:23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</row>
    <row r="888" s="1" customFormat="1" ht="15.75" customHeight="1" spans="1:23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</row>
    <row r="889" s="1" customFormat="1" ht="15.75" customHeight="1" spans="1:23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</row>
    <row r="890" s="1" customFormat="1" ht="15.75" customHeight="1" spans="1:23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</row>
    <row r="891" s="1" customFormat="1" ht="15.75" customHeight="1" spans="1:23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</row>
    <row r="892" s="1" customFormat="1" ht="15.75" customHeight="1" spans="1:23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</row>
    <row r="893" s="1" customFormat="1" ht="15.75" customHeight="1" spans="1:23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</row>
    <row r="894" s="1" customFormat="1" ht="15.75" customHeight="1" spans="1:23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</row>
    <row r="895" s="1" customFormat="1" ht="15.75" customHeight="1" spans="1:23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</row>
    <row r="896" s="1" customFormat="1" ht="15.75" customHeight="1" spans="1:23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</row>
    <row r="897" s="1" customFormat="1" ht="15.75" customHeight="1" spans="1:23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</row>
    <row r="898" s="1" customFormat="1" ht="15.75" customHeight="1" spans="1:23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</row>
    <row r="899" s="1" customFormat="1" ht="15.75" customHeight="1" spans="1:23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</row>
    <row r="900" s="1" customFormat="1" ht="15.75" customHeight="1" spans="1:23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</row>
    <row r="901" s="1" customFormat="1" ht="15.75" customHeight="1" spans="1:23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</row>
    <row r="902" s="1" customFormat="1" ht="15.75" customHeight="1" spans="1:23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</row>
    <row r="903" s="1" customFormat="1" ht="15.75" customHeight="1" spans="1:23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</row>
    <row r="904" s="1" customFormat="1" ht="15.75" customHeight="1" spans="1:23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</row>
    <row r="905" s="1" customFormat="1" ht="15.75" customHeight="1" spans="1:23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</row>
    <row r="906" s="1" customFormat="1" ht="15.75" customHeight="1" spans="1:23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</row>
    <row r="907" s="1" customFormat="1" ht="15.75" customHeight="1" spans="1:23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</row>
    <row r="908" s="1" customFormat="1" ht="15.75" customHeight="1" spans="1:23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</row>
    <row r="909" s="1" customFormat="1" ht="15.75" customHeight="1" spans="1:23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</row>
    <row r="910" s="1" customFormat="1" ht="15.75" customHeight="1" spans="1:23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</row>
    <row r="911" s="1" customFormat="1" ht="15.75" customHeight="1" spans="1:23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</row>
    <row r="912" s="1" customFormat="1" ht="15.75" customHeight="1" spans="1:23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</row>
    <row r="913" s="1" customFormat="1" ht="15.75" customHeight="1" spans="1:23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</row>
    <row r="914" s="1" customFormat="1" ht="15.75" customHeight="1" spans="1:23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</row>
    <row r="915" s="1" customFormat="1" ht="15.75" customHeight="1" spans="1:23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</row>
    <row r="916" s="1" customFormat="1" ht="15.75" customHeight="1" spans="1:23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</row>
    <row r="917" s="1" customFormat="1" ht="15.75" customHeight="1" spans="1:23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</row>
    <row r="918" s="1" customFormat="1" ht="15.75" customHeight="1" spans="1:23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</row>
    <row r="919" s="1" customFormat="1" ht="15.75" customHeight="1" spans="11:23"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</row>
    <row r="920" s="1" customFormat="1" ht="15.75" customHeight="1" spans="11:23"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</row>
    <row r="921" s="1" customFormat="1" ht="15.75" customHeight="1" spans="11:23"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</row>
    <row r="922" s="1" customFormat="1" ht="15.75" customHeight="1" spans="11:23"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</row>
    <row r="923" s="1" customFormat="1" ht="15.75" customHeight="1" spans="11:23"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</row>
    <row r="924" s="1" customFormat="1" ht="15.75" customHeight="1" spans="11:23"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</row>
    <row r="925" s="1" customFormat="1" ht="15.75" customHeight="1" spans="11:23"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</row>
    <row r="926" s="1" customFormat="1" ht="15.75" customHeight="1" spans="11:23"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</row>
    <row r="927" s="1" customFormat="1" ht="15.75" customHeight="1" spans="11:23"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</row>
    <row r="928" s="1" customFormat="1" ht="15.75" customHeight="1" spans="11:23"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</row>
    <row r="929" s="1" customFormat="1" ht="15.75" customHeight="1" spans="11:23"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</row>
    <row r="930" s="1" customFormat="1" ht="15.75" customHeight="1" spans="11:23"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</row>
    <row r="931" s="1" customFormat="1" ht="15.75" customHeight="1" spans="11:23"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</row>
    <row r="932" s="1" customFormat="1" ht="15.75" customHeight="1" spans="11:23"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</row>
    <row r="933" s="1" customFormat="1" ht="15.75" customHeight="1" spans="11:23"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</row>
    <row r="934" s="1" customFormat="1" ht="15.75" customHeight="1" spans="11:23"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</row>
    <row r="935" s="1" customFormat="1" ht="15.75" customHeight="1" spans="11:23"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</row>
    <row r="936" s="1" customFormat="1" ht="15.75" customHeight="1" spans="11:23"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</row>
    <row r="937" s="1" customFormat="1" ht="15.75" customHeight="1" spans="11:23"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</row>
    <row r="938" s="1" customFormat="1" ht="15.75" customHeight="1" spans="11:23"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</row>
    <row r="939" s="1" customFormat="1" ht="15.75" customHeight="1" spans="11:23"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</row>
    <row r="940" s="1" customFormat="1" ht="15.75" customHeight="1" spans="11:23"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</row>
    <row r="941" s="1" customFormat="1" ht="15.75" customHeight="1" spans="11:23"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</row>
    <row r="942" s="1" customFormat="1" ht="15.75" customHeight="1" spans="11:23"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</row>
    <row r="943" s="1" customFormat="1" ht="15.75" customHeight="1" spans="11:23"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</row>
    <row r="944" s="1" customFormat="1" ht="15.75" customHeight="1" spans="11:23"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</row>
    <row r="945" s="1" customFormat="1" ht="15.75" customHeight="1" spans="11:23"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</row>
    <row r="946" s="1" customFormat="1" ht="15.75" customHeight="1" spans="11:23"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</row>
    <row r="947" s="1" customFormat="1" ht="15.75" customHeight="1" spans="11:23"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</row>
    <row r="948" s="1" customFormat="1" ht="15.75" customHeight="1" spans="11:23"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</row>
    <row r="949" s="1" customFormat="1" ht="15.75" customHeight="1" spans="11:23"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</row>
    <row r="950" s="1" customFormat="1" ht="15.75" customHeight="1" spans="11:23"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</row>
    <row r="951" s="1" customFormat="1" ht="15.75" customHeight="1" spans="11:23"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</row>
    <row r="952" s="1" customFormat="1" ht="15.75" customHeight="1" spans="11:23"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</row>
    <row r="953" s="1" customFormat="1" ht="15.75" customHeight="1" spans="11:23"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</row>
    <row r="954" s="1" customFormat="1" ht="15.75" customHeight="1" spans="11:23"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</row>
    <row r="955" s="1" customFormat="1" ht="15.75" customHeight="1" spans="11:23"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</row>
    <row r="956" s="1" customFormat="1" ht="15.75" customHeight="1" spans="11:23"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</row>
    <row r="957" s="1" customFormat="1" ht="15.75" customHeight="1" spans="11:23"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</row>
    <row r="958" s="1" customFormat="1" ht="15.75" customHeight="1" spans="11:23"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</row>
    <row r="959" s="1" customFormat="1" ht="15.75" customHeight="1" spans="11:23"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</row>
    <row r="960" s="1" customFormat="1" ht="15.75" customHeight="1" spans="11:23"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</row>
    <row r="961" s="1" customFormat="1" ht="15.75" customHeight="1" spans="11:23"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</row>
    <row r="962" s="1" customFormat="1" ht="15.75" customHeight="1" spans="11:23"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</row>
    <row r="963" s="1" customFormat="1" ht="15.75" customHeight="1" spans="11:23"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</row>
    <row r="964" s="1" customFormat="1" ht="15.75" customHeight="1" spans="11:23"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</row>
    <row r="965" s="1" customFormat="1" ht="15.75" customHeight="1" spans="11:23"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</row>
    <row r="966" s="1" customFormat="1" ht="15.75" customHeight="1" spans="11:23"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</row>
    <row r="967" s="1" customFormat="1" ht="15.75" customHeight="1" spans="11:23"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</row>
    <row r="968" s="1" customFormat="1" ht="15.75" customHeight="1" spans="11:23"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</row>
    <row r="969" s="1" customFormat="1" ht="15.75" customHeight="1" spans="11:23"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</row>
    <row r="970" s="1" customFormat="1" ht="15.75" customHeight="1" spans="11:23"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</row>
    <row r="971" s="1" customFormat="1" ht="15.75" customHeight="1" spans="11:23"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</row>
    <row r="972" s="1" customFormat="1" ht="15.75" customHeight="1" spans="11:23"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</row>
    <row r="973" s="1" customFormat="1" ht="15.75" customHeight="1" spans="11:23"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</row>
    <row r="974" s="1" customFormat="1" ht="15.75" customHeight="1" spans="11:23"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</row>
    <row r="975" s="1" customFormat="1" ht="15.75" customHeight="1" spans="11:23"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</row>
    <row r="976" s="1" customFormat="1" ht="15.75" customHeight="1" spans="11:23"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</row>
    <row r="977" s="1" customFormat="1" ht="15.75" customHeight="1" spans="11:23"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</row>
    <row r="978" s="1" customFormat="1" ht="15.75" customHeight="1" spans="11:23"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</row>
    <row r="979" s="1" customFormat="1" ht="15.75" customHeight="1" spans="11:23"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</row>
    <row r="980" s="1" customFormat="1" ht="15.75" customHeight="1" spans="11:23"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</row>
    <row r="981" s="1" customFormat="1" ht="15.75" customHeight="1" spans="11:23"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</row>
    <row r="982" s="1" customFormat="1" ht="15.75" customHeight="1" spans="11:23"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</row>
    <row r="983" s="1" customFormat="1" ht="15.75" customHeight="1" spans="11:23"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</row>
    <row r="984" s="1" customFormat="1" ht="15.75" customHeight="1" spans="11:23"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</row>
    <row r="985" s="1" customFormat="1" ht="15.75" customHeight="1" spans="11:23"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</row>
    <row r="986" s="1" customFormat="1" ht="15.75" customHeight="1" spans="11:23"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</row>
    <row r="987" s="1" customFormat="1" ht="15.75" customHeight="1" spans="11:23"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</row>
    <row r="988" s="1" customFormat="1" ht="15.75" customHeight="1" spans="11:23"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</row>
    <row r="989" s="1" customFormat="1" ht="15.75" customHeight="1" spans="11:23"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</row>
    <row r="990" s="1" customFormat="1" ht="15.75" customHeight="1" spans="11:23"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</row>
    <row r="991" s="1" customFormat="1" ht="15.75" customHeight="1" spans="11:23"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</row>
    <row r="992" s="1" customFormat="1" ht="15.75" customHeight="1" spans="11:23"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</row>
    <row r="993" s="1" customFormat="1" ht="15.75" customHeight="1" spans="11:23"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</row>
    <row r="994" s="1" customFormat="1" ht="15.75" customHeight="1" spans="11:23"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</row>
    <row r="995" s="1" customFormat="1" ht="15.75" customHeight="1" spans="11:23"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</row>
    <row r="996" s="1" customFormat="1" ht="15.75" customHeight="1" spans="11:23"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</row>
    <row r="997" s="1" customFormat="1" ht="15.75" customHeight="1" spans="11:23"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</row>
    <row r="998" s="1" customFormat="1" ht="15.75" customHeight="1" spans="11:23"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</row>
    <row r="999" s="1" customFormat="1" ht="15.75" customHeight="1" spans="11:23"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</row>
    <row r="1000" s="1" customFormat="1" ht="15.75" customHeight="1" spans="11:23"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</row>
    <row r="1001" s="1" customFormat="1" ht="15.75" customHeight="1" spans="11:23">
      <c r="K1001" s="66"/>
      <c r="L1001" s="66"/>
      <c r="M1001" s="66"/>
      <c r="N1001" s="66"/>
      <c r="O1001" s="66"/>
      <c r="P1001" s="66"/>
      <c r="Q1001" s="66"/>
      <c r="R1001" s="66"/>
      <c r="S1001" s="66"/>
      <c r="T1001" s="66"/>
      <c r="U1001" s="66"/>
      <c r="V1001" s="66"/>
      <c r="W1001" s="66"/>
    </row>
    <row r="1002" s="1" customFormat="1" ht="15.75" customHeight="1" spans="11:23">
      <c r="K1002" s="66"/>
      <c r="L1002" s="66"/>
      <c r="M1002" s="66"/>
      <c r="N1002" s="66"/>
      <c r="O1002" s="66"/>
      <c r="P1002" s="66"/>
      <c r="Q1002" s="66"/>
      <c r="R1002" s="66"/>
      <c r="S1002" s="66"/>
      <c r="T1002" s="66"/>
      <c r="U1002" s="66"/>
      <c r="V1002" s="66"/>
      <c r="W1002" s="66"/>
    </row>
    <row r="1003" s="1" customFormat="1" ht="15.75" customHeight="1" spans="11:23">
      <c r="K1003" s="66"/>
      <c r="L1003" s="66"/>
      <c r="M1003" s="66"/>
      <c r="N1003" s="66"/>
      <c r="O1003" s="66"/>
      <c r="P1003" s="66"/>
      <c r="Q1003" s="66"/>
      <c r="R1003" s="66"/>
      <c r="S1003" s="66"/>
      <c r="T1003" s="66"/>
      <c r="U1003" s="66"/>
      <c r="V1003" s="66"/>
      <c r="W1003" s="66"/>
    </row>
    <row r="1004" s="1" customFormat="1" ht="15.75" customHeight="1" spans="11:23">
      <c r="K1004" s="66"/>
      <c r="L1004" s="66"/>
      <c r="M1004" s="66"/>
      <c r="N1004" s="66"/>
      <c r="O1004" s="66"/>
      <c r="P1004" s="66"/>
      <c r="Q1004" s="66"/>
      <c r="R1004" s="66"/>
      <c r="S1004" s="66"/>
      <c r="T1004" s="66"/>
      <c r="U1004" s="66"/>
      <c r="V1004" s="66"/>
      <c r="W1004" s="66"/>
    </row>
    <row r="1005" s="1" customFormat="1" ht="15.75" customHeight="1" spans="11:23">
      <c r="K1005" s="66"/>
      <c r="L1005" s="66"/>
      <c r="M1005" s="66"/>
      <c r="N1005" s="66"/>
      <c r="O1005" s="66"/>
      <c r="P1005" s="66"/>
      <c r="Q1005" s="66"/>
      <c r="R1005" s="66"/>
      <c r="S1005" s="66"/>
      <c r="T1005" s="66"/>
      <c r="U1005" s="66"/>
      <c r="V1005" s="66"/>
      <c r="W1005" s="66"/>
    </row>
    <row r="1006" s="1" customFormat="1" ht="15.75" customHeight="1" spans="11:23">
      <c r="K1006" s="66"/>
      <c r="L1006" s="66"/>
      <c r="M1006" s="66"/>
      <c r="N1006" s="66"/>
      <c r="O1006" s="66"/>
      <c r="P1006" s="66"/>
      <c r="Q1006" s="66"/>
      <c r="R1006" s="66"/>
      <c r="S1006" s="66"/>
      <c r="T1006" s="66"/>
      <c r="U1006" s="66"/>
      <c r="V1006" s="66"/>
      <c r="W1006" s="66"/>
    </row>
    <row r="1007" s="1" customFormat="1" ht="15.75" customHeight="1" spans="11:23">
      <c r="K1007" s="66"/>
      <c r="L1007" s="66"/>
      <c r="M1007" s="66"/>
      <c r="N1007" s="66"/>
      <c r="O1007" s="66"/>
      <c r="P1007" s="66"/>
      <c r="Q1007" s="66"/>
      <c r="R1007" s="66"/>
      <c r="S1007" s="66"/>
      <c r="T1007" s="66"/>
      <c r="U1007" s="66"/>
      <c r="V1007" s="66"/>
      <c r="W1007" s="66"/>
    </row>
    <row r="1008" s="1" customFormat="1" ht="15.75" customHeight="1" spans="11:23">
      <c r="K1008" s="66"/>
      <c r="L1008" s="66"/>
      <c r="M1008" s="66"/>
      <c r="N1008" s="66"/>
      <c r="O1008" s="66"/>
      <c r="P1008" s="66"/>
      <c r="Q1008" s="66"/>
      <c r="R1008" s="66"/>
      <c r="S1008" s="66"/>
      <c r="T1008" s="66"/>
      <c r="U1008" s="66"/>
      <c r="V1008" s="66"/>
      <c r="W1008" s="66"/>
    </row>
    <row r="1009" s="1" customFormat="1" ht="15.75" customHeight="1" spans="11:23">
      <c r="K1009" s="66"/>
      <c r="L1009" s="66"/>
      <c r="M1009" s="66"/>
      <c r="N1009" s="66"/>
      <c r="O1009" s="66"/>
      <c r="P1009" s="66"/>
      <c r="Q1009" s="66"/>
      <c r="R1009" s="66"/>
      <c r="S1009" s="66"/>
      <c r="T1009" s="66"/>
      <c r="U1009" s="66"/>
      <c r="V1009" s="66"/>
      <c r="W1009" s="66"/>
    </row>
    <row r="1010" s="1" customFormat="1" ht="15.75" customHeight="1" spans="11:23">
      <c r="K1010" s="66"/>
      <c r="L1010" s="66"/>
      <c r="M1010" s="66"/>
      <c r="N1010" s="66"/>
      <c r="O1010" s="66"/>
      <c r="P1010" s="66"/>
      <c r="Q1010" s="66"/>
      <c r="R1010" s="66"/>
      <c r="S1010" s="66"/>
      <c r="T1010" s="66"/>
      <c r="U1010" s="66"/>
      <c r="V1010" s="66"/>
      <c r="W1010" s="66"/>
    </row>
    <row r="1011" s="1" customFormat="1" ht="15.75" customHeight="1" spans="11:23">
      <c r="K1011" s="66"/>
      <c r="L1011" s="66"/>
      <c r="M1011" s="66"/>
      <c r="N1011" s="66"/>
      <c r="O1011" s="66"/>
      <c r="P1011" s="66"/>
      <c r="Q1011" s="66"/>
      <c r="R1011" s="66"/>
      <c r="S1011" s="66"/>
      <c r="T1011" s="66"/>
      <c r="U1011" s="66"/>
      <c r="V1011" s="66"/>
      <c r="W1011" s="66"/>
    </row>
    <row r="1012" s="1" customFormat="1" ht="15.75" customHeight="1" spans="11:23">
      <c r="K1012" s="66"/>
      <c r="L1012" s="66"/>
      <c r="M1012" s="66"/>
      <c r="N1012" s="66"/>
      <c r="O1012" s="66"/>
      <c r="P1012" s="66"/>
      <c r="Q1012" s="66"/>
      <c r="R1012" s="66"/>
      <c r="S1012" s="66"/>
      <c r="T1012" s="66"/>
      <c r="U1012" s="66"/>
      <c r="V1012" s="66"/>
      <c r="W1012" s="66"/>
    </row>
    <row r="1013" s="1" customFormat="1" ht="15.75" customHeight="1" spans="11:23">
      <c r="K1013" s="66"/>
      <c r="L1013" s="66"/>
      <c r="M1013" s="66"/>
      <c r="N1013" s="66"/>
      <c r="O1013" s="66"/>
      <c r="P1013" s="66"/>
      <c r="Q1013" s="66"/>
      <c r="R1013" s="66"/>
      <c r="S1013" s="66"/>
      <c r="T1013" s="66"/>
      <c r="U1013" s="66"/>
      <c r="V1013" s="66"/>
      <c r="W1013" s="66"/>
    </row>
    <row r="1014" s="1" customFormat="1" ht="15.75" customHeight="1" spans="11:23">
      <c r="K1014" s="66"/>
      <c r="L1014" s="66"/>
      <c r="M1014" s="66"/>
      <c r="N1014" s="66"/>
      <c r="O1014" s="66"/>
      <c r="P1014" s="66"/>
      <c r="Q1014" s="66"/>
      <c r="R1014" s="66"/>
      <c r="S1014" s="66"/>
      <c r="T1014" s="66"/>
      <c r="U1014" s="66"/>
      <c r="V1014" s="66"/>
      <c r="W1014" s="66"/>
    </row>
    <row r="1015" s="1" customFormat="1" ht="15.75" customHeight="1" spans="11:23">
      <c r="K1015" s="66"/>
      <c r="L1015" s="66"/>
      <c r="M1015" s="66"/>
      <c r="N1015" s="66"/>
      <c r="O1015" s="66"/>
      <c r="P1015" s="66"/>
      <c r="Q1015" s="66"/>
      <c r="R1015" s="66"/>
      <c r="S1015" s="66"/>
      <c r="T1015" s="66"/>
      <c r="U1015" s="66"/>
      <c r="V1015" s="66"/>
      <c r="W1015" s="66"/>
    </row>
    <row r="1016" s="1" customFormat="1" ht="15.75" customHeight="1" spans="11:23">
      <c r="K1016" s="66"/>
      <c r="L1016" s="66"/>
      <c r="M1016" s="66"/>
      <c r="N1016" s="66"/>
      <c r="O1016" s="66"/>
      <c r="P1016" s="66"/>
      <c r="Q1016" s="66"/>
      <c r="R1016" s="66"/>
      <c r="S1016" s="66"/>
      <c r="T1016" s="66"/>
      <c r="U1016" s="66"/>
      <c r="V1016" s="66"/>
      <c r="W1016" s="66"/>
    </row>
    <row r="1017" s="1" customFormat="1" ht="15.75" customHeight="1" spans="11:23">
      <c r="K1017" s="66"/>
      <c r="L1017" s="66"/>
      <c r="M1017" s="66"/>
      <c r="N1017" s="66"/>
      <c r="O1017" s="66"/>
      <c r="P1017" s="66"/>
      <c r="Q1017" s="66"/>
      <c r="R1017" s="66"/>
      <c r="S1017" s="66"/>
      <c r="T1017" s="66"/>
      <c r="U1017" s="66"/>
      <c r="V1017" s="66"/>
      <c r="W1017" s="66"/>
    </row>
    <row r="1018" s="1" customFormat="1" ht="15.75" customHeight="1" spans="11:23">
      <c r="K1018" s="66"/>
      <c r="L1018" s="66"/>
      <c r="M1018" s="66"/>
      <c r="N1018" s="66"/>
      <c r="O1018" s="66"/>
      <c r="P1018" s="66"/>
      <c r="Q1018" s="66"/>
      <c r="R1018" s="66"/>
      <c r="S1018" s="66"/>
      <c r="T1018" s="66"/>
      <c r="U1018" s="66"/>
      <c r="V1018" s="66"/>
      <c r="W1018" s="66"/>
    </row>
    <row r="1019" s="1" customFormat="1" ht="15.75" customHeight="1" spans="11:23">
      <c r="K1019" s="66"/>
      <c r="L1019" s="66"/>
      <c r="M1019" s="66"/>
      <c r="N1019" s="66"/>
      <c r="O1019" s="66"/>
      <c r="P1019" s="66"/>
      <c r="Q1019" s="66"/>
      <c r="R1019" s="66"/>
      <c r="S1019" s="66"/>
      <c r="T1019" s="66"/>
      <c r="U1019" s="66"/>
      <c r="V1019" s="66"/>
      <c r="W1019" s="66"/>
    </row>
    <row r="1020" s="1" customFormat="1" ht="15.75" customHeight="1" spans="11:23">
      <c r="K1020" s="66"/>
      <c r="L1020" s="66"/>
      <c r="M1020" s="66"/>
      <c r="N1020" s="66"/>
      <c r="O1020" s="66"/>
      <c r="P1020" s="66"/>
      <c r="Q1020" s="66"/>
      <c r="R1020" s="66"/>
      <c r="S1020" s="66"/>
      <c r="T1020" s="66"/>
      <c r="U1020" s="66"/>
      <c r="V1020" s="66"/>
      <c r="W1020" s="66"/>
    </row>
    <row r="1021" s="1" customFormat="1" ht="15.75" customHeight="1" spans="11:23">
      <c r="K1021" s="66"/>
      <c r="L1021" s="66"/>
      <c r="M1021" s="66"/>
      <c r="N1021" s="66"/>
      <c r="O1021" s="66"/>
      <c r="P1021" s="66"/>
      <c r="Q1021" s="66"/>
      <c r="R1021" s="66"/>
      <c r="S1021" s="66"/>
      <c r="T1021" s="66"/>
      <c r="U1021" s="66"/>
      <c r="V1021" s="66"/>
      <c r="W1021" s="66"/>
    </row>
    <row r="1022" s="1" customFormat="1" ht="15.75" customHeight="1" spans="11:23">
      <c r="K1022" s="66"/>
      <c r="L1022" s="66"/>
      <c r="M1022" s="66"/>
      <c r="N1022" s="66"/>
      <c r="O1022" s="66"/>
      <c r="P1022" s="66"/>
      <c r="Q1022" s="66"/>
      <c r="R1022" s="66"/>
      <c r="S1022" s="66"/>
      <c r="T1022" s="66"/>
      <c r="U1022" s="66"/>
      <c r="V1022" s="66"/>
      <c r="W1022" s="66"/>
    </row>
    <row r="1023" s="1" customFormat="1" ht="15.75" customHeight="1" spans="11:23">
      <c r="K1023" s="66"/>
      <c r="L1023" s="66"/>
      <c r="M1023" s="66"/>
      <c r="N1023" s="66"/>
      <c r="O1023" s="66"/>
      <c r="P1023" s="66"/>
      <c r="Q1023" s="66"/>
      <c r="R1023" s="66"/>
      <c r="S1023" s="66"/>
      <c r="T1023" s="66"/>
      <c r="U1023" s="66"/>
      <c r="V1023" s="66"/>
      <c r="W1023" s="66"/>
    </row>
    <row r="1024" s="1" customFormat="1" ht="15.75" customHeight="1" spans="11:23">
      <c r="K1024" s="66"/>
      <c r="L1024" s="66"/>
      <c r="M1024" s="66"/>
      <c r="N1024" s="66"/>
      <c r="O1024" s="66"/>
      <c r="P1024" s="66"/>
      <c r="Q1024" s="66"/>
      <c r="R1024" s="66"/>
      <c r="S1024" s="66"/>
      <c r="T1024" s="66"/>
      <c r="U1024" s="66"/>
      <c r="V1024" s="66"/>
      <c r="W1024" s="66"/>
    </row>
    <row r="1025" s="1" customFormat="1" ht="15.75" customHeight="1" spans="11:23">
      <c r="K1025" s="66"/>
      <c r="L1025" s="66"/>
      <c r="M1025" s="66"/>
      <c r="N1025" s="66"/>
      <c r="O1025" s="66"/>
      <c r="P1025" s="66"/>
      <c r="Q1025" s="66"/>
      <c r="R1025" s="66"/>
      <c r="S1025" s="66"/>
      <c r="T1025" s="66"/>
      <c r="U1025" s="66"/>
      <c r="V1025" s="66"/>
      <c r="W1025" s="66"/>
    </row>
    <row r="1026" s="1" customFormat="1" ht="15.75" customHeight="1" spans="11:23">
      <c r="K1026" s="66"/>
      <c r="L1026" s="66"/>
      <c r="M1026" s="66"/>
      <c r="N1026" s="66"/>
      <c r="O1026" s="66"/>
      <c r="P1026" s="66"/>
      <c r="Q1026" s="66"/>
      <c r="R1026" s="66"/>
      <c r="S1026" s="66"/>
      <c r="T1026" s="66"/>
      <c r="U1026" s="66"/>
      <c r="V1026" s="66"/>
      <c r="W1026" s="66"/>
    </row>
    <row r="1027" s="1" customFormat="1" ht="15.75" customHeight="1" spans="11:23">
      <c r="K1027" s="66"/>
      <c r="L1027" s="66"/>
      <c r="M1027" s="66"/>
      <c r="N1027" s="66"/>
      <c r="O1027" s="66"/>
      <c r="P1027" s="66"/>
      <c r="Q1027" s="66"/>
      <c r="R1027" s="66"/>
      <c r="S1027" s="66"/>
      <c r="T1027" s="66"/>
      <c r="U1027" s="66"/>
      <c r="V1027" s="66"/>
      <c r="W1027" s="66"/>
    </row>
    <row r="1028" s="1" customFormat="1" ht="15.75" customHeight="1" spans="11:23">
      <c r="K1028" s="66"/>
      <c r="L1028" s="66"/>
      <c r="M1028" s="66"/>
      <c r="N1028" s="66"/>
      <c r="O1028" s="66"/>
      <c r="P1028" s="66"/>
      <c r="Q1028" s="66"/>
      <c r="R1028" s="66"/>
      <c r="S1028" s="66"/>
      <c r="T1028" s="66"/>
      <c r="U1028" s="66"/>
      <c r="V1028" s="66"/>
      <c r="W1028" s="66"/>
    </row>
    <row r="1029" s="1" customFormat="1" ht="15.75" customHeight="1" spans="11:23">
      <c r="K1029" s="66"/>
      <c r="L1029" s="66"/>
      <c r="M1029" s="66"/>
      <c r="N1029" s="66"/>
      <c r="O1029" s="66"/>
      <c r="P1029" s="66"/>
      <c r="Q1029" s="66"/>
      <c r="R1029" s="66"/>
      <c r="S1029" s="66"/>
      <c r="T1029" s="66"/>
      <c r="U1029" s="66"/>
      <c r="V1029" s="66"/>
      <c r="W1029" s="66"/>
    </row>
    <row r="1030" s="1" customFormat="1" ht="15.75" customHeight="1" spans="11:23">
      <c r="K1030" s="66"/>
      <c r="L1030" s="66"/>
      <c r="M1030" s="66"/>
      <c r="N1030" s="66"/>
      <c r="O1030" s="66"/>
      <c r="P1030" s="66"/>
      <c r="Q1030" s="66"/>
      <c r="R1030" s="66"/>
      <c r="S1030" s="66"/>
      <c r="T1030" s="66"/>
      <c r="U1030" s="66"/>
      <c r="V1030" s="66"/>
      <c r="W1030" s="66"/>
    </row>
    <row r="1031" s="1" customFormat="1" ht="15.75" customHeight="1" spans="11:23">
      <c r="K1031" s="66"/>
      <c r="L1031" s="66"/>
      <c r="M1031" s="66"/>
      <c r="N1031" s="66"/>
      <c r="O1031" s="66"/>
      <c r="P1031" s="66"/>
      <c r="Q1031" s="66"/>
      <c r="R1031" s="66"/>
      <c r="S1031" s="66"/>
      <c r="T1031" s="66"/>
      <c r="U1031" s="66"/>
      <c r="V1031" s="66"/>
      <c r="W1031" s="66"/>
    </row>
    <row r="1032" s="1" customFormat="1" ht="15.75" customHeight="1" spans="11:23">
      <c r="K1032" s="66"/>
      <c r="L1032" s="66"/>
      <c r="M1032" s="66"/>
      <c r="N1032" s="66"/>
      <c r="O1032" s="66"/>
      <c r="P1032" s="66"/>
      <c r="Q1032" s="66"/>
      <c r="R1032" s="66"/>
      <c r="S1032" s="66"/>
      <c r="T1032" s="66"/>
      <c r="U1032" s="66"/>
      <c r="V1032" s="66"/>
      <c r="W1032" s="66"/>
    </row>
    <row r="1033" s="1" customFormat="1" ht="15.75" customHeight="1" spans="11:23">
      <c r="K1033" s="66"/>
      <c r="L1033" s="66"/>
      <c r="M1033" s="66"/>
      <c r="N1033" s="66"/>
      <c r="O1033" s="66"/>
      <c r="P1033" s="66"/>
      <c r="Q1033" s="66"/>
      <c r="R1033" s="66"/>
      <c r="S1033" s="66"/>
      <c r="T1033" s="66"/>
      <c r="U1033" s="66"/>
      <c r="V1033" s="66"/>
      <c r="W1033" s="66"/>
    </row>
    <row r="1034" s="1" customFormat="1" ht="15.75" customHeight="1" spans="11:23">
      <c r="K1034" s="66"/>
      <c r="L1034" s="66"/>
      <c r="M1034" s="66"/>
      <c r="N1034" s="66"/>
      <c r="O1034" s="66"/>
      <c r="P1034" s="66"/>
      <c r="Q1034" s="66"/>
      <c r="R1034" s="66"/>
      <c r="S1034" s="66"/>
      <c r="T1034" s="66"/>
      <c r="U1034" s="66"/>
      <c r="V1034" s="66"/>
      <c r="W1034" s="66"/>
    </row>
    <row r="1035" s="1" customFormat="1" ht="15.75" customHeight="1" spans="11:23">
      <c r="K1035" s="66"/>
      <c r="L1035" s="66"/>
      <c r="M1035" s="66"/>
      <c r="N1035" s="66"/>
      <c r="O1035" s="66"/>
      <c r="P1035" s="66"/>
      <c r="Q1035" s="66"/>
      <c r="R1035" s="66"/>
      <c r="S1035" s="66"/>
      <c r="T1035" s="66"/>
      <c r="U1035" s="66"/>
      <c r="V1035" s="66"/>
      <c r="W1035" s="66"/>
    </row>
    <row r="1036" s="1" customFormat="1" ht="15.75" customHeight="1" spans="11:23">
      <c r="K1036" s="66"/>
      <c r="L1036" s="66"/>
      <c r="M1036" s="66"/>
      <c r="N1036" s="66"/>
      <c r="O1036" s="66"/>
      <c r="P1036" s="66"/>
      <c r="Q1036" s="66"/>
      <c r="R1036" s="66"/>
      <c r="S1036" s="66"/>
      <c r="T1036" s="66"/>
      <c r="U1036" s="66"/>
      <c r="V1036" s="66"/>
      <c r="W1036" s="66"/>
    </row>
    <row r="1037" s="1" customFormat="1" ht="15.75" customHeight="1" spans="11:23">
      <c r="K1037" s="66"/>
      <c r="L1037" s="66"/>
      <c r="M1037" s="66"/>
      <c r="N1037" s="66"/>
      <c r="O1037" s="66"/>
      <c r="P1037" s="66"/>
      <c r="Q1037" s="66"/>
      <c r="R1037" s="66"/>
      <c r="S1037" s="66"/>
      <c r="T1037" s="66"/>
      <c r="U1037" s="66"/>
      <c r="V1037" s="66"/>
      <c r="W1037" s="66"/>
    </row>
    <row r="1038" s="1" customFormat="1" ht="15.75" customHeight="1" spans="11:23">
      <c r="K1038" s="66"/>
      <c r="L1038" s="66"/>
      <c r="M1038" s="66"/>
      <c r="N1038" s="66"/>
      <c r="O1038" s="66"/>
      <c r="P1038" s="66"/>
      <c r="Q1038" s="66"/>
      <c r="R1038" s="66"/>
      <c r="S1038" s="66"/>
      <c r="T1038" s="66"/>
      <c r="U1038" s="66"/>
      <c r="V1038" s="66"/>
      <c r="W1038" s="66"/>
    </row>
  </sheetData>
  <mergeCells count="32">
    <mergeCell ref="A1:D1"/>
    <mergeCell ref="F1:J1"/>
    <mergeCell ref="A2:B2"/>
    <mergeCell ref="A3:B3"/>
    <mergeCell ref="A4:B4"/>
    <mergeCell ref="A5:B5"/>
    <mergeCell ref="A6:B6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5:D25"/>
    <mergeCell ref="A27:D27"/>
    <mergeCell ref="A28:D28"/>
    <mergeCell ref="E7:E8"/>
    <mergeCell ref="F7:F8"/>
    <mergeCell ref="G7:G8"/>
    <mergeCell ref="H7:H8"/>
    <mergeCell ref="I7:I8"/>
    <mergeCell ref="J7:J8"/>
    <mergeCell ref="G2:J6"/>
    <mergeCell ref="A7:D8"/>
  </mergeCells>
  <conditionalFormatting sqref="F13">
    <cfRule type="notContainsBlanks" dxfId="0" priority="1">
      <formula>LEN(TRIM(F13))&gt;0</formula>
    </cfRule>
  </conditionalFormatting>
  <conditionalFormatting sqref="J25">
    <cfRule type="notContainsBlanks" dxfId="0" priority="4">
      <formula>LEN(TRIM(J25))&gt;0</formula>
    </cfRule>
  </conditionalFormatting>
  <conditionalFormatting sqref="N9:N79">
    <cfRule type="notContainsBlanks" dxfId="0" priority="3">
      <formula>LEN(TRIM(N9))&gt;0</formula>
    </cfRule>
  </conditionalFormatting>
  <conditionalFormatting sqref="N95:N98">
    <cfRule type="notContainsBlanks" dxfId="0" priority="5">
      <formula>LEN(TRIM(N95))&gt;0</formula>
    </cfRule>
  </conditionalFormatting>
  <conditionalFormatting sqref="F12:G12 F14:G26 G13 J25 J16:J19">
    <cfRule type="notContainsBlanks" dxfId="0" priority="2">
      <formula>LEN(TRIM(F12))&gt;0</formula>
    </cfRule>
  </conditionalFormatting>
  <pageMargins left="0.7" right="0.7" top="0.75" bottom="0.75" header="0.3" footer="0.3"/>
  <pageSetup paperSize="9" scale="9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2025-01-07T07:21:10Z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4220B22230094A878E481DA85B132F98_12</vt:lpwstr>
  </property>
</Properties>
</file>