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'XS-XXL'!$A$1:$M$32</definedName>
    <definedName name="_xlnm.Print_Area" localSheetId="1">'XS-XXL (cm)'!$A$1:$M$32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<sst xmlns="http://schemas.openxmlformats.org/spreadsheetml/2006/main" count="238" uniqueCount="75">
  <si>
    <t>GRADED SPEC PAGE</t>
  </si>
  <si>
    <t>BRAND:</t>
  </si>
  <si>
    <t>STYLE NAME:</t>
  </si>
  <si>
    <t xml:space="preserve">BG6128 JULIET DRESS 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</si>
  <si>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</si>
  <si>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</si>
  <si>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</si>
  <si>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</si>
  <si>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</si>
  <si>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</si>
  <si>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</si>
  <si>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</si>
  <si>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</si>
  <si>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</si>
  <si>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</si>
  <si>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</si>
  <si>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</si>
  <si>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</si>
  <si>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</si>
  <si>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</si>
  <si>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</si>
  <si>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</si>
  <si>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</si>
  <si>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</si>
  <si>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</si>
  <si>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</si>
  <si>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</si>
  <si>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</si>
  <si>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</si>
  <si>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</si>
  <si>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BODY FRONT LENGTH - FULL LENGTH HPS TO HEM - (FULL LENGTH)</t>
  </si>
  <si>
    <r>
      <rPr>
        <sz val="22"/>
        <color theme="1"/>
        <rFont val="宋体"/>
        <charset val="134"/>
      </rPr>
      <t>上身长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前中领到腰线</t>
    </r>
  </si>
  <si>
    <t>WAIST POSITION FROM HPS</t>
  </si>
  <si>
    <t>肩高点到腰线距离</t>
  </si>
  <si>
    <t>CF SKIRT LENGTH (FROM WAIST JOINT SEAM TO HEM)</t>
  </si>
  <si>
    <r>
      <rPr>
        <sz val="22"/>
        <color theme="1"/>
        <rFont val="宋体"/>
        <charset val="134"/>
      </rPr>
      <t>前中裙长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腰到地</t>
    </r>
  </si>
  <si>
    <t>BUST WIDTH (1" BELOW AH)</t>
  </si>
  <si>
    <r>
      <rPr>
        <sz val="22"/>
        <color theme="1"/>
        <rFont val="宋体"/>
        <charset val="134"/>
      </rPr>
      <t>胸围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腋下</t>
    </r>
    <r>
      <rPr>
        <sz val="22"/>
        <color theme="1"/>
        <rFont val="Calibri"/>
        <charset val="134"/>
      </rPr>
      <t>1‘’</t>
    </r>
  </si>
  <si>
    <t>UNDER BUST WIDTH (3 1/2" BELOW AH)</t>
  </si>
  <si>
    <t>下胸围-腋下3 1/2‘’</t>
  </si>
  <si>
    <t>WAIST SEAM WIDTH</t>
  </si>
  <si>
    <t>腰围</t>
  </si>
  <si>
    <t>HIP WIDTH (8.5" BELOW WAIST JOINT SEAM) - 3PT MEASUREMENT</t>
  </si>
  <si>
    <r>
      <rPr>
        <sz val="22"/>
        <color theme="1"/>
        <rFont val="宋体"/>
        <charset val="134"/>
      </rPr>
      <t>臀围三点量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腰下</t>
    </r>
    <r>
      <rPr>
        <sz val="22"/>
        <color theme="1"/>
        <rFont val="Calibri"/>
        <charset val="134"/>
      </rPr>
      <t>8.5‘’</t>
    </r>
  </si>
  <si>
    <t>SWEEP WIDTH (SELF) - ALONG THE CURVE</t>
  </si>
  <si>
    <t>面布摆围</t>
  </si>
  <si>
    <t>SWEEP WIDTH (LINING) - ALONG THE CURVE</t>
  </si>
  <si>
    <t>里布摆围</t>
  </si>
  <si>
    <t>SLIT HEIGHT</t>
  </si>
  <si>
    <t>开叉长</t>
  </si>
  <si>
    <t>ADJUSTABLE RANGE LENGTH</t>
  </si>
  <si>
    <t>肩带调节量</t>
  </si>
  <si>
    <t>ZIPPER LENGTH</t>
  </si>
  <si>
    <t>拉链长</t>
  </si>
  <si>
    <t>叉长-正腰下</t>
  </si>
  <si>
    <t>前中裙长里布</t>
  </si>
  <si>
    <t>肩带长</t>
  </si>
  <si>
    <t>侧缝长</t>
  </si>
  <si>
    <t>后中长</t>
  </si>
  <si>
    <t>前领长</t>
  </si>
  <si>
    <t>后领长</t>
  </si>
  <si>
    <t>后肩带间距</t>
  </si>
  <si>
    <t>LEAD DESIGNER:</t>
  </si>
  <si>
    <t>1X-3X</t>
  </si>
  <si>
    <t>1X</t>
  </si>
  <si>
    <t>2X</t>
  </si>
  <si>
    <t>3X</t>
  </si>
  <si>
    <t>FRONT LENGTH - TO WAIST HPS To WAIST-LINE</t>
  </si>
  <si>
    <t>TOP BODY LENGTH (FROM CF NECKDROP TO WAIST SEAM)</t>
  </si>
  <si>
    <r>
      <rPr>
        <sz val="12"/>
        <color theme="1"/>
        <rFont val="宋体"/>
        <charset val="134"/>
      </rPr>
      <t>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前中领到腰线</t>
    </r>
  </si>
  <si>
    <t>肩高点到腰线位置</t>
  </si>
  <si>
    <r>
      <rPr>
        <sz val="12"/>
        <color theme="1"/>
        <rFont val="宋体"/>
        <charset val="134"/>
      </rPr>
      <t>前中裙长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腰到地</t>
    </r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</si>
  <si>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</si>
  <si>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r>
      <rPr>
        <sz val="12"/>
        <color theme="1"/>
        <rFont val="宋体"/>
        <charset val="134"/>
      </rPr>
      <t>臀围三点量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8.5‘’</t>
    </r>
  </si>
  <si>
    <t>臀围三点量-腰下8.5‘’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</si>
</sst>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2">
    <font>
      <sz val="11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2"/>
      <color theme="1"/>
      <name val="宋体"/>
      <charset val="134"/>
    </font>
    <font>
      <b/>
      <sz val="9"/>
      <color theme="1"/>
      <name val="Calibri"/>
      <charset val="134"/>
    </font>
    <font>
      <sz val="12"/>
      <color theme="1"/>
      <name val="宋体"/>
      <charset val="134"/>
      <scheme val="minor"/>
    </font>
    <font>
      <sz val="12"/>
      <color theme="2"/>
      <name val="Calibri"/>
      <charset val="134"/>
    </font>
    <font>
      <b/>
      <sz val="20"/>
      <color rgb="FF000000"/>
      <name val="Calibri"/>
      <charset val="134"/>
    </font>
    <font>
      <sz val="20"/>
      <name val="Calibri"/>
      <charset val="134"/>
    </font>
    <font>
      <sz val="20"/>
      <color rgb="FFFF0000"/>
      <name val="Calibri"/>
      <charset val="134"/>
    </font>
    <font>
      <sz val="20"/>
      <color rgb="FF000000"/>
      <name val="Calibri"/>
      <charset val="134"/>
    </font>
    <font>
      <sz val="22"/>
      <color theme="1"/>
      <name val="宋体"/>
      <charset val="134"/>
    </font>
    <font>
      <sz val="20"/>
      <color theme="1"/>
      <name val="Calibri"/>
      <charset val="134"/>
    </font>
    <font>
      <sz val="20"/>
      <color rgb="FFDD0806"/>
      <name val="Calibri"/>
      <charset val="134"/>
    </font>
    <font>
      <b/>
      <sz val="15"/>
      <color rgb="FF000000"/>
      <name val="Calibri"/>
      <charset val="134"/>
    </font>
    <font>
      <b/>
      <sz val="20"/>
      <color rgb="FFFF0000"/>
      <name val="Calibri"/>
      <charset val="134"/>
    </font>
    <font>
      <b/>
      <sz val="20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2"/>
      <color theme="1"/>
      <name val="Calibri"/>
      <charset val="134"/>
    </font>
    <font>
      <sz val="22"/>
      <color theme="1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2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3" borderId="30" applyNumberFormat="0" applyAlignment="0" applyProtection="0">
      <alignment vertical="center"/>
    </xf>
    <xf numFmtId="0" fontId="39" fillId="14" borderId="31" applyNumberFormat="0" applyAlignment="0" applyProtection="0">
      <alignment vertical="center"/>
    </xf>
    <xf numFmtId="0" fontId="40" fillId="14" borderId="30" applyNumberFormat="0" applyAlignment="0" applyProtection="0">
      <alignment vertical="center"/>
    </xf>
    <xf numFmtId="0" fontId="41" fillId="15" borderId="32" applyNumberFormat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16" fillId="0" borderId="0"/>
    <xf numFmtId="0" fontId="49" fillId="0" borderId="0"/>
    <xf numFmtId="0" fontId="49" fillId="0" borderId="0"/>
    <xf numFmtId="0" fontId="49" fillId="0" borderId="0"/>
    <xf numFmtId="0" fontId="16" fillId="0" borderId="0"/>
  </cellStyleXfs>
  <cellXfs count="140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2" xfId="49" applyFont="1" applyFill="1" applyBorder="1" applyAlignment="1"/>
    <xf numFmtId="0" fontId="2" fillId="0" borderId="3" xfId="49" applyFont="1" applyFill="1" applyBorder="1" applyAlignment="1"/>
    <xf numFmtId="0" fontId="3" fillId="0" borderId="4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4" fillId="3" borderId="5" xfId="49" applyFont="1" applyFill="1" applyBorder="1" applyAlignment="1">
      <alignment horizontal="right" vertical="center"/>
    </xf>
    <xf numFmtId="0" fontId="5" fillId="0" borderId="6" xfId="49" applyFont="1" applyFill="1" applyBorder="1" applyAlignment="1"/>
    <xf numFmtId="0" fontId="6" fillId="0" borderId="7" xfId="49" applyFont="1" applyFill="1" applyBorder="1" applyAlignment="1">
      <alignment horizontal="left" vertical="center"/>
    </xf>
    <xf numFmtId="0" fontId="4" fillId="3" borderId="7" xfId="49" applyFont="1" applyFill="1" applyBorder="1" applyAlignment="1">
      <alignment horizontal="right" vertical="center"/>
    </xf>
    <xf numFmtId="0" fontId="7" fillId="4" borderId="7" xfId="49" applyFont="1" applyFill="1" applyBorder="1" applyAlignment="1">
      <alignment horizontal="left" vertical="center"/>
    </xf>
    <xf numFmtId="0" fontId="8" fillId="0" borderId="8" xfId="49" applyFont="1" applyFill="1" applyBorder="1" applyAlignment="1"/>
    <xf numFmtId="176" fontId="7" fillId="5" borderId="9" xfId="49" applyNumberFormat="1" applyFont="1" applyFill="1" applyBorder="1" applyAlignment="1">
      <alignment horizontal="center" vertical="center"/>
    </xf>
    <xf numFmtId="176" fontId="7" fillId="5" borderId="10" xfId="49" applyNumberFormat="1" applyFont="1" applyFill="1" applyBorder="1" applyAlignment="1">
      <alignment horizontal="center" vertical="center"/>
    </xf>
    <xf numFmtId="0" fontId="4" fillId="3" borderId="11" xfId="49" applyFont="1" applyFill="1" applyBorder="1" applyAlignment="1">
      <alignment horizontal="right" vertical="center"/>
    </xf>
    <xf numFmtId="0" fontId="5" fillId="0" borderId="2" xfId="49" applyFont="1" applyFill="1" applyBorder="1" applyAlignment="1"/>
    <xf numFmtId="14" fontId="6" fillId="0" borderId="7" xfId="49" applyNumberFormat="1" applyFont="1" applyFill="1" applyBorder="1" applyAlignment="1">
      <alignment horizontal="left" vertical="center"/>
    </xf>
    <xf numFmtId="0" fontId="4" fillId="3" borderId="1" xfId="49" applyFont="1" applyFill="1" applyBorder="1" applyAlignment="1">
      <alignment horizontal="right" vertical="center"/>
    </xf>
    <xf numFmtId="0" fontId="7" fillId="4" borderId="1" xfId="49" applyFont="1" applyFill="1" applyBorder="1" applyAlignment="1">
      <alignment horizontal="left" vertical="center"/>
    </xf>
    <xf numFmtId="0" fontId="8" fillId="0" borderId="3" xfId="49" applyFont="1" applyFill="1" applyBorder="1" applyAlignment="1"/>
    <xf numFmtId="176" fontId="7" fillId="5" borderId="12" xfId="49" applyNumberFormat="1" applyFont="1" applyFill="1" applyBorder="1" applyAlignment="1">
      <alignment horizontal="center" vertical="center"/>
    </xf>
    <xf numFmtId="176" fontId="7" fillId="5" borderId="0" xfId="49" applyNumberFormat="1" applyFont="1" applyFill="1" applyAlignment="1">
      <alignment horizontal="center" vertical="center"/>
    </xf>
    <xf numFmtId="49" fontId="6" fillId="0" borderId="7" xfId="49" applyNumberFormat="1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left" vertical="center"/>
    </xf>
    <xf numFmtId="176" fontId="7" fillId="5" borderId="7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9" fillId="6" borderId="12" xfId="49" applyFont="1" applyFill="1" applyBorder="1" applyAlignment="1">
      <alignment horizontal="center" vertical="center" wrapText="1"/>
    </xf>
    <xf numFmtId="0" fontId="2" fillId="0" borderId="0" xfId="49" applyFont="1" applyFill="1" applyAlignment="1"/>
    <xf numFmtId="0" fontId="2" fillId="0" borderId="13" xfId="49" applyFont="1" applyFill="1" applyBorder="1" applyAlignment="1"/>
    <xf numFmtId="0" fontId="10" fillId="6" borderId="14" xfId="49" applyFont="1" applyFill="1" applyBorder="1" applyAlignment="1">
      <alignment horizontal="center" vertical="center" wrapText="1"/>
    </xf>
    <xf numFmtId="0" fontId="11" fillId="6" borderId="14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vertical="center"/>
    </xf>
    <xf numFmtId="0" fontId="2" fillId="0" borderId="7" xfId="49" applyFont="1" applyFill="1" applyBorder="1" applyAlignment="1"/>
    <xf numFmtId="0" fontId="2" fillId="0" borderId="6" xfId="49" applyFont="1" applyFill="1" applyBorder="1" applyAlignment="1"/>
    <xf numFmtId="0" fontId="2" fillId="0" borderId="8" xfId="49" applyFont="1" applyFill="1" applyBorder="1" applyAlignment="1"/>
    <xf numFmtId="0" fontId="2" fillId="0" borderId="15" xfId="49" applyFont="1" applyFill="1" applyBorder="1" applyAlignment="1"/>
    <xf numFmtId="0" fontId="12" fillId="0" borderId="4" xfId="49" applyFont="1" applyFill="1" applyBorder="1" applyAlignment="1">
      <alignment horizontal="center"/>
    </xf>
    <xf numFmtId="0" fontId="6" fillId="7" borderId="1" xfId="49" applyFont="1" applyFill="1" applyBorder="1" applyAlignment="1"/>
    <xf numFmtId="177" fontId="13" fillId="7" borderId="3" xfId="49" applyNumberFormat="1" applyFont="1" applyFill="1" applyBorder="1" applyAlignment="1">
      <alignment horizontal="center"/>
    </xf>
    <xf numFmtId="178" fontId="7" fillId="7" borderId="4" xfId="49" applyNumberFormat="1" applyFont="1" applyFill="1" applyBorder="1" applyAlignment="1">
      <alignment horizontal="center" wrapText="1"/>
    </xf>
    <xf numFmtId="0" fontId="12" fillId="0" borderId="15" xfId="49" applyFont="1" applyFill="1" applyBorder="1" applyAlignment="1">
      <alignment horizontal="center"/>
    </xf>
    <xf numFmtId="0" fontId="6" fillId="7" borderId="7" xfId="49" applyFont="1" applyFill="1" applyBorder="1" applyAlignment="1"/>
    <xf numFmtId="177" fontId="13" fillId="7" borderId="8" xfId="49" applyNumberFormat="1" applyFont="1" applyFill="1" applyBorder="1" applyAlignment="1">
      <alignment horizontal="center"/>
    </xf>
    <xf numFmtId="178" fontId="7" fillId="0" borderId="4" xfId="49" applyNumberFormat="1" applyFont="1" applyFill="1" applyBorder="1" applyAlignment="1">
      <alignment horizontal="center" wrapText="1"/>
    </xf>
    <xf numFmtId="0" fontId="6" fillId="7" borderId="1" xfId="49" applyFont="1" applyFill="1" applyBorder="1" applyAlignment="1">
      <alignment horizontal="left" wrapText="1"/>
    </xf>
    <xf numFmtId="0" fontId="6" fillId="7" borderId="2" xfId="49" applyFont="1" applyFill="1" applyBorder="1" applyAlignment="1">
      <alignment horizontal="left" wrapText="1"/>
    </xf>
    <xf numFmtId="0" fontId="14" fillId="0" borderId="15" xfId="51" applyFont="1" applyBorder="1" applyAlignment="1">
      <alignment horizontal="left" vertical="center"/>
    </xf>
    <xf numFmtId="177" fontId="13" fillId="7" borderId="15" xfId="49" applyNumberFormat="1" applyFont="1" applyFill="1" applyBorder="1" applyAlignment="1">
      <alignment horizontal="center"/>
    </xf>
    <xf numFmtId="179" fontId="6" fillId="0" borderId="3" xfId="51" applyNumberFormat="1" applyFont="1" applyFill="1" applyBorder="1" applyAlignment="1">
      <alignment horizontal="center" vertical="center" wrapText="1"/>
    </xf>
    <xf numFmtId="0" fontId="6" fillId="7" borderId="2" xfId="49" applyFont="1" applyFill="1" applyBorder="1" applyAlignment="1"/>
    <xf numFmtId="0" fontId="14" fillId="0" borderId="15" xfId="51" applyFont="1" applyFill="1" applyBorder="1" applyAlignment="1">
      <alignment horizontal="left" vertical="center"/>
    </xf>
    <xf numFmtId="177" fontId="13" fillId="0" borderId="15" xfId="49" applyNumberFormat="1" applyFont="1" applyFill="1" applyBorder="1" applyAlignment="1">
      <alignment horizontal="center"/>
    </xf>
    <xf numFmtId="180" fontId="13" fillId="0" borderId="15" xfId="49" applyNumberFormat="1" applyFont="1" applyFill="1" applyBorder="1" applyAlignment="1">
      <alignment horizontal="center"/>
    </xf>
    <xf numFmtId="177" fontId="13" fillId="7" borderId="8" xfId="49" applyNumberFormat="1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4" fillId="0" borderId="8" xfId="51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7" fillId="5" borderId="16" xfId="49" applyNumberFormat="1" applyFont="1" applyFill="1" applyBorder="1" applyAlignment="1">
      <alignment horizontal="center" vertical="center"/>
    </xf>
    <xf numFmtId="176" fontId="7" fillId="5" borderId="13" xfId="49" applyNumberFormat="1" applyFont="1" applyFill="1" applyBorder="1" applyAlignment="1">
      <alignment horizontal="center" vertical="center"/>
    </xf>
    <xf numFmtId="176" fontId="7" fillId="5" borderId="8" xfId="49" applyNumberFormat="1" applyFont="1" applyFill="1" applyBorder="1" applyAlignment="1">
      <alignment horizontal="center" vertical="center"/>
    </xf>
    <xf numFmtId="0" fontId="15" fillId="6" borderId="14" xfId="49" applyFont="1" applyFill="1" applyBorder="1" applyAlignment="1">
      <alignment horizontal="center" vertical="center" wrapText="1"/>
    </xf>
    <xf numFmtId="178" fontId="7" fillId="8" borderId="4" xfId="49" applyNumberFormat="1" applyFont="1" applyFill="1" applyBorder="1" applyAlignment="1">
      <alignment horizontal="center" wrapText="1"/>
    </xf>
    <xf numFmtId="178" fontId="6" fillId="0" borderId="3" xfId="51" applyNumberFormat="1" applyFont="1" applyFill="1" applyBorder="1" applyAlignment="1">
      <alignment horizontal="center" vertical="center" wrapText="1"/>
    </xf>
    <xf numFmtId="180" fontId="6" fillId="7" borderId="3" xfId="49" applyNumberFormat="1" applyFont="1" applyFill="1" applyBorder="1" applyAlignment="1">
      <alignment horizontal="center" wrapText="1"/>
    </xf>
    <xf numFmtId="180" fontId="7" fillId="7" borderId="4" xfId="49" applyNumberFormat="1" applyFont="1" applyFill="1" applyBorder="1" applyAlignment="1">
      <alignment horizontal="center" wrapText="1"/>
    </xf>
    <xf numFmtId="178" fontId="7" fillId="0" borderId="4" xfId="51" applyNumberFormat="1" applyFont="1" applyFill="1" applyBorder="1" applyAlignment="1">
      <alignment horizontal="center" vertical="center" wrapText="1"/>
    </xf>
    <xf numFmtId="180" fontId="6" fillId="7" borderId="3" xfId="52" applyNumberFormat="1" applyFont="1" applyFill="1" applyBorder="1" applyAlignment="1">
      <alignment horizontal="center" wrapText="1"/>
    </xf>
    <xf numFmtId="180" fontId="7" fillId="0" borderId="4" xfId="49" applyNumberFormat="1" applyFont="1" applyFill="1" applyBorder="1" applyAlignment="1">
      <alignment horizontal="center" wrapText="1"/>
    </xf>
    <xf numFmtId="180" fontId="6" fillId="0" borderId="3" xfId="52" applyNumberFormat="1" applyFont="1" applyBorder="1" applyAlignment="1">
      <alignment horizontal="center" wrapText="1"/>
    </xf>
    <xf numFmtId="0" fontId="16" fillId="0" borderId="0" xfId="49" applyFont="1" applyFill="1" applyAlignment="1"/>
    <xf numFmtId="0" fontId="1" fillId="0" borderId="17" xfId="49" applyFont="1" applyFill="1" applyBorder="1" applyAlignment="1">
      <alignment horizontal="center" vertical="center"/>
    </xf>
    <xf numFmtId="0" fontId="1" fillId="0" borderId="18" xfId="49" applyFont="1" applyFill="1" applyBorder="1" applyAlignment="1">
      <alignment horizontal="center" vertical="center"/>
    </xf>
    <xf numFmtId="0" fontId="1" fillId="0" borderId="19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9" borderId="1" xfId="49" applyFont="1" applyFill="1" applyBorder="1" applyAlignment="1">
      <alignment horizontal="center" vertical="center"/>
    </xf>
    <xf numFmtId="0" fontId="7" fillId="0" borderId="20" xfId="50" applyFont="1" applyBorder="1" applyAlignment="1">
      <alignment vertical="center"/>
    </xf>
    <xf numFmtId="0" fontId="7" fillId="0" borderId="21" xfId="50" applyFont="1" applyBorder="1" applyAlignment="1">
      <alignment horizontal="left" vertical="center"/>
    </xf>
    <xf numFmtId="0" fontId="7" fillId="0" borderId="22" xfId="50" applyFont="1" applyBorder="1" applyAlignment="1">
      <alignment horizontal="left" vertical="center"/>
    </xf>
    <xf numFmtId="0" fontId="17" fillId="0" borderId="8" xfId="49" applyFont="1" applyFill="1" applyBorder="1" applyAlignment="1"/>
    <xf numFmtId="14" fontId="7" fillId="0" borderId="23" xfId="50" applyNumberFormat="1" applyFont="1" applyBorder="1" applyAlignment="1">
      <alignment horizontal="left" vertical="center"/>
    </xf>
    <xf numFmtId="0" fontId="7" fillId="0" borderId="24" xfId="50" applyFont="1" applyBorder="1" applyAlignment="1">
      <alignment horizontal="left" vertical="center"/>
    </xf>
    <xf numFmtId="0" fontId="7" fillId="0" borderId="25" xfId="50" applyFont="1" applyBorder="1" applyAlignment="1">
      <alignment horizontal="left" vertical="center"/>
    </xf>
    <xf numFmtId="0" fontId="17" fillId="0" borderId="3" xfId="49" applyFont="1" applyFill="1" applyBorder="1" applyAlignment="1"/>
    <xf numFmtId="176" fontId="7" fillId="5" borderId="22" xfId="49" applyNumberFormat="1" applyFont="1" applyFill="1" applyBorder="1" applyAlignment="1">
      <alignment horizontal="center" vertical="center"/>
    </xf>
    <xf numFmtId="0" fontId="18" fillId="6" borderId="14" xfId="49" applyFont="1" applyFill="1" applyBorder="1" applyAlignment="1">
      <alignment horizontal="center" vertical="center" wrapText="1"/>
    </xf>
    <xf numFmtId="0" fontId="19" fillId="0" borderId="15" xfId="49" applyFont="1" applyFill="1" applyBorder="1" applyAlignment="1"/>
    <xf numFmtId="0" fontId="12" fillId="0" borderId="1" xfId="49" applyFont="1" applyFill="1" applyBorder="1" applyAlignment="1">
      <alignment horizontal="center"/>
    </xf>
    <xf numFmtId="0" fontId="7" fillId="0" borderId="1" xfId="49" applyFont="1" applyFill="1" applyBorder="1" applyAlignment="1">
      <alignment horizontal="left"/>
    </xf>
    <xf numFmtId="177" fontId="20" fillId="0" borderId="4" xfId="49" applyNumberFormat="1" applyFont="1" applyFill="1" applyBorder="1" applyAlignment="1">
      <alignment horizontal="center"/>
    </xf>
    <xf numFmtId="178" fontId="21" fillId="0" borderId="4" xfId="49" applyNumberFormat="1" applyFont="1" applyFill="1" applyBorder="1" applyAlignment="1">
      <alignment horizontal="center" wrapText="1"/>
    </xf>
    <xf numFmtId="177" fontId="20" fillId="0" borderId="15" xfId="49" applyNumberFormat="1" applyFont="1" applyFill="1" applyBorder="1" applyAlignment="1">
      <alignment horizontal="center"/>
    </xf>
    <xf numFmtId="0" fontId="22" fillId="0" borderId="8" xfId="51" applyFont="1" applyBorder="1" applyAlignment="1">
      <alignment horizontal="left" vertical="center"/>
    </xf>
    <xf numFmtId="177" fontId="20" fillId="7" borderId="4" xfId="49" applyNumberFormat="1" applyFont="1" applyFill="1" applyBorder="1" applyAlignment="1">
      <alignment horizontal="center" vertical="center" wrapText="1"/>
    </xf>
    <xf numFmtId="179" fontId="23" fillId="7" borderId="4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/>
    </xf>
    <xf numFmtId="0" fontId="7" fillId="0" borderId="3" xfId="49" applyFont="1" applyFill="1" applyBorder="1" applyAlignment="1">
      <alignment horizontal="left"/>
    </xf>
    <xf numFmtId="177" fontId="24" fillId="0" borderId="15" xfId="51" applyNumberFormat="1" applyFont="1" applyFill="1" applyBorder="1" applyAlignment="1">
      <alignment horizontal="center" vertical="center" wrapText="1"/>
    </xf>
    <xf numFmtId="0" fontId="22" fillId="0" borderId="8" xfId="51" applyFont="1" applyFill="1" applyBorder="1" applyAlignment="1">
      <alignment horizontal="left" vertical="center"/>
    </xf>
    <xf numFmtId="177" fontId="20" fillId="0" borderId="15" xfId="49" applyNumberFormat="1" applyFont="1" applyFill="1" applyBorder="1" applyAlignment="1">
      <alignment horizontal="center" vertical="center" wrapText="1"/>
    </xf>
    <xf numFmtId="180" fontId="20" fillId="0" borderId="15" xfId="49" applyNumberFormat="1" applyFont="1" applyFill="1" applyBorder="1" applyAlignment="1">
      <alignment horizontal="center" vertical="center" wrapText="1"/>
    </xf>
    <xf numFmtId="177" fontId="20" fillId="7" borderId="15" xfId="49" applyNumberFormat="1" applyFont="1" applyFill="1" applyBorder="1" applyAlignment="1">
      <alignment horizontal="center" vertical="center" wrapText="1"/>
    </xf>
    <xf numFmtId="0" fontId="7" fillId="0" borderId="15" xfId="49" applyFont="1" applyFill="1" applyBorder="1" applyAlignment="1"/>
    <xf numFmtId="0" fontId="7" fillId="0" borderId="7" xfId="49" applyFont="1" applyFill="1" applyBorder="1" applyAlignment="1"/>
    <xf numFmtId="0" fontId="7" fillId="0" borderId="6" xfId="49" applyFont="1" applyFill="1" applyBorder="1" applyAlignment="1"/>
    <xf numFmtId="0" fontId="7" fillId="0" borderId="8" xfId="49" applyFont="1" applyFill="1" applyBorder="1" applyAlignment="1"/>
    <xf numFmtId="0" fontId="7" fillId="0" borderId="4" xfId="49" applyFont="1" applyFill="1" applyBorder="1" applyAlignment="1"/>
    <xf numFmtId="0" fontId="7" fillId="0" borderId="1" xfId="49" applyFont="1" applyFill="1" applyBorder="1" applyAlignment="1"/>
    <xf numFmtId="0" fontId="7" fillId="0" borderId="2" xfId="49" applyFont="1" applyFill="1" applyBorder="1" applyAlignment="1"/>
    <xf numFmtId="0" fontId="7" fillId="0" borderId="3" xfId="49" applyFont="1" applyFill="1" applyBorder="1" applyAlignment="1"/>
    <xf numFmtId="0" fontId="7" fillId="0" borderId="0" xfId="49" applyFont="1" applyFill="1" applyAlignment="1"/>
    <xf numFmtId="0" fontId="25" fillId="0" borderId="0" xfId="49" applyFont="1" applyFill="1" applyAlignment="1"/>
    <xf numFmtId="0" fontId="6" fillId="7" borderId="0" xfId="49" applyFont="1" applyFill="1" applyAlignment="1"/>
    <xf numFmtId="176" fontId="7" fillId="5" borderId="26" xfId="49" applyNumberFormat="1" applyFont="1" applyFill="1" applyBorder="1" applyAlignment="1">
      <alignment horizontal="center" vertical="center"/>
    </xf>
    <xf numFmtId="0" fontId="26" fillId="6" borderId="14" xfId="49" applyFont="1" applyFill="1" applyBorder="1" applyAlignment="1">
      <alignment horizontal="center" vertical="center" wrapText="1"/>
    </xf>
    <xf numFmtId="0" fontId="27" fillId="6" borderId="14" xfId="49" applyFont="1" applyFill="1" applyBorder="1" applyAlignment="1">
      <alignment horizontal="center" vertical="center" wrapText="1"/>
    </xf>
    <xf numFmtId="0" fontId="6" fillId="0" borderId="0" xfId="49" applyFont="1" applyFill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28" fillId="0" borderId="0" xfId="49" applyFont="1" applyFill="1" applyAlignment="1">
      <alignment horizontal="center" vertical="center"/>
    </xf>
    <xf numFmtId="0" fontId="10" fillId="0" borderId="0" xfId="49" applyFont="1" applyFill="1" applyAlignment="1">
      <alignment horizontal="center" vertical="center" wrapText="1"/>
    </xf>
    <xf numFmtId="178" fontId="21" fillId="8" borderId="4" xfId="49" applyNumberFormat="1" applyFont="1" applyFill="1" applyBorder="1" applyAlignment="1">
      <alignment horizontal="center" wrapText="1"/>
    </xf>
    <xf numFmtId="178" fontId="6" fillId="0" borderId="0" xfId="49" applyNumberFormat="1" applyFont="1" applyFill="1" applyAlignment="1">
      <alignment horizontal="center" vertical="center" wrapText="1"/>
    </xf>
    <xf numFmtId="0" fontId="6" fillId="10" borderId="0" xfId="49" applyFont="1" applyFill="1" applyAlignment="1"/>
    <xf numFmtId="178" fontId="29" fillId="0" borderId="0" xfId="49" applyNumberFormat="1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/>
    </xf>
    <xf numFmtId="181" fontId="23" fillId="0" borderId="3" xfId="49" applyNumberFormat="1" applyFont="1" applyFill="1" applyBorder="1" applyAlignment="1">
      <alignment horizontal="center" wrapText="1"/>
    </xf>
    <xf numFmtId="181" fontId="23" fillId="0" borderId="4" xfId="49" applyNumberFormat="1" applyFont="1" applyFill="1" applyBorder="1" applyAlignment="1">
      <alignment horizontal="center" vertical="center" wrapText="1"/>
    </xf>
    <xf numFmtId="178" fontId="21" fillId="0" borderId="4" xfId="49" applyNumberFormat="1" applyFont="1" applyFill="1" applyBorder="1" applyAlignment="1">
      <alignment horizontal="center" wrapText="1"/>
    </xf>
    <xf numFmtId="178" fontId="21" fillId="0" borderId="4" xfId="49" applyNumberFormat="1" applyFont="1" applyFill="1" applyBorder="1" applyAlignment="1">
      <alignment horizontal="center" vertical="center" wrapText="1"/>
    </xf>
    <xf numFmtId="178" fontId="21" fillId="11" borderId="15" xfId="51" applyNumberFormat="1" applyFont="1" applyFill="1" applyBorder="1" applyAlignment="1">
      <alignment horizontal="center" vertical="center" wrapText="1"/>
    </xf>
    <xf numFmtId="181" fontId="23" fillId="0" borderId="3" xfId="53" applyNumberFormat="1" applyFont="1" applyFill="1" applyBorder="1" applyAlignment="1">
      <alignment horizontal="center" wrapText="1"/>
    </xf>
    <xf numFmtId="178" fontId="19" fillId="11" borderId="15" xfId="51" applyNumberFormat="1" applyFont="1" applyFill="1" applyBorder="1" applyAlignment="1">
      <alignment horizontal="center" vertical="center" wrapText="1"/>
    </xf>
    <xf numFmtId="178" fontId="19" fillId="11" borderId="4" xfId="51" applyNumberFormat="1" applyFont="1" applyFill="1" applyBorder="1" applyAlignment="1">
      <alignment horizontal="center" vertical="center" wrapText="1"/>
    </xf>
    <xf numFmtId="180" fontId="21" fillId="0" borderId="4" xfId="49" applyNumberFormat="1" applyFont="1" applyFill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" xfId="50"/>
    <cellStyle name="Normal 3" xfId="51"/>
    <cellStyle name="Normal 5 2" xfId="52"/>
    <cellStyle name="Normal 3 2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7"/>
  <sheetViews>
    <sheetView view="pageBreakPreview" zoomScale="55" zoomScaleNormal="55" workbookViewId="0">
      <selection activeCell="W15" sqref="W15"/>
    </sheetView>
  </sheetViews>
  <sheetFormatPr defaultColWidth="11.9469026548673" defaultRowHeight="15" customHeight="1"/>
  <cols>
    <col min="1" max="1" width="4.24778761061947" style="76" customWidth="1"/>
    <col min="2" max="2" width="12.5221238938053" style="76" customWidth="1"/>
    <col min="3" max="3" width="14.0442477876106" style="76" customWidth="1"/>
    <col min="4" max="4" width="9.58407079646018" style="76" customWidth="1"/>
    <col min="5" max="5" width="20.3097345132743" style="76" customWidth="1"/>
    <col min="6" max="6" width="45.353982300885" style="76" customWidth="1"/>
    <col min="7" max="13" width="15.0973451327434" style="76" customWidth="1"/>
    <col min="14" max="14" width="5.97345132743363" style="76" customWidth="1"/>
    <col min="15" max="17" width="9.02654867256637" style="76" customWidth="1"/>
    <col min="18" max="18" width="5.70796460176991" style="76" customWidth="1"/>
    <col min="19" max="21" width="9.02654867256637" style="76" customWidth="1"/>
    <col min="22" max="22" width="6.90265486725664" style="76" customWidth="1"/>
    <col min="23" max="23" width="10.7522123893805" style="76" customWidth="1"/>
    <col min="24" max="24" width="30.3893805309735" style="76" customWidth="1"/>
    <col min="25" max="26" width="12.6106194690265" style="76" customWidth="1"/>
    <col min="27" max="16384" width="11.9469026548673" style="76"/>
  </cols>
  <sheetData>
    <row r="1" s="76" customFormat="1" ht="30" customHeight="1" spans="1:26">
      <c r="A1" s="77" t="s">
        <v>0</v>
      </c>
      <c r="B1" s="78"/>
      <c r="C1" s="78"/>
      <c r="D1" s="78"/>
      <c r="E1" s="79"/>
      <c r="F1" s="78"/>
      <c r="G1" s="80" t="s">
        <v>1</v>
      </c>
      <c r="H1" s="81"/>
      <c r="I1" s="2"/>
      <c r="J1" s="2"/>
      <c r="K1" s="2"/>
      <c r="L1" s="2"/>
      <c r="M1" s="3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6"/>
      <c r="Y1" s="116"/>
      <c r="Z1" s="116"/>
    </row>
    <row r="2" s="76" customFormat="1" ht="16.15" customHeight="1" spans="1:26">
      <c r="A2" s="6" t="s">
        <v>2</v>
      </c>
      <c r="B2" s="7"/>
      <c r="C2" s="82" t="s">
        <v>3</v>
      </c>
      <c r="D2" s="9" t="s">
        <v>4</v>
      </c>
      <c r="E2" s="83" t="s">
        <v>5</v>
      </c>
      <c r="F2" s="84"/>
      <c r="G2" s="85"/>
      <c r="H2" s="13"/>
      <c r="I2" s="13"/>
      <c r="J2" s="13"/>
      <c r="K2" s="13"/>
      <c r="L2" s="13"/>
      <c r="M2" s="64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6"/>
      <c r="Y2" s="116"/>
      <c r="Z2" s="116"/>
    </row>
    <row r="3" s="76" customFormat="1" ht="16.15" customHeight="1" spans="1:26">
      <c r="A3" s="14" t="s">
        <v>6</v>
      </c>
      <c r="B3" s="15"/>
      <c r="C3" s="86"/>
      <c r="D3" s="17" t="s">
        <v>7</v>
      </c>
      <c r="E3" s="87"/>
      <c r="F3" s="88"/>
      <c r="G3" s="89"/>
      <c r="H3" s="21"/>
      <c r="I3" s="21"/>
      <c r="J3" s="21"/>
      <c r="K3" s="21"/>
      <c r="L3" s="21"/>
      <c r="M3" s="65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6"/>
      <c r="Y3" s="116"/>
      <c r="Z3" s="116"/>
    </row>
    <row r="4" s="76" customFormat="1" ht="16.15" customHeight="1" spans="1:26">
      <c r="A4" s="14" t="s">
        <v>8</v>
      </c>
      <c r="B4" s="15"/>
      <c r="C4" s="86"/>
      <c r="D4" s="17" t="s">
        <v>9</v>
      </c>
      <c r="E4" s="87" t="s">
        <v>10</v>
      </c>
      <c r="F4" s="88"/>
      <c r="G4" s="89"/>
      <c r="H4" s="21"/>
      <c r="I4" s="21"/>
      <c r="J4" s="21"/>
      <c r="K4" s="21"/>
      <c r="L4" s="21"/>
      <c r="M4" s="65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6"/>
      <c r="Y4" s="116"/>
      <c r="Z4" s="116"/>
    </row>
    <row r="5" s="76" customFormat="1" ht="16.15" customHeight="1" spans="1:26">
      <c r="A5" s="14" t="s">
        <v>11</v>
      </c>
      <c r="B5" s="15"/>
      <c r="C5" s="86"/>
      <c r="D5" s="17" t="s">
        <v>12</v>
      </c>
      <c r="E5" s="87" t="s">
        <v>13</v>
      </c>
      <c r="F5" s="88"/>
      <c r="G5" s="89"/>
      <c r="H5" s="90"/>
      <c r="I5" s="90"/>
      <c r="J5" s="90"/>
      <c r="K5" s="90"/>
      <c r="L5" s="90"/>
      <c r="M5" s="119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6"/>
      <c r="Y5" s="116"/>
      <c r="Z5" s="116"/>
    </row>
    <row r="6" s="76" customFormat="1" ht="16.15" customHeight="1" spans="1:26">
      <c r="A6" s="14" t="s">
        <v>14</v>
      </c>
      <c r="B6" s="15"/>
      <c r="C6" s="86" t="s">
        <v>15</v>
      </c>
      <c r="D6" s="17" t="s">
        <v>16</v>
      </c>
      <c r="E6" s="87" t="s">
        <v>17</v>
      </c>
      <c r="F6" s="88"/>
      <c r="G6" s="89"/>
      <c r="H6" s="25"/>
      <c r="I6" s="25"/>
      <c r="J6" s="25"/>
      <c r="K6" s="25"/>
      <c r="L6" s="25"/>
      <c r="M6" s="66"/>
      <c r="N6" s="118"/>
      <c r="O6" s="118"/>
      <c r="P6" s="118"/>
      <c r="Q6" s="118"/>
      <c r="R6" s="118"/>
      <c r="S6" s="118"/>
      <c r="T6" s="118"/>
      <c r="U6" s="118"/>
      <c r="V6" s="118"/>
      <c r="W6" s="128"/>
      <c r="X6" s="116"/>
      <c r="Y6" s="116"/>
      <c r="Z6" s="116"/>
    </row>
    <row r="7" s="76" customFormat="1" ht="16.15" customHeight="1" spans="1:26">
      <c r="A7" s="26"/>
      <c r="B7" s="27" t="s">
        <v>18</v>
      </c>
      <c r="C7" s="28"/>
      <c r="D7" s="28"/>
      <c r="E7" s="29"/>
      <c r="F7" s="30" t="s">
        <v>19</v>
      </c>
      <c r="G7" s="91" t="s">
        <v>19</v>
      </c>
      <c r="H7" s="91" t="s">
        <v>20</v>
      </c>
      <c r="I7" s="120" t="s">
        <v>21</v>
      </c>
      <c r="J7" s="121" t="s">
        <v>22</v>
      </c>
      <c r="K7" s="91" t="s">
        <v>23</v>
      </c>
      <c r="L7" s="91" t="s">
        <v>24</v>
      </c>
      <c r="M7" s="91" t="s">
        <v>25</v>
      </c>
      <c r="N7" s="122"/>
      <c r="O7" s="122"/>
      <c r="P7" s="123"/>
      <c r="Q7" s="122"/>
      <c r="R7" s="122"/>
      <c r="S7" s="122"/>
      <c r="T7" s="123"/>
      <c r="U7" s="122"/>
      <c r="V7" s="122"/>
      <c r="W7" s="123"/>
      <c r="X7" s="125"/>
      <c r="Y7" s="116"/>
      <c r="Z7" s="116"/>
    </row>
    <row r="8" s="76" customFormat="1" customHeight="1" spans="1:26">
      <c r="A8" s="32"/>
      <c r="B8" s="33"/>
      <c r="C8" s="34"/>
      <c r="D8" s="34"/>
      <c r="E8" s="35"/>
      <c r="F8" s="36"/>
      <c r="G8" s="92"/>
      <c r="H8" s="92"/>
      <c r="I8" s="92"/>
      <c r="J8" s="92"/>
      <c r="K8" s="92"/>
      <c r="L8" s="92"/>
      <c r="M8" s="92"/>
      <c r="N8" s="124"/>
      <c r="O8" s="125"/>
      <c r="P8" s="125"/>
      <c r="Q8" s="125"/>
      <c r="R8" s="124"/>
      <c r="S8" s="125"/>
      <c r="T8" s="125"/>
      <c r="U8" s="125"/>
      <c r="V8" s="124"/>
      <c r="W8" s="125"/>
      <c r="X8" s="125"/>
      <c r="Y8" s="116"/>
      <c r="Z8" s="116"/>
    </row>
    <row r="9" s="76" customFormat="1" ht="16.15" hidden="1" customHeight="1" spans="1:26">
      <c r="A9" s="93">
        <v>1</v>
      </c>
      <c r="B9" s="94" t="s">
        <v>26</v>
      </c>
      <c r="C9" s="2"/>
      <c r="D9" s="2"/>
      <c r="E9" s="3"/>
      <c r="F9" s="3"/>
      <c r="G9" s="95">
        <v>44934</v>
      </c>
      <c r="H9" s="96"/>
      <c r="I9" s="126"/>
      <c r="J9" s="96"/>
      <c r="K9" s="96"/>
      <c r="L9" s="96"/>
      <c r="M9" s="96"/>
      <c r="N9" s="127"/>
      <c r="O9" s="127"/>
      <c r="P9" s="127"/>
      <c r="Q9" s="129"/>
      <c r="R9" s="127"/>
      <c r="S9" s="127"/>
      <c r="T9" s="127"/>
      <c r="U9" s="129"/>
      <c r="V9" s="127"/>
      <c r="W9" s="127"/>
      <c r="X9" s="130"/>
      <c r="Y9" s="116"/>
      <c r="Z9" s="116"/>
    </row>
    <row r="10" s="76" customFormat="1" ht="16.15" hidden="1" customHeight="1" spans="1:26">
      <c r="A10" s="93">
        <f t="shared" ref="A10:A12" si="0">A9+1</f>
        <v>2</v>
      </c>
      <c r="B10" s="94" t="s">
        <v>27</v>
      </c>
      <c r="C10" s="2"/>
      <c r="D10" s="2"/>
      <c r="E10" s="3"/>
      <c r="F10" s="3"/>
      <c r="G10" s="95">
        <v>44930</v>
      </c>
      <c r="H10" s="96"/>
      <c r="I10" s="126"/>
      <c r="J10" s="96"/>
      <c r="K10" s="96"/>
      <c r="L10" s="96"/>
      <c r="M10" s="96"/>
      <c r="N10" s="127"/>
      <c r="O10" s="127"/>
      <c r="P10" s="127"/>
      <c r="Q10" s="129"/>
      <c r="R10" s="127"/>
      <c r="S10" s="127"/>
      <c r="T10" s="127"/>
      <c r="U10" s="129"/>
      <c r="V10" s="127"/>
      <c r="W10" s="127"/>
      <c r="X10" s="130"/>
      <c r="Y10" s="116"/>
      <c r="Z10" s="116"/>
    </row>
    <row r="11" s="76" customFormat="1" ht="16.15" hidden="1" customHeight="1" spans="1:26">
      <c r="A11" s="93">
        <f t="shared" si="0"/>
        <v>3</v>
      </c>
      <c r="B11" s="94" t="s">
        <v>28</v>
      </c>
      <c r="C11" s="2"/>
      <c r="D11" s="2"/>
      <c r="E11" s="3"/>
      <c r="F11" s="35"/>
      <c r="G11" s="97">
        <v>44930</v>
      </c>
      <c r="H11" s="96"/>
      <c r="I11" s="126"/>
      <c r="J11" s="96"/>
      <c r="K11" s="96"/>
      <c r="L11" s="96"/>
      <c r="M11" s="96"/>
      <c r="N11" s="127"/>
      <c r="O11" s="127"/>
      <c r="P11" s="127"/>
      <c r="Q11" s="129"/>
      <c r="R11" s="127"/>
      <c r="S11" s="127"/>
      <c r="T11" s="127"/>
      <c r="U11" s="129"/>
      <c r="V11" s="127"/>
      <c r="W11" s="127"/>
      <c r="X11" s="130"/>
      <c r="Y11" s="116"/>
      <c r="Z11" s="116"/>
    </row>
    <row r="12" s="76" customFormat="1" ht="16.15" hidden="1" customHeight="1" spans="1:26">
      <c r="A12" s="93">
        <f t="shared" si="0"/>
        <v>4</v>
      </c>
      <c r="B12" s="94" t="s">
        <v>29</v>
      </c>
      <c r="C12" s="2"/>
      <c r="D12" s="2"/>
      <c r="E12" s="3"/>
      <c r="F12" s="35"/>
      <c r="G12" s="97">
        <v>44930</v>
      </c>
      <c r="H12" s="96"/>
      <c r="I12" s="126"/>
      <c r="J12" s="96"/>
      <c r="K12" s="96"/>
      <c r="L12" s="96"/>
      <c r="M12" s="96"/>
      <c r="N12" s="127"/>
      <c r="O12" s="127"/>
      <c r="P12" s="127"/>
      <c r="Q12" s="129"/>
      <c r="R12" s="127"/>
      <c r="S12" s="127"/>
      <c r="T12" s="127"/>
      <c r="U12" s="129"/>
      <c r="V12" s="127"/>
      <c r="W12" s="127"/>
      <c r="X12" s="130"/>
      <c r="Y12" s="116"/>
      <c r="Z12" s="116"/>
    </row>
    <row r="13" s="76" customFormat="1" ht="35" customHeight="1" spans="1:26">
      <c r="A13" s="41"/>
      <c r="B13" s="94" t="s">
        <v>30</v>
      </c>
      <c r="C13" s="2"/>
      <c r="D13" s="2"/>
      <c r="E13" s="3"/>
      <c r="F13" s="98" t="s">
        <v>31</v>
      </c>
      <c r="G13" s="99">
        <v>44930</v>
      </c>
      <c r="H13" s="131">
        <f t="shared" ref="H13:H15" si="1">SUM(I13-1/4)</f>
        <v>11.875</v>
      </c>
      <c r="I13" s="135">
        <v>12.125</v>
      </c>
      <c r="J13" s="136">
        <f t="shared" ref="J13:M13" si="2">SUM(I13+0.25)</f>
        <v>12.375</v>
      </c>
      <c r="K13" s="136">
        <f t="shared" si="2"/>
        <v>12.625</v>
      </c>
      <c r="L13" s="136">
        <f t="shared" si="2"/>
        <v>12.875</v>
      </c>
      <c r="M13" s="136">
        <f t="shared" si="2"/>
        <v>13.125</v>
      </c>
      <c r="N13" s="127"/>
      <c r="O13" s="127"/>
      <c r="P13" s="127"/>
      <c r="Q13" s="129"/>
      <c r="R13" s="127"/>
      <c r="S13" s="127"/>
      <c r="T13" s="127"/>
      <c r="U13" s="129"/>
      <c r="V13" s="127"/>
      <c r="W13" s="127"/>
      <c r="X13" s="130"/>
      <c r="Y13" s="116"/>
      <c r="Z13" s="116"/>
    </row>
    <row r="14" s="76" customFormat="1" ht="35" customHeight="1" spans="1:26">
      <c r="A14" s="93"/>
      <c r="B14" s="94" t="s">
        <v>32</v>
      </c>
      <c r="C14" s="101"/>
      <c r="D14" s="101"/>
      <c r="E14" s="102"/>
      <c r="F14" s="98" t="s">
        <v>33</v>
      </c>
      <c r="G14" s="103">
        <v>44930</v>
      </c>
      <c r="H14" s="132">
        <f t="shared" si="1"/>
        <v>16.75</v>
      </c>
      <c r="I14" s="137">
        <v>17</v>
      </c>
      <c r="J14" s="132">
        <f t="shared" ref="J14:M14" si="3">SUM(I14+0.25)</f>
        <v>17.25</v>
      </c>
      <c r="K14" s="132">
        <f t="shared" si="3"/>
        <v>17.5</v>
      </c>
      <c r="L14" s="132">
        <f t="shared" si="3"/>
        <v>17.75</v>
      </c>
      <c r="M14" s="132">
        <f t="shared" si="3"/>
        <v>18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="76" customFormat="1" ht="35" customHeight="1" spans="1:26">
      <c r="A15" s="93"/>
      <c r="B15" s="94" t="s">
        <v>34</v>
      </c>
      <c r="C15" s="101"/>
      <c r="D15" s="101"/>
      <c r="E15" s="102"/>
      <c r="F15" s="104" t="s">
        <v>35</v>
      </c>
      <c r="G15" s="105">
        <v>44928</v>
      </c>
      <c r="H15" s="131">
        <f t="shared" si="1"/>
        <v>44.25</v>
      </c>
      <c r="I15" s="138">
        <v>44.5</v>
      </c>
      <c r="J15" s="131">
        <f>SUM(I15+0.25)</f>
        <v>44.75</v>
      </c>
      <c r="K15" s="131">
        <f>SUM(J15+0.25)</f>
        <v>45</v>
      </c>
      <c r="L15" s="131">
        <f>SUM(K15+0)</f>
        <v>45</v>
      </c>
      <c r="M15" s="131">
        <f>SUM(L15+0)</f>
        <v>45</v>
      </c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="76" customFormat="1" ht="35" customHeight="1" spans="1:26">
      <c r="A16" s="93"/>
      <c r="B16" s="94" t="s">
        <v>36</v>
      </c>
      <c r="C16" s="101"/>
      <c r="D16" s="101"/>
      <c r="E16" s="102"/>
      <c r="F16" s="104" t="s">
        <v>37</v>
      </c>
      <c r="G16" s="105">
        <v>44928</v>
      </c>
      <c r="H16" s="133">
        <f t="shared" ref="H16:H21" si="4">SUM(I16-2)</f>
        <v>32</v>
      </c>
      <c r="I16" s="138">
        <v>34</v>
      </c>
      <c r="J16" s="133">
        <f t="shared" ref="J16:M16" si="5">SUM(I16+2)</f>
        <v>36</v>
      </c>
      <c r="K16" s="133">
        <f t="shared" ref="K16:K21" si="6">SUM(J16+2.5)</f>
        <v>38.5</v>
      </c>
      <c r="L16" s="133">
        <f t="shared" si="5"/>
        <v>40.5</v>
      </c>
      <c r="M16" s="133">
        <f t="shared" si="5"/>
        <v>42.5</v>
      </c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s="76" customFormat="1" ht="35" customHeight="1" spans="1:26">
      <c r="A17" s="93"/>
      <c r="B17" s="94" t="s">
        <v>38</v>
      </c>
      <c r="C17" s="101"/>
      <c r="D17" s="101"/>
      <c r="E17" s="102"/>
      <c r="F17" s="104" t="s">
        <v>39</v>
      </c>
      <c r="G17" s="105"/>
      <c r="H17" s="133">
        <f t="shared" si="4"/>
        <v>29</v>
      </c>
      <c r="I17" s="138">
        <v>31</v>
      </c>
      <c r="J17" s="133">
        <f t="shared" ref="J17:M17" si="7">SUM(I17+2)</f>
        <v>33</v>
      </c>
      <c r="K17" s="133">
        <f t="shared" si="6"/>
        <v>35.5</v>
      </c>
      <c r="L17" s="133">
        <f t="shared" si="7"/>
        <v>37.5</v>
      </c>
      <c r="M17" s="133">
        <f t="shared" si="7"/>
        <v>39.5</v>
      </c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 s="76" customFormat="1" ht="35" customHeight="1" spans="1:26">
      <c r="A18" s="93"/>
      <c r="B18" s="94" t="s">
        <v>40</v>
      </c>
      <c r="C18" s="101"/>
      <c r="D18" s="101"/>
      <c r="E18" s="102"/>
      <c r="F18" s="98" t="s">
        <v>41</v>
      </c>
      <c r="G18" s="105">
        <v>44928</v>
      </c>
      <c r="H18" s="133">
        <f t="shared" si="4"/>
        <v>26.5</v>
      </c>
      <c r="I18" s="138">
        <v>28.5</v>
      </c>
      <c r="J18" s="133">
        <f t="shared" ref="J18:M18" si="8">SUM(I18+2)</f>
        <v>30.5</v>
      </c>
      <c r="K18" s="133">
        <f t="shared" si="6"/>
        <v>33</v>
      </c>
      <c r="L18" s="133">
        <f t="shared" si="8"/>
        <v>35</v>
      </c>
      <c r="M18" s="133">
        <f t="shared" si="8"/>
        <v>37</v>
      </c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</row>
    <row r="19" s="76" customFormat="1" ht="35" customHeight="1" spans="1:26">
      <c r="A19" s="93"/>
      <c r="B19" s="94" t="s">
        <v>42</v>
      </c>
      <c r="C19" s="101"/>
      <c r="D19" s="101"/>
      <c r="E19" s="102"/>
      <c r="F19" s="98" t="s">
        <v>43</v>
      </c>
      <c r="G19" s="105">
        <v>44928</v>
      </c>
      <c r="H19" s="133">
        <f t="shared" si="4"/>
        <v>37</v>
      </c>
      <c r="I19" s="138">
        <v>39</v>
      </c>
      <c r="J19" s="133">
        <f t="shared" ref="J19:M19" si="9">SUM(I19+2)</f>
        <v>41</v>
      </c>
      <c r="K19" s="133">
        <f t="shared" si="6"/>
        <v>43.5</v>
      </c>
      <c r="L19" s="133">
        <f t="shared" si="9"/>
        <v>45.5</v>
      </c>
      <c r="M19" s="133">
        <f t="shared" si="9"/>
        <v>47.5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</row>
    <row r="20" s="76" customFormat="1" ht="35" customHeight="1" spans="1:26">
      <c r="A20" s="93"/>
      <c r="B20" s="94" t="s">
        <v>44</v>
      </c>
      <c r="C20" s="101"/>
      <c r="D20" s="101"/>
      <c r="E20" s="102"/>
      <c r="F20" s="98" t="s">
        <v>45</v>
      </c>
      <c r="G20" s="105">
        <v>44928</v>
      </c>
      <c r="H20" s="133">
        <f t="shared" si="4"/>
        <v>79</v>
      </c>
      <c r="I20" s="138">
        <v>81</v>
      </c>
      <c r="J20" s="133">
        <f t="shared" ref="J20:M20" si="10">SUM(I20+2)</f>
        <v>83</v>
      </c>
      <c r="K20" s="133">
        <f t="shared" si="6"/>
        <v>85.5</v>
      </c>
      <c r="L20" s="133">
        <f t="shared" si="10"/>
        <v>87.5</v>
      </c>
      <c r="M20" s="133">
        <f t="shared" si="10"/>
        <v>89.5</v>
      </c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</row>
    <row r="21" s="76" customFormat="1" ht="35" customHeight="1" spans="1:26">
      <c r="A21" s="93"/>
      <c r="B21" s="94" t="s">
        <v>46</v>
      </c>
      <c r="C21" s="101"/>
      <c r="D21" s="101"/>
      <c r="E21" s="102"/>
      <c r="F21" s="98" t="s">
        <v>47</v>
      </c>
      <c r="G21" s="105">
        <v>44928</v>
      </c>
      <c r="H21" s="133">
        <f t="shared" si="4"/>
        <v>72</v>
      </c>
      <c r="I21" s="138">
        <v>74</v>
      </c>
      <c r="J21" s="133">
        <f t="shared" ref="J21:M21" si="11">SUM(I21+2)</f>
        <v>76</v>
      </c>
      <c r="K21" s="133">
        <f t="shared" si="6"/>
        <v>78.5</v>
      </c>
      <c r="L21" s="133">
        <f t="shared" si="11"/>
        <v>80.5</v>
      </c>
      <c r="M21" s="133">
        <f t="shared" si="11"/>
        <v>82.5</v>
      </c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</row>
    <row r="22" s="76" customFormat="1" ht="35" customHeight="1" spans="1:26">
      <c r="A22" s="93"/>
      <c r="B22" s="94" t="s">
        <v>48</v>
      </c>
      <c r="C22" s="101"/>
      <c r="D22" s="101"/>
      <c r="E22" s="102"/>
      <c r="F22" s="98" t="s">
        <v>49</v>
      </c>
      <c r="G22" s="106">
        <v>0.25</v>
      </c>
      <c r="H22" s="131">
        <f>SUM(I22-1/4)</f>
        <v>30.75</v>
      </c>
      <c r="I22" s="138">
        <v>31</v>
      </c>
      <c r="J22" s="131">
        <f>SUM(I22+0.25)</f>
        <v>31.25</v>
      </c>
      <c r="K22" s="131">
        <f>SUM(J22+0.25)</f>
        <v>31.5</v>
      </c>
      <c r="L22" s="131">
        <f>SUM(K22+0)</f>
        <v>31.5</v>
      </c>
      <c r="M22" s="131">
        <f>SUM(L22+0)</f>
        <v>31.5</v>
      </c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</row>
    <row r="23" s="76" customFormat="1" ht="35" customHeight="1" spans="1:26">
      <c r="A23" s="93"/>
      <c r="B23" s="94" t="s">
        <v>50</v>
      </c>
      <c r="C23" s="101"/>
      <c r="D23" s="101"/>
      <c r="E23" s="102"/>
      <c r="F23" s="98" t="s">
        <v>51</v>
      </c>
      <c r="G23" s="107">
        <v>44930</v>
      </c>
      <c r="H23" s="133">
        <f>I23</f>
        <v>2</v>
      </c>
      <c r="I23" s="138">
        <v>2</v>
      </c>
      <c r="J23" s="133">
        <f t="shared" ref="J23:M23" si="12">I23</f>
        <v>2</v>
      </c>
      <c r="K23" s="133">
        <f t="shared" si="12"/>
        <v>2</v>
      </c>
      <c r="L23" s="133">
        <f t="shared" si="12"/>
        <v>2</v>
      </c>
      <c r="M23" s="133">
        <f t="shared" si="12"/>
        <v>2</v>
      </c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</row>
    <row r="24" s="76" customFormat="1" ht="35" customHeight="1" spans="1:26">
      <c r="A24" s="93"/>
      <c r="B24" s="94" t="s">
        <v>52</v>
      </c>
      <c r="C24" s="101"/>
      <c r="D24" s="101"/>
      <c r="E24" s="102"/>
      <c r="F24" s="98" t="s">
        <v>53</v>
      </c>
      <c r="G24" s="106">
        <v>0.25</v>
      </c>
      <c r="H24" s="133">
        <f>SUM(I24+0)</f>
        <v>12.25</v>
      </c>
      <c r="I24" s="138">
        <v>12.25</v>
      </c>
      <c r="J24" s="139">
        <f>SUM(I24+0.5)</f>
        <v>12.75</v>
      </c>
      <c r="K24" s="139">
        <f>SUM(J24+0)</f>
        <v>12.75</v>
      </c>
      <c r="L24" s="139">
        <f>SUM(K24+0.5)</f>
        <v>13.25</v>
      </c>
      <c r="M24" s="139">
        <f>SUM(L24+0)</f>
        <v>13.25</v>
      </c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</row>
    <row r="25" s="76" customFormat="1" ht="35" customHeight="1" spans="1:26">
      <c r="A25" s="108"/>
      <c r="B25" s="109"/>
      <c r="C25" s="110"/>
      <c r="D25" s="110"/>
      <c r="E25" s="111"/>
      <c r="F25" s="98" t="s">
        <v>54</v>
      </c>
      <c r="G25" s="108"/>
      <c r="H25" s="134">
        <v>14</v>
      </c>
      <c r="I25" s="134">
        <v>14</v>
      </c>
      <c r="J25" s="134">
        <v>14</v>
      </c>
      <c r="K25" s="134">
        <v>14</v>
      </c>
      <c r="L25" s="134">
        <v>14</v>
      </c>
      <c r="M25" s="134">
        <v>14</v>
      </c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</row>
    <row r="26" s="76" customFormat="1" ht="35" customHeight="1" spans="1:26">
      <c r="A26" s="112"/>
      <c r="B26" s="113"/>
      <c r="C26" s="114"/>
      <c r="D26" s="114"/>
      <c r="E26" s="115"/>
      <c r="F26" s="98" t="s">
        <v>55</v>
      </c>
      <c r="G26" s="112"/>
      <c r="H26" s="134">
        <v>43.25</v>
      </c>
      <c r="I26" s="134">
        <v>43.5</v>
      </c>
      <c r="J26" s="134">
        <v>43.75</v>
      </c>
      <c r="K26" s="134">
        <v>44</v>
      </c>
      <c r="L26" s="134">
        <v>44</v>
      </c>
      <c r="M26" s="134">
        <v>44</v>
      </c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</row>
    <row r="27" s="76" customFormat="1" ht="35" customHeight="1" spans="1:26">
      <c r="A27" s="112"/>
      <c r="B27" s="113"/>
      <c r="C27" s="114"/>
      <c r="D27" s="114"/>
      <c r="E27" s="115"/>
      <c r="F27" s="98" t="s">
        <v>56</v>
      </c>
      <c r="G27" s="112"/>
      <c r="H27" s="134">
        <v>15</v>
      </c>
      <c r="I27" s="134">
        <v>15.25</v>
      </c>
      <c r="J27" s="134">
        <v>15.625</v>
      </c>
      <c r="K27" s="134">
        <v>16</v>
      </c>
      <c r="L27" s="134">
        <v>16.375</v>
      </c>
      <c r="M27" s="134">
        <v>16.75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</row>
    <row r="28" s="76" customFormat="1" ht="35" customHeight="1" spans="1:26">
      <c r="A28" s="112"/>
      <c r="B28" s="113"/>
      <c r="C28" s="114"/>
      <c r="D28" s="114"/>
      <c r="E28" s="115"/>
      <c r="F28" s="98" t="s">
        <v>57</v>
      </c>
      <c r="G28" s="112"/>
      <c r="H28" s="134">
        <v>6</v>
      </c>
      <c r="I28" s="134">
        <v>6</v>
      </c>
      <c r="J28" s="134">
        <v>6</v>
      </c>
      <c r="K28" s="134">
        <v>6</v>
      </c>
      <c r="L28" s="134">
        <v>6</v>
      </c>
      <c r="M28" s="134">
        <v>6</v>
      </c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</row>
    <row r="29" s="76" customFormat="1" ht="35" customHeight="1" spans="1:26">
      <c r="A29" s="112"/>
      <c r="B29" s="113"/>
      <c r="C29" s="114"/>
      <c r="D29" s="114"/>
      <c r="E29" s="115"/>
      <c r="F29" s="98" t="s">
        <v>58</v>
      </c>
      <c r="G29" s="112"/>
      <c r="H29" s="134">
        <v>5.25</v>
      </c>
      <c r="I29" s="134">
        <v>5.25</v>
      </c>
      <c r="J29" s="134">
        <v>5.25</v>
      </c>
      <c r="K29" s="134">
        <v>5.25</v>
      </c>
      <c r="L29" s="134">
        <v>5.25</v>
      </c>
      <c r="M29" s="134">
        <v>5.25</v>
      </c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</row>
    <row r="30" s="76" customFormat="1" ht="35" customHeight="1" spans="1:26">
      <c r="A30" s="112"/>
      <c r="B30" s="113"/>
      <c r="C30" s="114"/>
      <c r="D30" s="114"/>
      <c r="E30" s="115"/>
      <c r="F30" s="98" t="s">
        <v>59</v>
      </c>
      <c r="G30" s="112"/>
      <c r="H30" s="134">
        <v>9.25</v>
      </c>
      <c r="I30" s="134">
        <v>9.75</v>
      </c>
      <c r="J30" s="134">
        <v>10.25</v>
      </c>
      <c r="K30" s="134">
        <v>10.75</v>
      </c>
      <c r="L30" s="134">
        <v>11.25</v>
      </c>
      <c r="M30" s="134">
        <v>11.625</v>
      </c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</row>
    <row r="31" s="76" customFormat="1" ht="35" customHeight="1" spans="1:26">
      <c r="A31" s="112"/>
      <c r="B31" s="113"/>
      <c r="C31" s="114"/>
      <c r="D31" s="114"/>
      <c r="E31" s="115"/>
      <c r="F31" s="98" t="s">
        <v>60</v>
      </c>
      <c r="G31" s="112"/>
      <c r="H31" s="134">
        <v>14.5</v>
      </c>
      <c r="I31" s="134">
        <v>15.5</v>
      </c>
      <c r="J31" s="134">
        <v>16.5</v>
      </c>
      <c r="K31" s="134">
        <v>17.75</v>
      </c>
      <c r="L31" s="134">
        <v>18.75</v>
      </c>
      <c r="M31" s="134">
        <v>19.75</v>
      </c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 s="76" customFormat="1" ht="35" customHeight="1" spans="1:26">
      <c r="A32" s="112"/>
      <c r="B32" s="113"/>
      <c r="C32" s="114"/>
      <c r="D32" s="114"/>
      <c r="E32" s="115"/>
      <c r="F32" s="98" t="s">
        <v>61</v>
      </c>
      <c r="G32" s="112"/>
      <c r="H32" s="134">
        <v>6.125</v>
      </c>
      <c r="I32" s="134">
        <v>6.625</v>
      </c>
      <c r="J32" s="134">
        <v>7</v>
      </c>
      <c r="K32" s="134">
        <v>7.625</v>
      </c>
      <c r="L32" s="134">
        <v>8.25</v>
      </c>
      <c r="M32" s="134">
        <v>8.625</v>
      </c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</row>
    <row r="33" s="76" customFormat="1" ht="16.15" customHeight="1" spans="1:26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s="76" customFormat="1" ht="16.15" customHeight="1" spans="1:26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="76" customFormat="1" ht="16.15" customHeight="1" spans="1:26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</row>
    <row r="36" s="76" customFormat="1" ht="16.15" customHeight="1" spans="1:26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</row>
    <row r="37" s="76" customFormat="1" ht="16.15" customHeight="1" spans="1:26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 s="76" customFormat="1" ht="16.15" customHeight="1" spans="1:26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 s="76" customFormat="1" ht="16.15" customHeight="1" spans="1:26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</row>
    <row r="40" s="76" customFormat="1" ht="16.15" customHeight="1" spans="1:2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 s="76" customFormat="1" ht="16.15" customHeight="1" spans="1:2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</row>
    <row r="42" s="76" customFormat="1" ht="16.15" customHeight="1" spans="1:26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</row>
    <row r="43" s="76" customFormat="1" ht="16.15" customHeight="1" spans="1:26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 s="76" customFormat="1" ht="16.15" customHeight="1" spans="1:26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</row>
    <row r="45" s="76" customFormat="1" ht="16.15" customHeight="1" spans="1:26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="76" customFormat="1" ht="16.15" customHeight="1" spans="1:26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 s="76" customFormat="1" ht="16.15" customHeight="1" spans="1:26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</row>
    <row r="48" s="76" customFormat="1" ht="16.15" customHeight="1" spans="1:26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="76" customFormat="1" ht="16.15" customHeight="1" spans="1:26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="76" customFormat="1" ht="16.15" customHeight="1" spans="1:26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="76" customFormat="1" ht="16.15" customHeight="1" spans="1:26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</row>
    <row r="52" s="76" customFormat="1" ht="16.15" customHeight="1" spans="1:26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</row>
    <row r="53" s="76" customFormat="1" ht="16.15" customHeight="1" spans="1:26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 s="76" customFormat="1" ht="16.15" customHeight="1" spans="1:26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s="76" customFormat="1" ht="16.15" customHeight="1" spans="1:26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</row>
    <row r="56" s="76" customFormat="1" ht="16.15" customHeight="1" spans="1:26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 s="76" customFormat="1" ht="16.15" customHeight="1" spans="1:26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</row>
    <row r="58" s="76" customFormat="1" ht="16.15" customHeight="1" spans="1:26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</row>
    <row r="59" s="76" customFormat="1" ht="16.15" customHeight="1" spans="1:26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 s="76" customFormat="1" ht="16.15" customHeight="1" spans="1:26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</row>
    <row r="61" s="76" customFormat="1" ht="16.15" customHeight="1" spans="1:26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</row>
    <row r="62" s="76" customFormat="1" ht="16.15" customHeight="1" spans="1:26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</row>
    <row r="63" s="76" customFormat="1" ht="16.15" customHeight="1" spans="1:26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</row>
    <row r="64" s="76" customFormat="1" ht="16.15" customHeight="1" spans="1:26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</row>
    <row r="65" s="76" customFormat="1" ht="16.15" customHeight="1" spans="1:26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</row>
    <row r="66" s="76" customFormat="1" ht="16.15" customHeight="1" spans="1:26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</row>
    <row r="67" s="76" customFormat="1" ht="16.15" customHeight="1" spans="1:26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</row>
    <row r="68" s="76" customFormat="1" ht="16.15" customHeight="1" spans="1:26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</row>
    <row r="69" s="76" customFormat="1" ht="16.15" customHeight="1" spans="1:26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</row>
    <row r="70" s="76" customFormat="1" ht="16.15" customHeight="1" spans="1:26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</row>
    <row r="71" s="76" customFormat="1" ht="16.15" customHeight="1" spans="1:26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</row>
    <row r="72" s="76" customFormat="1" ht="16.15" customHeight="1" spans="1:26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</row>
    <row r="73" s="76" customFormat="1" ht="16.15" customHeight="1" spans="1:26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</row>
    <row r="74" s="76" customFormat="1" ht="16.15" customHeight="1" spans="1:26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</row>
    <row r="75" s="76" customFormat="1" ht="16.15" customHeight="1" spans="1:26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</row>
    <row r="76" s="76" customFormat="1" ht="16.15" customHeight="1" spans="1:26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</row>
    <row r="77" s="76" customFormat="1" ht="16.15" customHeight="1" spans="1:26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</row>
    <row r="78" s="76" customFormat="1" ht="16.15" customHeight="1" spans="1:26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</row>
    <row r="79" s="76" customFormat="1" ht="16.15" customHeight="1" spans="1:26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</row>
    <row r="80" s="76" customFormat="1" ht="16.15" customHeight="1" spans="1:26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</row>
    <row r="81" s="76" customFormat="1" ht="16.15" customHeight="1" spans="1:26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</row>
    <row r="82" s="76" customFormat="1" ht="16.15" customHeight="1" spans="1:26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</row>
    <row r="83" s="76" customFormat="1" ht="16.15" customHeight="1" spans="1:26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</row>
    <row r="84" s="76" customFormat="1" ht="16.15" customHeight="1" spans="1:26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</row>
    <row r="85" s="76" customFormat="1" ht="16.15" customHeight="1" spans="1:26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</row>
    <row r="86" s="76" customFormat="1" ht="16.15" customHeight="1" spans="1:26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</row>
    <row r="87" s="76" customFormat="1" ht="16.15" customHeight="1" spans="1:26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</row>
    <row r="88" s="76" customFormat="1" ht="16.15" customHeight="1" spans="1:26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</row>
    <row r="89" s="76" customFormat="1" ht="16.15" customHeight="1" spans="1:26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</row>
    <row r="90" s="76" customFormat="1" ht="16.15" customHeight="1" spans="1:26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</row>
    <row r="91" s="76" customFormat="1" ht="16.15" customHeight="1" spans="1:26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</row>
    <row r="92" s="76" customFormat="1" ht="16.15" customHeight="1" spans="1:26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</row>
    <row r="93" s="76" customFormat="1" ht="16.15" customHeight="1" spans="1:26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</row>
    <row r="94" s="76" customFormat="1" ht="16.15" customHeight="1" spans="1:26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</row>
    <row r="95" s="76" customFormat="1" ht="16.15" customHeight="1" spans="1:26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</row>
    <row r="96" s="76" customFormat="1" ht="16.15" customHeight="1" spans="1:26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</row>
    <row r="97" s="76" customFormat="1" ht="16.15" customHeight="1" spans="1:26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</row>
    <row r="98" s="76" customFormat="1" ht="16.15" customHeight="1" spans="1:26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</row>
    <row r="99" s="76" customFormat="1" ht="16.15" customHeight="1" spans="1:26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</row>
    <row r="100" s="76" customFormat="1" ht="16.15" customHeight="1" spans="1:26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</row>
    <row r="101" s="76" customFormat="1" ht="16.15" customHeight="1" spans="1:26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</row>
    <row r="102" s="76" customFormat="1" ht="16.15" customHeight="1" spans="1:26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</row>
    <row r="103" s="76" customFormat="1" ht="16.15" customHeight="1" spans="1:26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</row>
    <row r="104" s="76" customFormat="1" ht="16.15" customHeight="1" spans="1:26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</row>
    <row r="105" s="76" customFormat="1" ht="16.15" customHeight="1" spans="1:26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</row>
    <row r="106" s="76" customFormat="1" ht="16.15" customHeight="1" spans="1:26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</row>
    <row r="107" s="76" customFormat="1" ht="16.15" customHeight="1" spans="1:26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</row>
    <row r="108" s="76" customFormat="1" ht="16.15" customHeight="1" spans="1:26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</row>
    <row r="109" s="76" customFormat="1" ht="16.15" customHeight="1" spans="1:26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</row>
    <row r="110" s="76" customFormat="1" ht="16.15" customHeight="1" spans="1:26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</row>
    <row r="111" s="76" customFormat="1" ht="16.15" customHeight="1" spans="1:26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</row>
    <row r="112" s="76" customFormat="1" ht="16.15" customHeight="1" spans="1:26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</row>
    <row r="113" s="76" customFormat="1" ht="16.15" customHeight="1" spans="1:26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</row>
    <row r="114" s="76" customFormat="1" ht="16.15" customHeight="1" spans="1:26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</row>
    <row r="115" s="76" customFormat="1" ht="16.15" customHeight="1" spans="1:26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</row>
    <row r="116" s="76" customFormat="1" ht="16.15" customHeight="1" spans="1:26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</row>
    <row r="117" s="76" customFormat="1" ht="16.15" customHeight="1" spans="1:26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</row>
    <row r="118" s="76" customFormat="1" ht="16.15" customHeight="1" spans="1:26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</row>
    <row r="119" s="76" customFormat="1" ht="16.15" customHeight="1" spans="1:26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</row>
    <row r="120" s="76" customFormat="1" ht="16.15" customHeight="1" spans="1:26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</row>
    <row r="121" s="76" customFormat="1" ht="16.15" customHeight="1" spans="1:26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</row>
    <row r="122" s="76" customFormat="1" ht="16.15" customHeight="1" spans="1:26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</row>
    <row r="123" s="76" customFormat="1" ht="16.15" customHeight="1" spans="1:26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</row>
    <row r="124" s="76" customFormat="1" ht="16.15" customHeight="1" spans="1:26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</row>
    <row r="125" s="76" customFormat="1" ht="16.15" customHeight="1" spans="1:26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</row>
    <row r="126" s="76" customFormat="1" ht="16.15" customHeight="1" spans="1:26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</row>
    <row r="127" s="76" customFormat="1" ht="16.15" customHeight="1" spans="1:26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</row>
    <row r="128" s="76" customFormat="1" ht="16.15" customHeight="1" spans="1:26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</row>
    <row r="129" s="76" customFormat="1" ht="16.15" customHeight="1" spans="1:26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</row>
    <row r="130" s="76" customFormat="1" ht="16.15" customHeight="1" spans="1:26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</row>
    <row r="131" s="76" customFormat="1" ht="16.15" customHeight="1" spans="1:26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</row>
    <row r="132" s="76" customFormat="1" ht="16.15" customHeight="1" spans="1:26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</row>
    <row r="133" s="76" customFormat="1" ht="16.15" customHeight="1" spans="1:26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</row>
    <row r="134" s="76" customFormat="1" ht="16.15" customHeight="1" spans="1:26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</row>
    <row r="135" s="76" customFormat="1" ht="16.15" customHeight="1" spans="1:26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</row>
    <row r="136" s="76" customFormat="1" ht="16.15" customHeight="1" spans="1:26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</row>
    <row r="137" s="76" customFormat="1" ht="16.15" customHeight="1" spans="1:26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</row>
    <row r="138" s="76" customFormat="1" ht="16.15" customHeight="1" spans="1:26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</row>
    <row r="139" s="76" customFormat="1" ht="16.15" customHeight="1" spans="1:26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</row>
    <row r="140" s="76" customFormat="1" ht="16.15" customHeight="1" spans="1:26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</row>
    <row r="141" s="76" customFormat="1" ht="16.15" customHeight="1" spans="1:26">
      <c r="A141" s="116"/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</row>
    <row r="142" s="76" customFormat="1" ht="16.15" customHeight="1" spans="1:26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</row>
    <row r="143" s="76" customFormat="1" ht="16.15" customHeight="1" spans="1:26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</row>
    <row r="144" s="76" customFormat="1" ht="16.15" customHeight="1" spans="1:26">
      <c r="A144" s="116"/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</row>
    <row r="145" s="76" customFormat="1" ht="16.15" customHeight="1" spans="1:26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</row>
    <row r="146" s="76" customFormat="1" ht="16.15" customHeight="1" spans="1:26">
      <c r="A146" s="116"/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</row>
    <row r="147" s="76" customFormat="1" ht="16.15" customHeight="1" spans="1:26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</row>
    <row r="148" s="76" customFormat="1" ht="16.15" customHeight="1" spans="1:26">
      <c r="A148" s="116"/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</row>
    <row r="149" s="76" customFormat="1" ht="16.15" customHeight="1" spans="1:26">
      <c r="A149" s="116"/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</row>
    <row r="150" s="76" customFormat="1" ht="16.15" customHeight="1" spans="1:26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</row>
    <row r="151" s="76" customFormat="1" ht="16.15" customHeight="1" spans="1:26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</row>
    <row r="152" s="76" customFormat="1" ht="16.15" customHeight="1" spans="1:26">
      <c r="A152" s="116"/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</row>
    <row r="153" s="76" customFormat="1" ht="16.15" customHeight="1" spans="1:26">
      <c r="A153" s="116"/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</row>
    <row r="154" s="76" customFormat="1" ht="16.15" customHeight="1" spans="1:26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</row>
    <row r="155" s="76" customFormat="1" ht="16.15" customHeight="1" spans="1:26">
      <c r="A155" s="116"/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</row>
    <row r="156" s="76" customFormat="1" ht="16.15" customHeight="1" spans="1:26">
      <c r="A156" s="116"/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</row>
    <row r="157" s="76" customFormat="1" ht="16.15" customHeight="1" spans="1:26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</row>
    <row r="158" s="76" customFormat="1" ht="16.15" customHeight="1" spans="1:26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</row>
    <row r="159" s="76" customFormat="1" ht="16.15" customHeight="1" spans="1:26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</row>
    <row r="160" s="76" customFormat="1" ht="16.15" customHeight="1" spans="1:26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</row>
    <row r="161" s="76" customFormat="1" ht="16.15" customHeight="1" spans="1:26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</row>
    <row r="162" s="76" customFormat="1" ht="16.15" customHeight="1" spans="1:26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</row>
    <row r="163" s="76" customFormat="1" ht="16.15" customHeight="1" spans="1:26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</row>
    <row r="164" s="76" customFormat="1" ht="16.15" customHeight="1" spans="1:26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</row>
    <row r="165" s="76" customFormat="1" ht="16.15" customHeight="1" spans="1:26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</row>
    <row r="166" s="76" customFormat="1" ht="16.15" customHeight="1" spans="1:26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</row>
    <row r="167" s="76" customFormat="1" ht="16.15" customHeight="1" spans="1:26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</row>
    <row r="168" s="76" customFormat="1" ht="16.15" customHeight="1" spans="1:26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</row>
    <row r="169" s="76" customFormat="1" ht="16.15" customHeight="1" spans="1:26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</row>
    <row r="170" s="76" customFormat="1" ht="16.15" customHeight="1" spans="1:26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</row>
    <row r="171" s="76" customFormat="1" ht="16.15" customHeight="1" spans="1:26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</row>
    <row r="172" s="76" customFormat="1" ht="16.15" customHeight="1" spans="1:26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</row>
    <row r="173" s="76" customFormat="1" ht="16.15" customHeight="1" spans="1:26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</row>
    <row r="174" s="76" customFormat="1" ht="16.15" customHeight="1" spans="1:26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</row>
    <row r="175" s="76" customFormat="1" ht="16.15" customHeight="1" spans="1:26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</row>
    <row r="176" s="76" customFormat="1" ht="16.15" customHeight="1" spans="1:26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</row>
    <row r="177" s="76" customFormat="1" ht="16.15" customHeight="1" spans="1:26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</row>
    <row r="178" s="76" customFormat="1" ht="16.15" customHeight="1" spans="1:26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</row>
    <row r="179" s="76" customFormat="1" ht="16.15" customHeight="1" spans="1:26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</row>
    <row r="180" s="76" customFormat="1" ht="16.15" customHeight="1" spans="1:26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</row>
    <row r="181" s="76" customFormat="1" ht="16.15" customHeight="1" spans="1:26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</row>
    <row r="182" s="76" customFormat="1" ht="16.15" customHeight="1" spans="1:26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</row>
    <row r="183" s="76" customFormat="1" ht="16.15" customHeight="1" spans="1:26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</row>
    <row r="184" s="76" customFormat="1" ht="16.15" customHeight="1" spans="1:26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</row>
    <row r="185" s="76" customFormat="1" ht="16.15" customHeight="1" spans="1:26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</row>
    <row r="186" s="76" customFormat="1" ht="16.15" customHeight="1" spans="1:26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</row>
    <row r="187" s="76" customFormat="1" ht="16.15" customHeight="1" spans="1:26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</row>
    <row r="188" s="76" customFormat="1" ht="16.15" customHeight="1" spans="1:26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</row>
    <row r="189" s="76" customFormat="1" ht="16.15" customHeight="1" spans="1:26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</row>
    <row r="190" s="76" customFormat="1" ht="16.15" customHeight="1" spans="1:26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</row>
    <row r="191" s="76" customFormat="1" ht="16.15" customHeight="1" spans="1:26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</row>
    <row r="192" s="76" customFormat="1" ht="16.15" customHeight="1" spans="1:26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</row>
    <row r="193" s="76" customFormat="1" ht="16.15" customHeight="1" spans="1:26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</row>
    <row r="194" s="76" customFormat="1" ht="16.15" customHeight="1" spans="1:26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</row>
    <row r="195" s="76" customFormat="1" ht="16.15" customHeight="1" spans="1:26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</row>
    <row r="196" s="76" customFormat="1" ht="16.15" customHeight="1" spans="1:26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</row>
    <row r="197" s="76" customFormat="1" ht="16.15" customHeight="1" spans="1:26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</row>
    <row r="198" s="76" customFormat="1" ht="16.15" customHeight="1" spans="1:26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</row>
    <row r="199" s="76" customFormat="1" ht="16.15" customHeight="1" spans="1:26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</row>
    <row r="200" s="76" customFormat="1" ht="16.15" customHeight="1" spans="1:26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</row>
    <row r="201" s="76" customFormat="1" ht="16.15" customHeight="1" spans="1:26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</row>
    <row r="202" s="76" customFormat="1" ht="16.15" customHeight="1" spans="1:26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</row>
    <row r="203" s="76" customFormat="1" ht="16.15" customHeight="1" spans="1:26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</row>
    <row r="204" s="76" customFormat="1" ht="16.15" customHeight="1" spans="1:26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</row>
    <row r="205" s="76" customFormat="1" ht="16.15" customHeight="1" spans="1:26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</row>
    <row r="206" s="76" customFormat="1" ht="16.15" customHeight="1" spans="1:26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</row>
    <row r="207" s="76" customFormat="1" ht="16.15" customHeight="1" spans="1:26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</row>
    <row r="208" s="76" customFormat="1" ht="16.15" customHeight="1" spans="1:26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</row>
    <row r="209" s="76" customFormat="1" ht="16.15" customHeight="1" spans="1:26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</row>
    <row r="210" s="76" customFormat="1" ht="16.15" customHeight="1" spans="1:26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</row>
    <row r="211" s="76" customFormat="1" ht="16.15" customHeight="1" spans="1:26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</row>
    <row r="212" s="76" customFormat="1" ht="16.15" customHeight="1" spans="1:26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</row>
    <row r="213" s="76" customFormat="1" ht="16.15" customHeight="1" spans="1:26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</row>
    <row r="214" s="76" customFormat="1" ht="16.15" customHeight="1" spans="1:26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</row>
    <row r="215" s="76" customFormat="1" ht="16.15" customHeight="1" spans="1:26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</row>
    <row r="216" s="76" customFormat="1" ht="16.15" customHeight="1" spans="1:26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</row>
    <row r="217" s="76" customFormat="1" ht="16.15" customHeight="1" spans="1:26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</row>
    <row r="218" s="76" customFormat="1" ht="16.15" customHeight="1" spans="1:26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</row>
    <row r="219" s="76" customFormat="1" ht="16.15" customHeight="1" spans="1:26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</row>
    <row r="220" s="76" customFormat="1" ht="16.15" customHeight="1" spans="1:26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</row>
    <row r="221" s="76" customFormat="1" ht="16.15" customHeight="1" spans="1:26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</row>
    <row r="222" s="76" customFormat="1" ht="16.15" customHeight="1" spans="1:26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</row>
    <row r="223" s="76" customFormat="1" ht="16.15" customHeight="1" spans="1:26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</row>
    <row r="224" s="76" customFormat="1" ht="16.15" customHeight="1" spans="1:26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</row>
    <row r="225" s="76" customFormat="1" ht="16.15" customHeight="1" spans="1:26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</row>
    <row r="226" s="76" customFormat="1" ht="16.15" customHeight="1" spans="1:26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</row>
    <row r="227" s="76" customFormat="1" ht="16.15" customHeight="1" spans="1:26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</row>
    <row r="228" s="76" customFormat="1" ht="16.15" customHeight="1" spans="1:26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</row>
    <row r="229" s="76" customFormat="1" ht="16.15" customHeight="1" spans="1:26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</row>
    <row r="230" s="76" customFormat="1" ht="16.15" customHeight="1" spans="1:26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</row>
    <row r="231" s="76" customFormat="1" ht="16.15" customHeight="1" spans="1:26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</row>
    <row r="232" s="76" customFormat="1" ht="16.15" customHeight="1" spans="1:26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</row>
    <row r="233" s="76" customFormat="1" ht="16.15" customHeight="1" spans="1:26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</row>
    <row r="234" s="76" customFormat="1" ht="16.15" customHeight="1" spans="1:26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</row>
    <row r="235" s="76" customFormat="1" ht="16.15" customHeight="1" spans="1:26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</row>
    <row r="236" s="76" customFormat="1" ht="16.15" customHeight="1" spans="1:26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</row>
    <row r="237" s="76" customFormat="1" ht="16.15" customHeight="1" spans="1:26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</row>
    <row r="238" s="76" customFormat="1" ht="16.15" customHeight="1" spans="1:26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</row>
    <row r="239" s="76" customFormat="1" ht="16.15" customHeight="1" spans="1:26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</row>
    <row r="240" s="76" customFormat="1" ht="16.15" customHeight="1" spans="1:26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</row>
    <row r="241" s="76" customFormat="1" ht="16.15" customHeight="1" spans="1:26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</row>
    <row r="242" s="76" customFormat="1" ht="16.15" customHeight="1" spans="1:26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</row>
    <row r="243" s="76" customFormat="1" ht="16.15" customHeight="1" spans="1:26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</row>
    <row r="244" s="76" customFormat="1" ht="16.15" customHeight="1" spans="1:26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</row>
    <row r="245" s="76" customFormat="1" ht="16.15" customHeight="1" spans="1:26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</row>
    <row r="246" s="76" customFormat="1" ht="16.15" customHeight="1" spans="1:26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</row>
    <row r="247" s="76" customFormat="1" ht="16.15" customHeight="1" spans="1:26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</row>
    <row r="248" s="76" customFormat="1" ht="16.15" customHeight="1" spans="1:26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</row>
    <row r="249" s="76" customFormat="1" ht="16.15" customHeight="1" spans="1:26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</row>
    <row r="250" s="76" customFormat="1" ht="16.15" customHeight="1" spans="1:26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</row>
    <row r="251" s="76" customFormat="1" ht="16.15" customHeight="1" spans="1:26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</row>
    <row r="252" s="76" customFormat="1" ht="16.15" customHeight="1" spans="1:26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</row>
    <row r="253" s="76" customFormat="1" ht="16.15" customHeight="1" spans="1:26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</row>
    <row r="254" s="76" customFormat="1" ht="16.15" customHeight="1" spans="1:26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</row>
    <row r="255" s="76" customFormat="1" ht="16.15" customHeight="1" spans="1:26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</row>
    <row r="256" s="76" customFormat="1" ht="16.15" customHeight="1" spans="1:26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</row>
    <row r="257" s="76" customFormat="1" ht="16.15" customHeight="1" spans="1:26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</row>
    <row r="258" s="76" customFormat="1" ht="16.15" customHeight="1" spans="1:26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</row>
    <row r="259" s="76" customFormat="1" ht="16.15" customHeight="1" spans="1:26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</row>
    <row r="260" s="76" customFormat="1" ht="16.15" customHeight="1" spans="1:26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</row>
    <row r="261" s="76" customFormat="1" ht="16.15" customHeight="1" spans="1:26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</row>
    <row r="262" s="76" customFormat="1" ht="16.15" customHeight="1" spans="1:26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</row>
    <row r="263" s="76" customFormat="1" ht="16.15" customHeight="1" spans="1:26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</row>
    <row r="264" s="76" customFormat="1" ht="16.15" customHeight="1" spans="1:26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</row>
    <row r="265" s="76" customFormat="1" ht="16.15" customHeight="1" spans="1:26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</row>
    <row r="266" s="76" customFormat="1" ht="16.15" customHeight="1" spans="1:26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</row>
    <row r="267" s="76" customFormat="1" ht="16.15" customHeight="1" spans="1:26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</row>
    <row r="268" s="76" customFormat="1" ht="16.15" customHeight="1" spans="1:26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</row>
    <row r="269" s="76" customFormat="1" ht="16.15" customHeight="1" spans="1:26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</row>
    <row r="270" s="76" customFormat="1" ht="16.15" customHeight="1" spans="1:26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</row>
    <row r="271" s="76" customFormat="1" ht="16.15" customHeight="1" spans="1:26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</row>
    <row r="272" s="76" customFormat="1" ht="16.15" customHeight="1" spans="1:26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</row>
    <row r="273" s="76" customFormat="1" ht="16.15" customHeight="1" spans="1:26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</row>
    <row r="274" s="76" customFormat="1" ht="16.15" customHeight="1" spans="1:26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</row>
    <row r="275" s="76" customFormat="1" ht="16.15" customHeight="1" spans="1:26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</row>
    <row r="276" s="76" customFormat="1" ht="16.15" customHeight="1" spans="1:26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</row>
    <row r="277" s="76" customFormat="1" ht="16.15" customHeight="1" spans="1:26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</row>
    <row r="278" s="76" customFormat="1" ht="16.15" customHeight="1" spans="1:26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</row>
    <row r="279" s="76" customFormat="1" ht="16.15" customHeight="1" spans="1:26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</row>
    <row r="280" s="76" customFormat="1" ht="16.15" customHeight="1" spans="1:26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</row>
    <row r="281" s="76" customFormat="1" ht="16.15" customHeight="1" spans="1:26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</row>
    <row r="282" s="76" customFormat="1" ht="16.15" customHeight="1" spans="1:26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</row>
    <row r="283" s="76" customFormat="1" ht="16.15" customHeight="1" spans="1:26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</row>
    <row r="284" s="76" customFormat="1" ht="16.15" customHeight="1" spans="1:26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</row>
    <row r="285" s="76" customFormat="1" ht="16.15" customHeight="1" spans="1:26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</row>
    <row r="286" s="76" customFormat="1" ht="16.15" customHeight="1" spans="1:26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</row>
    <row r="287" s="76" customFormat="1" ht="16.15" customHeight="1" spans="1:26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</row>
    <row r="288" s="76" customFormat="1" ht="16.15" customHeight="1" spans="1:26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</row>
    <row r="289" s="76" customFormat="1" ht="16.15" customHeight="1" spans="1:26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</row>
    <row r="290" s="76" customFormat="1" ht="16.15" customHeight="1" spans="1:26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</row>
    <row r="291" s="76" customFormat="1" ht="16.15" customHeight="1" spans="1:26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</row>
    <row r="292" s="76" customFormat="1" ht="16.15" customHeight="1" spans="1:26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</row>
    <row r="293" s="76" customFormat="1" ht="16.15" customHeight="1" spans="1:26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</row>
    <row r="294" s="76" customFormat="1" ht="16.15" customHeight="1" spans="1:26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</row>
    <row r="295" s="76" customFormat="1" ht="16.15" customHeight="1" spans="1:26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</row>
    <row r="296" s="76" customFormat="1" ht="16.15" customHeight="1" spans="1:26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</row>
    <row r="297" s="76" customFormat="1" ht="16.15" customHeight="1" spans="1:26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</row>
    <row r="298" s="76" customFormat="1" ht="16.15" customHeight="1" spans="1:26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</row>
    <row r="299" s="76" customFormat="1" ht="16.15" customHeight="1" spans="1:26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</row>
    <row r="300" s="76" customFormat="1" ht="16.15" customHeight="1" spans="1:26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</row>
    <row r="301" s="76" customFormat="1" ht="16.15" customHeight="1" spans="1:26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</row>
    <row r="302" s="76" customFormat="1" ht="16.15" customHeight="1" spans="1:26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</row>
    <row r="303" s="76" customFormat="1" ht="16.15" customHeight="1" spans="1:26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</row>
    <row r="304" s="76" customFormat="1" ht="16.15" customHeight="1" spans="1:26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</row>
    <row r="305" s="76" customFormat="1" ht="16.15" customHeight="1" spans="1:26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</row>
    <row r="306" s="76" customFormat="1" ht="16.15" customHeight="1" spans="1:26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</row>
    <row r="307" s="76" customFormat="1" ht="16.15" customHeight="1" spans="1:26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</row>
    <row r="308" s="76" customFormat="1" ht="16.15" customHeight="1" spans="1:26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</row>
    <row r="309" s="76" customFormat="1" ht="16.15" customHeight="1" spans="1:26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</row>
    <row r="310" s="76" customFormat="1" ht="16.15" customHeight="1" spans="1:26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</row>
    <row r="311" s="76" customFormat="1" ht="16.15" customHeight="1" spans="1:26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</row>
    <row r="312" s="76" customFormat="1" ht="16.15" customHeight="1" spans="1:26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</row>
    <row r="313" s="76" customFormat="1" ht="16.15" customHeight="1" spans="1:26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</row>
    <row r="314" s="76" customFormat="1" ht="16.15" customHeight="1" spans="1:26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</row>
    <row r="315" s="76" customFormat="1" ht="16.15" customHeight="1" spans="1:26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</row>
    <row r="316" s="76" customFormat="1" ht="16.15" customHeight="1" spans="1:26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</row>
    <row r="317" s="76" customFormat="1" ht="16.15" customHeight="1" spans="1:26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</row>
    <row r="318" s="76" customFormat="1" ht="16.15" customHeight="1" spans="1:26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</row>
    <row r="319" s="76" customFormat="1" ht="16.15" customHeight="1" spans="1:26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</row>
    <row r="320" s="76" customFormat="1" ht="16.15" customHeight="1" spans="1:26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</row>
    <row r="321" s="76" customFormat="1" ht="16.15" customHeight="1" spans="1:26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</row>
    <row r="322" s="76" customFormat="1" ht="16.15" customHeight="1" spans="1:26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</row>
    <row r="323" s="76" customFormat="1" ht="16.15" customHeight="1" spans="1:26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</row>
    <row r="324" s="76" customFormat="1" ht="16.15" customHeight="1" spans="1:26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</row>
    <row r="325" s="76" customFormat="1" ht="16.15" customHeight="1" spans="1:26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</row>
    <row r="326" s="76" customFormat="1" ht="16.15" customHeight="1" spans="1:26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</row>
    <row r="327" s="76" customFormat="1" ht="16.15" customHeight="1" spans="1:26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</row>
    <row r="328" s="76" customFormat="1" ht="16.15" customHeight="1" spans="1:26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</row>
    <row r="329" s="76" customFormat="1" ht="16.15" customHeight="1" spans="1:26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</row>
    <row r="330" s="76" customFormat="1" ht="16.15" customHeight="1" spans="1:26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</row>
    <row r="331" s="76" customFormat="1" ht="16.15" customHeight="1" spans="1:26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</row>
    <row r="332" s="76" customFormat="1" ht="16.15" customHeight="1" spans="1:26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</row>
    <row r="333" s="76" customFormat="1" ht="16.15" customHeight="1" spans="1:26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</row>
    <row r="334" s="76" customFormat="1" ht="16.15" customHeight="1" spans="1:26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</row>
    <row r="335" s="76" customFormat="1" ht="16.15" customHeight="1" spans="1:26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</row>
    <row r="336" s="76" customFormat="1" ht="16.15" customHeight="1" spans="1:26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</row>
    <row r="337" s="76" customFormat="1" ht="16.15" customHeight="1" spans="1:26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</row>
    <row r="338" s="76" customFormat="1" ht="16.15" customHeight="1" spans="1:26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</row>
    <row r="339" s="76" customFormat="1" ht="16.15" customHeight="1" spans="1:26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</row>
    <row r="340" s="76" customFormat="1" ht="16.15" customHeight="1" spans="1:26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</row>
    <row r="341" s="76" customFormat="1" ht="16.15" customHeight="1" spans="1:26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</row>
    <row r="342" s="76" customFormat="1" ht="16.15" customHeight="1" spans="1:26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</row>
    <row r="343" s="76" customFormat="1" ht="16.15" customHeight="1" spans="1:26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</row>
    <row r="344" s="76" customFormat="1" ht="16.15" customHeight="1" spans="1:26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</row>
    <row r="345" s="76" customFormat="1" ht="16.15" customHeight="1" spans="1:26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</row>
    <row r="346" s="76" customFormat="1" ht="16.15" customHeight="1" spans="1:26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</row>
    <row r="347" s="76" customFormat="1" ht="16.15" customHeight="1" spans="1:26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</row>
    <row r="348" s="76" customFormat="1" ht="16.15" customHeight="1" spans="1:26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</row>
    <row r="349" s="76" customFormat="1" ht="16.15" customHeight="1" spans="1:26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</row>
    <row r="350" s="76" customFormat="1" ht="16.15" customHeight="1" spans="1:26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</row>
    <row r="351" s="76" customFormat="1" ht="16.15" customHeight="1" spans="1:26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</row>
    <row r="352" s="76" customFormat="1" ht="16.15" customHeight="1" spans="1:26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</row>
    <row r="353" s="76" customFormat="1" ht="16.15" customHeight="1" spans="1:26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</row>
    <row r="354" s="76" customFormat="1" ht="16.15" customHeight="1" spans="1:26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</row>
    <row r="355" s="76" customFormat="1" ht="16.15" customHeight="1" spans="1:26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</row>
    <row r="356" s="76" customFormat="1" ht="16.15" customHeight="1" spans="1:26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</row>
    <row r="357" s="76" customFormat="1" ht="16.15" customHeight="1" spans="1:26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</row>
    <row r="358" s="76" customFormat="1" ht="16.15" customHeight="1" spans="1:26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</row>
    <row r="359" s="76" customFormat="1" ht="16.15" customHeight="1" spans="1:26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</row>
    <row r="360" s="76" customFormat="1" ht="16.15" customHeight="1" spans="1:26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</row>
    <row r="361" s="76" customFormat="1" ht="16.15" customHeight="1" spans="1:26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</row>
    <row r="362" s="76" customFormat="1" ht="16.15" customHeight="1" spans="1:26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</row>
    <row r="363" s="76" customFormat="1" ht="16.15" customHeight="1" spans="1:26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</row>
    <row r="364" s="76" customFormat="1" ht="16.15" customHeight="1" spans="1:26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</row>
    <row r="365" s="76" customFormat="1" ht="16.15" customHeight="1" spans="1:26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</row>
    <row r="366" s="76" customFormat="1" ht="16.15" customHeight="1" spans="1:26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</row>
    <row r="367" s="76" customFormat="1" ht="16.15" customHeight="1" spans="1:26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</row>
    <row r="368" s="76" customFormat="1" ht="16.15" customHeight="1" spans="1:26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</row>
    <row r="369" s="76" customFormat="1" ht="16.15" customHeight="1" spans="1:26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</row>
    <row r="370" s="76" customFormat="1" ht="16.15" customHeight="1" spans="1:26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</row>
    <row r="371" s="76" customFormat="1" ht="16.15" customHeight="1" spans="1:26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</row>
    <row r="372" s="76" customFormat="1" ht="16.15" customHeight="1" spans="1:26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</row>
    <row r="373" s="76" customFormat="1" ht="16.15" customHeight="1" spans="1:26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</row>
    <row r="374" s="76" customFormat="1" ht="16.15" customHeight="1" spans="1:26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</row>
    <row r="375" s="76" customFormat="1" ht="16.15" customHeight="1" spans="1:26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</row>
    <row r="376" s="76" customFormat="1" ht="16.15" customHeight="1" spans="1:26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</row>
    <row r="377" s="76" customFormat="1" ht="16.15" customHeight="1" spans="1:26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</row>
    <row r="378" s="76" customFormat="1" ht="16.15" customHeight="1" spans="1:26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</row>
    <row r="379" s="76" customFormat="1" ht="16.15" customHeight="1" spans="1:26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</row>
    <row r="380" s="76" customFormat="1" ht="16.15" customHeight="1" spans="1:26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</row>
    <row r="381" s="76" customFormat="1" ht="16.15" customHeight="1" spans="1:26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</row>
    <row r="382" s="76" customFormat="1" ht="16.15" customHeight="1" spans="1:26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</row>
    <row r="383" s="76" customFormat="1" ht="16.15" customHeight="1" spans="1:26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</row>
    <row r="384" s="76" customFormat="1" ht="16.15" customHeight="1" spans="1:26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</row>
    <row r="385" s="76" customFormat="1" ht="16.15" customHeight="1" spans="1:26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</row>
    <row r="386" s="76" customFormat="1" ht="16.15" customHeight="1" spans="1:26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</row>
    <row r="387" s="76" customFormat="1" ht="16.15" customHeight="1" spans="1:26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</row>
    <row r="388" s="76" customFormat="1" ht="16.15" customHeight="1" spans="1:26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</row>
    <row r="389" s="76" customFormat="1" ht="16.15" customHeight="1" spans="1:26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</row>
    <row r="390" s="76" customFormat="1" ht="16.15" customHeight="1" spans="1:26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</row>
    <row r="391" s="76" customFormat="1" ht="16.15" customHeight="1" spans="1:26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</row>
    <row r="392" s="76" customFormat="1" ht="16.15" customHeight="1" spans="1:26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</row>
    <row r="393" s="76" customFormat="1" ht="16.15" customHeight="1" spans="1:26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</row>
    <row r="394" s="76" customFormat="1" ht="16.15" customHeight="1" spans="1:26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</row>
    <row r="395" s="76" customFormat="1" ht="16.15" customHeight="1" spans="1:26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</row>
    <row r="396" s="76" customFormat="1" ht="16.15" customHeight="1" spans="1:26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</row>
    <row r="397" s="76" customFormat="1" ht="16.15" customHeight="1" spans="1:26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</row>
    <row r="398" s="76" customFormat="1" ht="16.15" customHeight="1" spans="1:26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</row>
    <row r="399" s="76" customFormat="1" ht="16.15" customHeight="1" spans="1:26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</row>
    <row r="400" s="76" customFormat="1" ht="16.15" customHeight="1" spans="1:26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</row>
    <row r="401" s="76" customFormat="1" ht="16.15" customHeight="1" spans="1:26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</row>
    <row r="402" s="76" customFormat="1" ht="16.15" customHeight="1" spans="1:26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</row>
    <row r="403" s="76" customFormat="1" ht="16.15" customHeight="1" spans="1:26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</row>
    <row r="404" s="76" customFormat="1" ht="16.15" customHeight="1" spans="1:26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</row>
    <row r="405" s="76" customFormat="1" ht="16.15" customHeight="1" spans="1:26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</row>
    <row r="406" s="76" customFormat="1" ht="16.15" customHeight="1" spans="1:26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</row>
    <row r="407" s="76" customFormat="1" ht="16.15" customHeight="1" spans="1:26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</row>
    <row r="408" s="76" customFormat="1" ht="16.15" customHeight="1" spans="1:26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</row>
    <row r="409" s="76" customFormat="1" ht="16.15" customHeight="1" spans="1:26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</row>
    <row r="410" s="76" customFormat="1" ht="16.15" customHeight="1" spans="1:26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</row>
    <row r="411" s="76" customFormat="1" ht="16.15" customHeight="1" spans="1:26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</row>
    <row r="412" s="76" customFormat="1" ht="16.15" customHeight="1" spans="1:26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</row>
    <row r="413" s="76" customFormat="1" ht="16.15" customHeight="1" spans="1:26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</row>
    <row r="414" s="76" customFormat="1" ht="16.15" customHeight="1" spans="1:26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</row>
    <row r="415" s="76" customFormat="1" ht="16.15" customHeight="1" spans="1:26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</row>
    <row r="416" s="76" customFormat="1" ht="16.15" customHeight="1" spans="1:26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</row>
    <row r="417" s="76" customFormat="1" ht="16.15" customHeight="1" spans="1:26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</row>
    <row r="418" s="76" customFormat="1" ht="16.15" customHeight="1" spans="1:26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</row>
    <row r="419" s="76" customFormat="1" ht="16.15" customHeight="1" spans="1:26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</row>
    <row r="420" s="76" customFormat="1" ht="16.15" customHeight="1" spans="1:26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</row>
    <row r="421" s="76" customFormat="1" ht="16.15" customHeight="1" spans="1:26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</row>
    <row r="422" s="76" customFormat="1" ht="16.15" customHeight="1" spans="1:26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</row>
    <row r="423" s="76" customFormat="1" ht="16.15" customHeight="1" spans="1:26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</row>
    <row r="424" s="76" customFormat="1" ht="16.15" customHeight="1" spans="1:26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</row>
    <row r="425" s="76" customFormat="1" ht="16.15" customHeight="1" spans="1:26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</row>
    <row r="426" s="76" customFormat="1" ht="16.15" customHeight="1" spans="1:26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</row>
    <row r="427" s="76" customFormat="1" ht="16.15" customHeight="1" spans="1:26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</row>
    <row r="428" s="76" customFormat="1" ht="16.15" customHeight="1" spans="1:26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</row>
    <row r="429" s="76" customFormat="1" ht="16.15" customHeight="1" spans="1:26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</row>
    <row r="430" s="76" customFormat="1" ht="16.15" customHeight="1" spans="1:26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</row>
    <row r="431" s="76" customFormat="1" ht="16.15" customHeight="1" spans="1:26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</row>
    <row r="432" s="76" customFormat="1" ht="16.15" customHeight="1" spans="1:26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</row>
    <row r="433" s="76" customFormat="1" ht="16.15" customHeight="1" spans="1:26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</row>
    <row r="434" s="76" customFormat="1" ht="16.15" customHeight="1" spans="1:26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</row>
    <row r="435" s="76" customFormat="1" ht="16.15" customHeight="1" spans="1:26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</row>
    <row r="436" s="76" customFormat="1" ht="16.15" customHeight="1" spans="1:26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</row>
    <row r="437" s="76" customFormat="1" ht="16.15" customHeight="1" spans="1:26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</row>
    <row r="438" s="76" customFormat="1" ht="16.15" customHeight="1" spans="1:26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</row>
    <row r="439" s="76" customFormat="1" ht="16.15" customHeight="1" spans="1:26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</row>
    <row r="440" s="76" customFormat="1" ht="16.15" customHeight="1" spans="1:26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</row>
    <row r="441" s="76" customFormat="1" ht="16.15" customHeight="1" spans="1:26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</row>
    <row r="442" s="76" customFormat="1" ht="16.15" customHeight="1" spans="1:26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</row>
    <row r="443" s="76" customFormat="1" ht="16.15" customHeight="1" spans="1:26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</row>
    <row r="444" s="76" customFormat="1" ht="16.15" customHeight="1" spans="1:26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</row>
    <row r="445" s="76" customFormat="1" ht="16.15" customHeight="1" spans="1:26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</row>
    <row r="446" s="76" customFormat="1" ht="16.15" customHeight="1" spans="1:26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</row>
    <row r="447" s="76" customFormat="1" ht="16.15" customHeight="1" spans="1:26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</row>
    <row r="448" s="76" customFormat="1" ht="16.15" customHeight="1" spans="1:26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</row>
    <row r="449" s="76" customFormat="1" ht="16.15" customHeight="1" spans="1:26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</row>
    <row r="450" s="76" customFormat="1" ht="16.15" customHeight="1" spans="1:26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</row>
    <row r="451" s="76" customFormat="1" ht="16.15" customHeight="1" spans="1:26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</row>
    <row r="452" s="76" customFormat="1" ht="16.15" customHeight="1" spans="1:26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</row>
    <row r="453" s="76" customFormat="1" ht="16.15" customHeight="1" spans="1:26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</row>
    <row r="454" s="76" customFormat="1" ht="16.15" customHeight="1" spans="1:26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</row>
    <row r="455" s="76" customFormat="1" ht="16.15" customHeight="1" spans="1:26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</row>
    <row r="456" s="76" customFormat="1" ht="16.15" customHeight="1" spans="1:26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</row>
    <row r="457" s="76" customFormat="1" ht="16.15" customHeight="1" spans="1:26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</row>
    <row r="458" s="76" customFormat="1" ht="16.15" customHeight="1" spans="1:26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</row>
    <row r="459" s="76" customFormat="1" ht="16.15" customHeight="1" spans="1:26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</row>
    <row r="460" s="76" customFormat="1" ht="16.15" customHeight="1" spans="1:26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</row>
    <row r="461" s="76" customFormat="1" ht="16.15" customHeight="1" spans="1:26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</row>
    <row r="462" s="76" customFormat="1" ht="16.15" customHeight="1" spans="1:26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</row>
    <row r="463" s="76" customFormat="1" ht="16.15" customHeight="1" spans="1:26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</row>
    <row r="464" s="76" customFormat="1" ht="16.15" customHeight="1" spans="1:26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</row>
    <row r="465" s="76" customFormat="1" ht="16.15" customHeight="1" spans="1:26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</row>
    <row r="466" s="76" customFormat="1" ht="16.15" customHeight="1" spans="1:26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</row>
    <row r="467" s="76" customFormat="1" ht="16.15" customHeight="1" spans="1:26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</row>
    <row r="468" s="76" customFormat="1" ht="16.15" customHeight="1" spans="1:26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</row>
    <row r="469" s="76" customFormat="1" ht="16.15" customHeight="1" spans="1:26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</row>
    <row r="470" s="76" customFormat="1" ht="16.15" customHeight="1" spans="1:26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</row>
    <row r="471" s="76" customFormat="1" ht="16.15" customHeight="1" spans="1:26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</row>
    <row r="472" s="76" customFormat="1" ht="16.15" customHeight="1" spans="1:26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</row>
    <row r="473" s="76" customFormat="1" ht="16.15" customHeight="1" spans="1:26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</row>
    <row r="474" s="76" customFormat="1" ht="16.15" customHeight="1" spans="1:26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</row>
    <row r="475" s="76" customFormat="1" ht="16.15" customHeight="1" spans="1:26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</row>
    <row r="476" s="76" customFormat="1" ht="16.15" customHeight="1" spans="1:26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</row>
    <row r="477" s="76" customFormat="1" ht="16.15" customHeight="1" spans="1:26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</row>
    <row r="478" s="76" customFormat="1" ht="16.15" customHeight="1" spans="1:26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</row>
    <row r="479" s="76" customFormat="1" ht="16.15" customHeight="1" spans="1:26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</row>
    <row r="480" s="76" customFormat="1" ht="16.15" customHeight="1" spans="1:26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</row>
    <row r="481" s="76" customFormat="1" ht="16.15" customHeight="1" spans="1:26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</row>
    <row r="482" s="76" customFormat="1" ht="16.15" customHeight="1" spans="1:26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</row>
    <row r="483" s="76" customFormat="1" ht="16.15" customHeight="1" spans="1:26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</row>
    <row r="484" s="76" customFormat="1" ht="16.15" customHeight="1" spans="1:26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</row>
    <row r="485" s="76" customFormat="1" ht="16.15" customHeight="1" spans="1:26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</row>
    <row r="486" s="76" customFormat="1" ht="16.15" customHeight="1" spans="1:26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</row>
    <row r="487" s="76" customFormat="1" ht="16.15" customHeight="1" spans="1:26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</row>
    <row r="488" s="76" customFormat="1" ht="16.15" customHeight="1" spans="1:26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</row>
    <row r="489" s="76" customFormat="1" ht="16.15" customHeight="1" spans="1:26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</row>
    <row r="490" s="76" customFormat="1" ht="16.15" customHeight="1" spans="1:26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</row>
    <row r="491" s="76" customFormat="1" ht="16.15" customHeight="1" spans="1:26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</row>
    <row r="492" s="76" customFormat="1" ht="16.15" customHeight="1" spans="1:26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</row>
    <row r="493" s="76" customFormat="1" ht="16.15" customHeight="1" spans="1:26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</row>
    <row r="494" s="76" customFormat="1" ht="16.15" customHeight="1" spans="1:26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</row>
    <row r="495" s="76" customFormat="1" ht="16.15" customHeight="1" spans="1:26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</row>
    <row r="496" s="76" customFormat="1" ht="16.15" customHeight="1" spans="1:26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</row>
    <row r="497" s="76" customFormat="1" ht="16.15" customHeight="1" spans="1:26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</row>
    <row r="498" s="76" customFormat="1" ht="16.15" customHeight="1" spans="1:26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</row>
    <row r="499" s="76" customFormat="1" ht="16.15" customHeight="1" spans="1:26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</row>
    <row r="500" s="76" customFormat="1" ht="16.15" customHeight="1" spans="1:26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</row>
    <row r="501" s="76" customFormat="1" ht="16.15" customHeight="1" spans="1:26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</row>
    <row r="502" s="76" customFormat="1" ht="16.15" customHeight="1" spans="1:26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</row>
    <row r="503" s="76" customFormat="1" ht="16.15" customHeight="1" spans="1:26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</row>
    <row r="504" s="76" customFormat="1" ht="16.15" customHeight="1" spans="1:26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</row>
    <row r="505" s="76" customFormat="1" ht="16.15" customHeight="1" spans="1:26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</row>
    <row r="506" s="76" customFormat="1" ht="16.15" customHeight="1" spans="1:26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</row>
    <row r="507" s="76" customFormat="1" ht="16.15" customHeight="1" spans="1:26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</row>
    <row r="508" s="76" customFormat="1" ht="16.15" customHeight="1" spans="1:26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</row>
    <row r="509" s="76" customFormat="1" ht="16.15" customHeight="1" spans="1:26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</row>
    <row r="510" s="76" customFormat="1" ht="16.15" customHeight="1" spans="1:26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</row>
    <row r="511" s="76" customFormat="1" ht="16.15" customHeight="1" spans="1:26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</row>
    <row r="512" s="76" customFormat="1" ht="16.15" customHeight="1" spans="1:26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</row>
    <row r="513" s="76" customFormat="1" ht="16.15" customHeight="1" spans="1:26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</row>
    <row r="514" s="76" customFormat="1" ht="16.15" customHeight="1" spans="1:26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</row>
    <row r="515" s="76" customFormat="1" ht="16.15" customHeight="1" spans="1:26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</row>
    <row r="516" s="76" customFormat="1" ht="16.15" customHeight="1" spans="1:26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</row>
    <row r="517" s="76" customFormat="1" ht="16.15" customHeight="1" spans="1:26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</row>
    <row r="518" s="76" customFormat="1" ht="16.15" customHeight="1" spans="1:26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</row>
    <row r="519" s="76" customFormat="1" ht="16.15" customHeight="1" spans="1:26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</row>
    <row r="520" s="76" customFormat="1" ht="16.15" customHeight="1" spans="1:26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</row>
    <row r="521" s="76" customFormat="1" ht="16.15" customHeight="1" spans="1:26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</row>
    <row r="522" s="76" customFormat="1" ht="16.15" customHeight="1" spans="1:26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</row>
    <row r="523" s="76" customFormat="1" ht="16.15" customHeight="1" spans="1:26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</row>
    <row r="524" s="76" customFormat="1" ht="16.15" customHeight="1" spans="1:26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</row>
    <row r="525" s="76" customFormat="1" ht="16.15" customHeight="1" spans="1:26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</row>
    <row r="526" s="76" customFormat="1" ht="16.15" customHeight="1" spans="1:26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</row>
    <row r="527" s="76" customFormat="1" ht="16.15" customHeight="1" spans="1:26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</row>
    <row r="528" s="76" customFormat="1" ht="16.15" customHeight="1" spans="1:26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</row>
    <row r="529" s="76" customFormat="1" ht="16.15" customHeight="1" spans="1:26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</row>
    <row r="530" s="76" customFormat="1" ht="16.15" customHeight="1" spans="1:26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</row>
    <row r="531" s="76" customFormat="1" ht="16.15" customHeight="1" spans="1:26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</row>
    <row r="532" s="76" customFormat="1" ht="16.15" customHeight="1" spans="1:26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</row>
    <row r="533" s="76" customFormat="1" ht="16.15" customHeight="1" spans="1:26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</row>
    <row r="534" s="76" customFormat="1" ht="16.15" customHeight="1" spans="1:26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</row>
    <row r="535" s="76" customFormat="1" ht="16.15" customHeight="1" spans="1:26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</row>
    <row r="536" s="76" customFormat="1" ht="16.15" customHeight="1" spans="1:26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</row>
    <row r="537" s="76" customFormat="1" ht="16.15" customHeight="1" spans="1:26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</row>
    <row r="538" s="76" customFormat="1" ht="16.15" customHeight="1" spans="1:26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</row>
    <row r="539" s="76" customFormat="1" ht="16.15" customHeight="1" spans="1:26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</row>
    <row r="540" s="76" customFormat="1" ht="16.15" customHeight="1" spans="1:26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</row>
    <row r="541" s="76" customFormat="1" ht="16.15" customHeight="1" spans="1:26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</row>
    <row r="542" s="76" customFormat="1" ht="16.15" customHeight="1" spans="1:26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</row>
    <row r="543" s="76" customFormat="1" ht="16.15" customHeight="1" spans="1:26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</row>
    <row r="544" s="76" customFormat="1" ht="16.15" customHeight="1" spans="1:26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</row>
    <row r="545" s="76" customFormat="1" ht="16.15" customHeight="1" spans="1:26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</row>
    <row r="546" s="76" customFormat="1" ht="16.15" customHeight="1" spans="1:26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</row>
    <row r="547" s="76" customFormat="1" ht="16.15" customHeight="1" spans="1:26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</row>
    <row r="548" s="76" customFormat="1" ht="16.15" customHeight="1" spans="1:26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</row>
    <row r="549" s="76" customFormat="1" ht="16.15" customHeight="1" spans="1:26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</row>
    <row r="550" s="76" customFormat="1" ht="16.15" customHeight="1" spans="1:26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</row>
    <row r="551" s="76" customFormat="1" ht="16.15" customHeight="1" spans="1:26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</row>
    <row r="552" s="76" customFormat="1" ht="16.15" customHeight="1" spans="1:26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</row>
    <row r="553" s="76" customFormat="1" ht="16.15" customHeight="1" spans="1:26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</row>
    <row r="554" s="76" customFormat="1" ht="16.15" customHeight="1" spans="1:26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</row>
    <row r="555" s="76" customFormat="1" ht="16.15" customHeight="1" spans="1:26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</row>
    <row r="556" s="76" customFormat="1" ht="16.15" customHeight="1" spans="1:26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</row>
    <row r="557" s="76" customFormat="1" ht="16.15" customHeight="1" spans="1:26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</row>
    <row r="558" s="76" customFormat="1" ht="16.15" customHeight="1" spans="1:26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</row>
    <row r="559" s="76" customFormat="1" ht="16.15" customHeight="1" spans="1:26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</row>
    <row r="560" s="76" customFormat="1" ht="16.15" customHeight="1" spans="1:26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</row>
    <row r="561" s="76" customFormat="1" ht="16.15" customHeight="1" spans="1:26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</row>
    <row r="562" s="76" customFormat="1" ht="16.15" customHeight="1" spans="1:26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</row>
    <row r="563" s="76" customFormat="1" ht="16.15" customHeight="1" spans="1:26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</row>
    <row r="564" s="76" customFormat="1" ht="16.15" customHeight="1" spans="1:26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</row>
    <row r="565" s="76" customFormat="1" ht="16.15" customHeight="1" spans="1:26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</row>
    <row r="566" s="76" customFormat="1" ht="16.15" customHeight="1" spans="1:26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</row>
    <row r="567" s="76" customFormat="1" ht="16.15" customHeight="1" spans="1:26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</row>
    <row r="568" s="76" customFormat="1" ht="16.15" customHeight="1" spans="1:26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</row>
    <row r="569" s="76" customFormat="1" ht="16.15" customHeight="1" spans="1:26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</row>
    <row r="570" s="76" customFormat="1" ht="16.15" customHeight="1" spans="1:26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</row>
    <row r="571" s="76" customFormat="1" ht="16.15" customHeight="1" spans="1:26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</row>
    <row r="572" s="76" customFormat="1" ht="16.15" customHeight="1" spans="1:26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</row>
    <row r="573" s="76" customFormat="1" ht="16.15" customHeight="1" spans="1:26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</row>
    <row r="574" s="76" customFormat="1" ht="16.15" customHeight="1" spans="1:26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</row>
    <row r="575" s="76" customFormat="1" ht="16.15" customHeight="1" spans="1:26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</row>
    <row r="576" s="76" customFormat="1" ht="16.15" customHeight="1" spans="1:26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</row>
    <row r="577" s="76" customFormat="1" ht="16.15" customHeight="1" spans="1:26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</row>
    <row r="578" s="76" customFormat="1" ht="16.15" customHeight="1" spans="1:26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</row>
    <row r="579" s="76" customFormat="1" ht="16.15" customHeight="1" spans="1:26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</row>
    <row r="580" s="76" customFormat="1" ht="16.15" customHeight="1" spans="1:26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</row>
    <row r="581" s="76" customFormat="1" ht="16.15" customHeight="1" spans="1:26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</row>
    <row r="582" s="76" customFormat="1" ht="16.15" customHeight="1" spans="1:26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</row>
    <row r="583" s="76" customFormat="1" ht="16.15" customHeight="1" spans="1:26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</row>
    <row r="584" s="76" customFormat="1" ht="16.15" customHeight="1" spans="1:26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</row>
    <row r="585" s="76" customFormat="1" ht="16.15" customHeight="1" spans="1:26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</row>
    <row r="586" s="76" customFormat="1" ht="16.15" customHeight="1" spans="1:26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</row>
    <row r="587" s="76" customFormat="1" ht="16.15" customHeight="1" spans="1:26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</row>
    <row r="588" s="76" customFormat="1" ht="16.15" customHeight="1" spans="1:26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</row>
    <row r="589" s="76" customFormat="1" ht="16.15" customHeight="1" spans="1:26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</row>
    <row r="590" s="76" customFormat="1" ht="16.15" customHeight="1" spans="1:26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</row>
    <row r="591" s="76" customFormat="1" ht="16.15" customHeight="1" spans="1:26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</row>
    <row r="592" s="76" customFormat="1" ht="16.15" customHeight="1" spans="1:26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</row>
    <row r="593" s="76" customFormat="1" ht="16.15" customHeight="1" spans="1:26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</row>
    <row r="594" s="76" customFormat="1" ht="16.15" customHeight="1" spans="1:26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</row>
    <row r="595" s="76" customFormat="1" ht="16.15" customHeight="1" spans="1:26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</row>
    <row r="596" s="76" customFormat="1" ht="16.15" customHeight="1" spans="1:26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</row>
    <row r="597" s="76" customFormat="1" ht="16.15" customHeight="1" spans="1:26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</row>
    <row r="598" s="76" customFormat="1" ht="16.15" customHeight="1" spans="1:26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</row>
    <row r="599" s="76" customFormat="1" ht="16.15" customHeight="1" spans="1:26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</row>
    <row r="600" s="76" customFormat="1" ht="16.15" customHeight="1" spans="1:26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</row>
    <row r="601" s="76" customFormat="1" ht="16.15" customHeight="1" spans="1:26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</row>
    <row r="602" s="76" customFormat="1" ht="16.15" customHeight="1" spans="1:26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</row>
    <row r="603" s="76" customFormat="1" ht="16.15" customHeight="1" spans="1:26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</row>
    <row r="604" s="76" customFormat="1" ht="16.15" customHeight="1" spans="1:26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</row>
    <row r="605" s="76" customFormat="1" ht="16.15" customHeight="1" spans="1:26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</row>
    <row r="606" s="76" customFormat="1" ht="16.15" customHeight="1" spans="1:26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</row>
    <row r="607" s="76" customFormat="1" ht="16.15" customHeight="1" spans="1:26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</row>
    <row r="608" s="76" customFormat="1" ht="16.15" customHeight="1" spans="1:26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</row>
    <row r="609" s="76" customFormat="1" ht="16.15" customHeight="1" spans="1:26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</row>
    <row r="610" s="76" customFormat="1" ht="16.15" customHeight="1" spans="1:26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</row>
    <row r="611" s="76" customFormat="1" ht="16.15" customHeight="1" spans="1:26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</row>
    <row r="612" s="76" customFormat="1" ht="16.15" customHeight="1" spans="1:26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</row>
    <row r="613" s="76" customFormat="1" ht="16.15" customHeight="1" spans="1:26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</row>
    <row r="614" s="76" customFormat="1" ht="16.15" customHeight="1" spans="1:26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</row>
    <row r="615" s="76" customFormat="1" ht="16.15" customHeight="1" spans="1:26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</row>
    <row r="616" s="76" customFormat="1" ht="16.15" customHeight="1" spans="1:26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</row>
    <row r="617" s="76" customFormat="1" ht="16.15" customHeight="1" spans="1:26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</row>
    <row r="618" s="76" customFormat="1" ht="16.15" customHeight="1" spans="1:26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</row>
    <row r="619" s="76" customFormat="1" ht="16.15" customHeight="1" spans="1:26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</row>
    <row r="620" s="76" customFormat="1" ht="16.15" customHeight="1" spans="1:26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</row>
    <row r="621" s="76" customFormat="1" ht="16.15" customHeight="1" spans="1:26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</row>
    <row r="622" s="76" customFormat="1" ht="16.15" customHeight="1" spans="1:26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</row>
    <row r="623" s="76" customFormat="1" ht="16.15" customHeight="1" spans="1:26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</row>
    <row r="624" s="76" customFormat="1" ht="16.15" customHeight="1" spans="1:26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</row>
    <row r="625" s="76" customFormat="1" ht="16.15" customHeight="1" spans="1:26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</row>
    <row r="626" s="76" customFormat="1" ht="16.15" customHeight="1" spans="1:26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</row>
    <row r="627" s="76" customFormat="1" ht="16.15" customHeight="1" spans="1:26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</row>
    <row r="628" s="76" customFormat="1" ht="16.15" customHeight="1" spans="1:26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</row>
    <row r="629" s="76" customFormat="1" ht="16.15" customHeight="1" spans="1:26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</row>
    <row r="630" s="76" customFormat="1" ht="16.15" customHeight="1" spans="1:26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</row>
    <row r="631" s="76" customFormat="1" ht="16.15" customHeight="1" spans="1:26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</row>
    <row r="632" s="76" customFormat="1" ht="16.15" customHeight="1" spans="1:26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</row>
    <row r="633" s="76" customFormat="1" ht="16.15" customHeight="1" spans="1:26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</row>
    <row r="634" s="76" customFormat="1" ht="16.15" customHeight="1" spans="1:26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</row>
    <row r="635" s="76" customFormat="1" ht="16.15" customHeight="1" spans="1:26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</row>
    <row r="636" s="76" customFormat="1" ht="16.15" customHeight="1" spans="1:26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</row>
    <row r="637" s="76" customFormat="1" ht="16.15" customHeight="1" spans="1:26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</row>
    <row r="638" s="76" customFormat="1" ht="16.15" customHeight="1" spans="1:26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</row>
    <row r="639" s="76" customFormat="1" ht="16.15" customHeight="1" spans="1:26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</row>
    <row r="640" s="76" customFormat="1" ht="16.15" customHeight="1" spans="1:26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</row>
    <row r="641" s="76" customFormat="1" ht="16.15" customHeight="1" spans="1:26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</row>
    <row r="642" s="76" customFormat="1" ht="16.15" customHeight="1" spans="1:26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</row>
    <row r="643" s="76" customFormat="1" ht="16.15" customHeight="1" spans="1:26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</row>
    <row r="644" s="76" customFormat="1" ht="16.15" customHeight="1" spans="1:26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</row>
    <row r="645" s="76" customFormat="1" ht="16.15" customHeight="1" spans="1:26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</row>
    <row r="646" s="76" customFormat="1" ht="16.15" customHeight="1" spans="1:26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</row>
    <row r="647" s="76" customFormat="1" ht="16.15" customHeight="1" spans="1:26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</row>
    <row r="648" s="76" customFormat="1" ht="16.15" customHeight="1" spans="1:26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</row>
    <row r="649" s="76" customFormat="1" ht="16.15" customHeight="1" spans="1:26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</row>
    <row r="650" s="76" customFormat="1" ht="16.15" customHeight="1" spans="1:26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</row>
    <row r="651" s="76" customFormat="1" ht="16.15" customHeight="1" spans="1:26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</row>
    <row r="652" s="76" customFormat="1" ht="16.15" customHeight="1" spans="1:26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</row>
    <row r="653" s="76" customFormat="1" ht="16.15" customHeight="1" spans="1:26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</row>
    <row r="654" s="76" customFormat="1" ht="16.15" customHeight="1" spans="1:26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</row>
    <row r="655" s="76" customFormat="1" ht="16.15" customHeight="1" spans="1:26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</row>
    <row r="656" s="76" customFormat="1" ht="16.15" customHeight="1" spans="1:26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</row>
    <row r="657" s="76" customFormat="1" ht="16.15" customHeight="1" spans="1:26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</row>
    <row r="658" s="76" customFormat="1" ht="16.15" customHeight="1" spans="1:26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</row>
    <row r="659" s="76" customFormat="1" ht="16.15" customHeight="1" spans="1:26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</row>
    <row r="660" s="76" customFormat="1" ht="16.15" customHeight="1" spans="1:26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</row>
    <row r="661" s="76" customFormat="1" ht="16.15" customHeight="1" spans="1:26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</row>
    <row r="662" s="76" customFormat="1" ht="16.15" customHeight="1" spans="1:26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</row>
    <row r="663" s="76" customFormat="1" ht="16.15" customHeight="1" spans="1:26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</row>
    <row r="664" s="76" customFormat="1" ht="16.15" customHeight="1" spans="1:26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</row>
    <row r="665" s="76" customFormat="1" ht="16.15" customHeight="1" spans="1:26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</row>
    <row r="666" s="76" customFormat="1" ht="16.15" customHeight="1" spans="1:26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</row>
    <row r="667" s="76" customFormat="1" ht="16.15" customHeight="1" spans="1:26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</row>
    <row r="668" s="76" customFormat="1" ht="16.15" customHeight="1" spans="1:26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</row>
    <row r="669" s="76" customFormat="1" ht="16.15" customHeight="1" spans="1:26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</row>
    <row r="670" s="76" customFormat="1" ht="16.15" customHeight="1" spans="1:26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</row>
    <row r="671" s="76" customFormat="1" ht="16.15" customHeight="1" spans="1:26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</row>
    <row r="672" s="76" customFormat="1" ht="16.15" customHeight="1" spans="1:26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</row>
    <row r="673" s="76" customFormat="1" ht="16.15" customHeight="1" spans="1:26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</row>
    <row r="674" s="76" customFormat="1" ht="16.15" customHeight="1" spans="1:26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</row>
    <row r="675" s="76" customFormat="1" ht="16.15" customHeight="1" spans="1:26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</row>
    <row r="676" s="76" customFormat="1" ht="16.15" customHeight="1" spans="1:26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</row>
    <row r="677" s="76" customFormat="1" ht="16.15" customHeight="1" spans="1:26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</row>
    <row r="678" s="76" customFormat="1" ht="16.15" customHeight="1" spans="1:26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</row>
    <row r="679" s="76" customFormat="1" ht="16.15" customHeight="1" spans="1:26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</row>
    <row r="680" s="76" customFormat="1" ht="16.15" customHeight="1" spans="1:26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</row>
    <row r="681" s="76" customFormat="1" ht="16.15" customHeight="1" spans="1:26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</row>
    <row r="682" s="76" customFormat="1" ht="16.15" customHeight="1" spans="1:26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</row>
    <row r="683" s="76" customFormat="1" ht="16.15" customHeight="1" spans="1:26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</row>
    <row r="684" s="76" customFormat="1" ht="16.15" customHeight="1" spans="1:26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</row>
    <row r="685" s="76" customFormat="1" ht="16.15" customHeight="1" spans="1:26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</row>
    <row r="686" s="76" customFormat="1" ht="16.15" customHeight="1" spans="1:26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</row>
    <row r="687" s="76" customFormat="1" ht="16.15" customHeight="1" spans="1:26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</row>
    <row r="688" s="76" customFormat="1" ht="16.15" customHeight="1" spans="1:26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</row>
    <row r="689" s="76" customFormat="1" ht="16.15" customHeight="1" spans="1:26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</row>
    <row r="690" s="76" customFormat="1" ht="16.15" customHeight="1" spans="1:26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</row>
    <row r="691" s="76" customFormat="1" ht="16.15" customHeight="1" spans="1:26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</row>
    <row r="692" s="76" customFormat="1" ht="16.15" customHeight="1" spans="1:26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</row>
    <row r="693" s="76" customFormat="1" ht="16.15" customHeight="1" spans="1:26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</row>
    <row r="694" s="76" customFormat="1" ht="16.15" customHeight="1" spans="1:26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</row>
    <row r="695" s="76" customFormat="1" ht="16.15" customHeight="1" spans="1:26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</row>
    <row r="696" s="76" customFormat="1" ht="16.15" customHeight="1" spans="1:26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</row>
    <row r="697" s="76" customFormat="1" ht="16.15" customHeight="1" spans="1:26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</row>
    <row r="698" s="76" customFormat="1" ht="16.15" customHeight="1" spans="1:26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</row>
    <row r="699" s="76" customFormat="1" ht="16.15" customHeight="1" spans="1:26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</row>
    <row r="700" s="76" customFormat="1" ht="16.15" customHeight="1" spans="1:26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</row>
    <row r="701" s="76" customFormat="1" ht="16.15" customHeight="1" spans="1:26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</row>
    <row r="702" s="76" customFormat="1" ht="16.15" customHeight="1" spans="1:26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</row>
    <row r="703" s="76" customFormat="1" ht="16.15" customHeight="1" spans="1:26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</row>
    <row r="704" s="76" customFormat="1" ht="16.15" customHeight="1" spans="1:26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</row>
    <row r="705" s="76" customFormat="1" ht="16.15" customHeight="1" spans="1:26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</row>
    <row r="706" s="76" customFormat="1" ht="16.15" customHeight="1" spans="1:26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</row>
    <row r="707" s="76" customFormat="1" ht="16.15" customHeight="1" spans="1:26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</row>
    <row r="708" s="76" customFormat="1" ht="16.15" customHeight="1" spans="1:26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</row>
    <row r="709" s="76" customFormat="1" ht="16.15" customHeight="1" spans="1:26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</row>
    <row r="710" s="76" customFormat="1" ht="16.15" customHeight="1" spans="1:26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</row>
    <row r="711" s="76" customFormat="1" ht="16.15" customHeight="1" spans="1:26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</row>
    <row r="712" s="76" customFormat="1" ht="16.15" customHeight="1" spans="1:26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</row>
    <row r="713" s="76" customFormat="1" ht="16.15" customHeight="1" spans="1:26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</row>
    <row r="714" s="76" customFormat="1" ht="16.15" customHeight="1" spans="1:26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</row>
    <row r="715" s="76" customFormat="1" ht="16.15" customHeight="1" spans="1:26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</row>
    <row r="716" s="76" customFormat="1" ht="16.15" customHeight="1" spans="1:26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</row>
    <row r="717" s="76" customFormat="1" ht="16.15" customHeight="1" spans="1:26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</row>
    <row r="718" s="76" customFormat="1" ht="16.15" customHeight="1" spans="1:26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</row>
    <row r="719" s="76" customFormat="1" ht="16.15" customHeight="1" spans="1:26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</row>
    <row r="720" s="76" customFormat="1" ht="16.15" customHeight="1" spans="1:26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</row>
    <row r="721" s="76" customFormat="1" ht="16.15" customHeight="1" spans="1:26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</row>
    <row r="722" s="76" customFormat="1" ht="16.15" customHeight="1" spans="1:26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</row>
    <row r="723" s="76" customFormat="1" ht="16.15" customHeight="1" spans="1:26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</row>
    <row r="724" s="76" customFormat="1" ht="16.15" customHeight="1" spans="1:26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</row>
    <row r="725" s="76" customFormat="1" ht="16.15" customHeight="1" spans="1:26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</row>
    <row r="726" s="76" customFormat="1" ht="16.15" customHeight="1" spans="1:26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</row>
    <row r="727" s="76" customFormat="1" ht="16.15" customHeight="1" spans="1:26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</row>
    <row r="728" s="76" customFormat="1" ht="16.15" customHeight="1" spans="1:26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</row>
    <row r="729" s="76" customFormat="1" ht="16.15" customHeight="1" spans="1:26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</row>
    <row r="730" s="76" customFormat="1" ht="16.15" customHeight="1" spans="1:26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</row>
    <row r="731" s="76" customFormat="1" ht="16.15" customHeight="1" spans="1:26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</row>
    <row r="732" s="76" customFormat="1" ht="16.15" customHeight="1" spans="1:26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</row>
    <row r="733" s="76" customFormat="1" ht="16.15" customHeight="1" spans="1:26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</row>
    <row r="734" s="76" customFormat="1" ht="16.15" customHeight="1" spans="1:26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</row>
    <row r="735" s="76" customFormat="1" ht="16.15" customHeight="1" spans="1:26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</row>
    <row r="736" s="76" customFormat="1" ht="16.15" customHeight="1" spans="1:26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</row>
    <row r="737" s="76" customFormat="1" ht="16.15" customHeight="1" spans="1:26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</row>
    <row r="738" s="76" customFormat="1" ht="16.15" customHeight="1" spans="1:26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</row>
    <row r="739" s="76" customFormat="1" ht="16.15" customHeight="1" spans="1:26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</row>
    <row r="740" s="76" customFormat="1" ht="16.15" customHeight="1" spans="1:26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</row>
    <row r="741" s="76" customFormat="1" ht="16.15" customHeight="1" spans="1:26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</row>
    <row r="742" s="76" customFormat="1" ht="16.15" customHeight="1" spans="1:26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</row>
    <row r="743" s="76" customFormat="1" ht="16.15" customHeight="1" spans="1:26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</row>
    <row r="744" s="76" customFormat="1" ht="16.15" customHeight="1" spans="1:26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</row>
    <row r="745" s="76" customFormat="1" ht="16.15" customHeight="1" spans="1:26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</row>
    <row r="746" s="76" customFormat="1" ht="16.15" customHeight="1" spans="1:26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</row>
    <row r="747" s="76" customFormat="1" ht="16.15" customHeight="1" spans="1:26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</row>
    <row r="748" s="76" customFormat="1" ht="16.15" customHeight="1" spans="1:26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</row>
    <row r="749" s="76" customFormat="1" ht="16.15" customHeight="1" spans="1:26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</row>
    <row r="750" s="76" customFormat="1" ht="16.15" customHeight="1" spans="1:26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</row>
    <row r="751" s="76" customFormat="1" ht="16.15" customHeight="1" spans="1:26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</row>
    <row r="752" s="76" customFormat="1" ht="16.15" customHeight="1" spans="1:26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</row>
    <row r="753" s="76" customFormat="1" ht="16.15" customHeight="1" spans="1:26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</row>
    <row r="754" s="76" customFormat="1" ht="16.15" customHeight="1" spans="1:26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</row>
    <row r="755" s="76" customFormat="1" ht="16.15" customHeight="1" spans="1:26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</row>
    <row r="756" s="76" customFormat="1" ht="16.15" customHeight="1" spans="1:26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</row>
    <row r="757" s="76" customFormat="1" ht="16.15" customHeight="1" spans="1:26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</row>
    <row r="758" s="76" customFormat="1" ht="16.15" customHeight="1" spans="1:26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</row>
    <row r="759" s="76" customFormat="1" ht="16.15" customHeight="1" spans="1:26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</row>
    <row r="760" s="76" customFormat="1" ht="16.15" customHeight="1" spans="1:26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</row>
    <row r="761" s="76" customFormat="1" ht="16.15" customHeight="1" spans="1:26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</row>
    <row r="762" s="76" customFormat="1" ht="16.15" customHeight="1" spans="1:26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</row>
    <row r="763" s="76" customFormat="1" ht="16.15" customHeight="1" spans="1:26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</row>
    <row r="764" s="76" customFormat="1" ht="16.15" customHeight="1" spans="1:26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</row>
    <row r="765" s="76" customFormat="1" ht="16.15" customHeight="1" spans="1:26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</row>
    <row r="766" s="76" customFormat="1" ht="16.15" customHeight="1" spans="1:26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</row>
    <row r="767" s="76" customFormat="1" ht="16.15" customHeight="1" spans="1:26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</row>
    <row r="768" s="76" customFormat="1" ht="16.15" customHeight="1" spans="1:26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</row>
    <row r="769" s="76" customFormat="1" ht="16.15" customHeight="1" spans="1:26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</row>
    <row r="770" s="76" customFormat="1" ht="16.15" customHeight="1" spans="1:26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</row>
    <row r="771" s="76" customFormat="1" ht="16.15" customHeight="1" spans="1:26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</row>
    <row r="772" s="76" customFormat="1" ht="16.15" customHeight="1" spans="1:26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</row>
    <row r="773" s="76" customFormat="1" ht="16.15" customHeight="1" spans="1:26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</row>
    <row r="774" s="76" customFormat="1" ht="16.15" customHeight="1" spans="1:26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</row>
    <row r="775" s="76" customFormat="1" ht="16.15" customHeight="1" spans="1:26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</row>
    <row r="776" s="76" customFormat="1" ht="16.15" customHeight="1" spans="1:26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</row>
    <row r="777" s="76" customFormat="1" ht="16.15" customHeight="1" spans="1:26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</row>
    <row r="778" s="76" customFormat="1" ht="16.15" customHeight="1" spans="1:26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</row>
    <row r="779" s="76" customFormat="1" ht="16.15" customHeight="1" spans="1:26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</row>
    <row r="780" s="76" customFormat="1" ht="16.15" customHeight="1" spans="1:26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</row>
    <row r="781" s="76" customFormat="1" ht="16.15" customHeight="1" spans="1:26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</row>
    <row r="782" s="76" customFormat="1" ht="16.15" customHeight="1" spans="1:26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</row>
    <row r="783" s="76" customFormat="1" ht="16.15" customHeight="1" spans="1:26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</row>
    <row r="784" s="76" customFormat="1" ht="16.15" customHeight="1" spans="1:26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</row>
    <row r="785" s="76" customFormat="1" ht="16.15" customHeight="1" spans="1:26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</row>
    <row r="786" s="76" customFormat="1" ht="16.15" customHeight="1" spans="1:26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</row>
    <row r="787" s="76" customFormat="1" ht="16.15" customHeight="1" spans="1:26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</row>
    <row r="788" s="76" customFormat="1" ht="16.15" customHeight="1" spans="1:26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</row>
    <row r="789" s="76" customFormat="1" ht="16.15" customHeight="1" spans="1:26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</row>
    <row r="790" s="76" customFormat="1" ht="16.15" customHeight="1" spans="1:26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</row>
    <row r="791" s="76" customFormat="1" ht="16.15" customHeight="1" spans="1:26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</row>
    <row r="792" s="76" customFormat="1" ht="16.15" customHeight="1" spans="1:26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</row>
    <row r="793" s="76" customFormat="1" ht="16.15" customHeight="1" spans="1:26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</row>
    <row r="794" s="76" customFormat="1" ht="16.15" customHeight="1" spans="1:26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</row>
    <row r="795" s="76" customFormat="1" ht="16.15" customHeight="1" spans="1:26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</row>
    <row r="796" s="76" customFormat="1" ht="16.15" customHeight="1" spans="1:26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</row>
    <row r="797" s="76" customFormat="1" ht="16.15" customHeight="1" spans="1:26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</row>
    <row r="798" s="76" customFormat="1" ht="16.15" customHeight="1" spans="1:26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</row>
    <row r="799" s="76" customFormat="1" ht="16.15" customHeight="1" spans="1:26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</row>
    <row r="800" s="76" customFormat="1" ht="16.15" customHeight="1" spans="1:26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</row>
    <row r="801" s="76" customFormat="1" ht="16.15" customHeight="1" spans="1:26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</row>
    <row r="802" s="76" customFormat="1" ht="16.15" customHeight="1" spans="1:26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</row>
    <row r="803" s="76" customFormat="1" ht="16.15" customHeight="1" spans="1:26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</row>
    <row r="804" s="76" customFormat="1" ht="16.15" customHeight="1" spans="1:26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</row>
    <row r="805" s="76" customFormat="1" ht="16.15" customHeight="1" spans="1:26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</row>
    <row r="806" s="76" customFormat="1" ht="16.15" customHeight="1" spans="1:26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</row>
    <row r="807" s="76" customFormat="1" ht="16.15" customHeight="1" spans="1:26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</row>
    <row r="808" s="76" customFormat="1" ht="16.15" customHeight="1" spans="1:26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</row>
    <row r="809" s="76" customFormat="1" ht="16.15" customHeight="1" spans="1:26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</row>
    <row r="810" s="76" customFormat="1" ht="16.15" customHeight="1" spans="1:26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</row>
    <row r="811" s="76" customFormat="1" ht="16.15" customHeight="1" spans="1:26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</row>
    <row r="812" s="76" customFormat="1" ht="16.15" customHeight="1" spans="1:26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</row>
    <row r="813" s="76" customFormat="1" ht="16.15" customHeight="1" spans="1:26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</row>
    <row r="814" s="76" customFormat="1" ht="16.15" customHeight="1" spans="1:26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</row>
    <row r="815" s="76" customFormat="1" ht="16.15" customHeight="1" spans="1:26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</row>
    <row r="816" s="76" customFormat="1" ht="16.15" customHeight="1" spans="1:26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</row>
    <row r="817" s="76" customFormat="1" ht="16.15" customHeight="1" spans="1:26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</row>
    <row r="818" s="76" customFormat="1" ht="16.15" customHeight="1" spans="1:26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</row>
    <row r="819" s="76" customFormat="1" ht="16.15" customHeight="1" spans="1:26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</row>
    <row r="820" s="76" customFormat="1" ht="16.15" customHeight="1" spans="1:26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</row>
    <row r="821" s="76" customFormat="1" ht="16.15" customHeight="1" spans="1:26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</row>
    <row r="822" s="76" customFormat="1" ht="16.15" customHeight="1" spans="1:26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</row>
    <row r="823" s="76" customFormat="1" ht="16.15" customHeight="1" spans="1:26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</row>
    <row r="824" s="76" customFormat="1" ht="16.15" customHeight="1" spans="1:26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</row>
    <row r="825" s="76" customFormat="1" ht="16.15" customHeight="1" spans="1:26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</row>
    <row r="826" s="76" customFormat="1" ht="16.15" customHeight="1" spans="1:26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</row>
    <row r="827" s="76" customFormat="1" ht="16.15" customHeight="1" spans="1:26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</row>
    <row r="828" s="76" customFormat="1" ht="16.15" customHeight="1" spans="1:26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</row>
    <row r="829" s="76" customFormat="1" ht="16.15" customHeight="1" spans="1:26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</row>
    <row r="830" s="76" customFormat="1" ht="16.15" customHeight="1" spans="1:26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</row>
    <row r="831" s="76" customFormat="1" ht="16.15" customHeight="1" spans="1:26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</row>
    <row r="832" s="76" customFormat="1" ht="16.15" customHeight="1" spans="1:26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</row>
    <row r="833" s="76" customFormat="1" ht="16.15" customHeight="1" spans="1:26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</row>
    <row r="834" s="76" customFormat="1" ht="16.15" customHeight="1" spans="1:26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</row>
    <row r="835" s="76" customFormat="1" ht="16.15" customHeight="1" spans="1:26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</row>
    <row r="836" s="76" customFormat="1" ht="16.15" customHeight="1" spans="1:26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</row>
    <row r="837" s="76" customFormat="1" ht="16.15" customHeight="1" spans="1:26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</row>
    <row r="838" s="76" customFormat="1" ht="16.15" customHeight="1" spans="1:26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</row>
    <row r="839" s="76" customFormat="1" ht="16.15" customHeight="1" spans="1:26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</row>
    <row r="840" s="76" customFormat="1" ht="16.15" customHeight="1" spans="1:26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</row>
    <row r="841" s="76" customFormat="1" ht="16.15" customHeight="1" spans="1:26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</row>
    <row r="842" s="76" customFormat="1" ht="16.15" customHeight="1" spans="1:26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</row>
    <row r="843" s="76" customFormat="1" ht="16.15" customHeight="1" spans="1:26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</row>
    <row r="844" s="76" customFormat="1" ht="16.15" customHeight="1" spans="1:26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</row>
    <row r="845" s="76" customFormat="1" ht="16.15" customHeight="1" spans="1:26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</row>
    <row r="846" s="76" customFormat="1" ht="16.15" customHeight="1" spans="1:26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</row>
    <row r="847" s="76" customFormat="1" ht="16.15" customHeight="1" spans="1:26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</row>
    <row r="848" s="76" customFormat="1" ht="16.15" customHeight="1" spans="1:26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</row>
    <row r="849" s="76" customFormat="1" ht="16.15" customHeight="1" spans="1:26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</row>
    <row r="850" s="76" customFormat="1" ht="16.15" customHeight="1" spans="1:26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</row>
    <row r="851" s="76" customFormat="1" ht="16.15" customHeight="1" spans="1:26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</row>
    <row r="852" s="76" customFormat="1" ht="16.15" customHeight="1" spans="1:26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</row>
    <row r="853" s="76" customFormat="1" ht="16.15" customHeight="1" spans="1:26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</row>
    <row r="854" s="76" customFormat="1" ht="16.15" customHeight="1" spans="1:26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</row>
    <row r="855" s="76" customFormat="1" ht="16.15" customHeight="1" spans="1:26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</row>
    <row r="856" s="76" customFormat="1" ht="16.15" customHeight="1" spans="1:26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</row>
    <row r="857" s="76" customFormat="1" ht="16.15" customHeight="1" spans="1:26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</row>
    <row r="858" s="76" customFormat="1" ht="16.15" customHeight="1" spans="1:26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</row>
    <row r="859" s="76" customFormat="1" ht="16.15" customHeight="1" spans="1:26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</row>
    <row r="860" s="76" customFormat="1" ht="16.15" customHeight="1" spans="1:26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</row>
    <row r="861" s="76" customFormat="1" ht="16.15" customHeight="1" spans="1:26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</row>
    <row r="862" s="76" customFormat="1" ht="16.15" customHeight="1" spans="1:26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</row>
    <row r="863" s="76" customFormat="1" ht="16.15" customHeight="1" spans="1:26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</row>
    <row r="864" s="76" customFormat="1" ht="16.15" customHeight="1" spans="1:26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</row>
    <row r="865" s="76" customFormat="1" ht="16.15" customHeight="1" spans="1:26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</row>
    <row r="866" s="76" customFormat="1" ht="16.15" customHeight="1" spans="1:26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</row>
    <row r="867" s="76" customFormat="1" ht="16.15" customHeight="1" spans="1:26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</row>
    <row r="868" s="76" customFormat="1" ht="16.15" customHeight="1" spans="1:26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</row>
    <row r="869" s="76" customFormat="1" ht="16.15" customHeight="1" spans="1:26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</row>
    <row r="870" s="76" customFormat="1" ht="16.15" customHeight="1" spans="1:26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</row>
    <row r="871" s="76" customFormat="1" ht="16.15" customHeight="1" spans="1:26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</row>
    <row r="872" s="76" customFormat="1" ht="16.15" customHeight="1" spans="1:26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</row>
    <row r="873" s="76" customFormat="1" ht="16.15" customHeight="1" spans="1:26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</row>
    <row r="874" s="76" customFormat="1" ht="16.15" customHeight="1" spans="1:26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</row>
    <row r="875" s="76" customFormat="1" ht="16.15" customHeight="1" spans="1:26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</row>
    <row r="876" s="76" customFormat="1" ht="16.15" customHeight="1" spans="1:26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</row>
    <row r="877" s="76" customFormat="1" ht="16.15" customHeight="1" spans="1:26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</row>
    <row r="878" s="76" customFormat="1" ht="16.15" customHeight="1" spans="1:26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</row>
    <row r="879" s="76" customFormat="1" ht="16.15" customHeight="1" spans="1:26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</row>
    <row r="880" s="76" customFormat="1" ht="16.15" customHeight="1" spans="1:26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</row>
    <row r="881" s="76" customFormat="1" ht="16.15" customHeight="1" spans="1:26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</row>
    <row r="882" s="76" customFormat="1" ht="16.15" customHeight="1" spans="1:26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</row>
    <row r="883" s="76" customFormat="1" ht="16.15" customHeight="1" spans="1:26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</row>
    <row r="884" s="76" customFormat="1" ht="16.15" customHeight="1" spans="1:26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</row>
    <row r="885" s="76" customFormat="1" ht="16.15" customHeight="1" spans="1:26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</row>
    <row r="886" s="76" customFormat="1" ht="16.15" customHeight="1" spans="1:26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</row>
    <row r="887" s="76" customFormat="1" ht="16.15" customHeight="1" spans="1:26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</row>
    <row r="888" s="76" customFormat="1" ht="16.15" customHeight="1" spans="1:26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</row>
    <row r="889" s="76" customFormat="1" ht="16.15" customHeight="1" spans="1:26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</row>
    <row r="890" s="76" customFormat="1" ht="16.15" customHeight="1" spans="1:26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</row>
    <row r="891" s="76" customFormat="1" ht="16.15" customHeight="1" spans="1:26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</row>
    <row r="892" s="76" customFormat="1" ht="16.15" customHeight="1" spans="1:26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</row>
    <row r="893" s="76" customFormat="1" ht="16.15" customHeight="1" spans="1:26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</row>
    <row r="894" s="76" customFormat="1" ht="16.15" customHeight="1" spans="1:26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</row>
    <row r="895" s="76" customFormat="1" ht="16.15" customHeight="1" spans="1:26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</row>
    <row r="896" s="76" customFormat="1" ht="16.15" customHeight="1" spans="1:26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</row>
    <row r="897" s="76" customFormat="1" ht="16.15" customHeight="1" spans="1:26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</row>
    <row r="898" s="76" customFormat="1" ht="16.15" customHeight="1" spans="1:26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</row>
    <row r="899" s="76" customFormat="1" ht="16.15" customHeight="1" spans="1:26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</row>
    <row r="900" s="76" customFormat="1" ht="16.15" customHeight="1" spans="1:26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</row>
    <row r="901" s="76" customFormat="1" ht="16.15" customHeight="1" spans="1:26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</row>
    <row r="902" s="76" customFormat="1" ht="16.15" customHeight="1" spans="1:26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</row>
    <row r="903" s="76" customFormat="1" ht="16.15" customHeight="1" spans="1:26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</row>
    <row r="904" s="76" customFormat="1" ht="16.15" customHeight="1" spans="1:26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</row>
    <row r="905" s="76" customFormat="1" ht="16.15" customHeight="1" spans="1:26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</row>
    <row r="906" s="76" customFormat="1" ht="16.15" customHeight="1" spans="1:26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</row>
    <row r="907" s="76" customFormat="1" ht="16.15" customHeight="1" spans="1:26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</row>
    <row r="908" s="76" customFormat="1" ht="16.15" customHeight="1" spans="1:26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</row>
    <row r="909" s="76" customFormat="1" ht="16.15" customHeight="1" spans="1:26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</row>
    <row r="910" s="76" customFormat="1" ht="16.15" customHeight="1" spans="1:26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</row>
    <row r="911" s="76" customFormat="1" ht="16.15" customHeight="1" spans="1:26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</row>
    <row r="912" s="76" customFormat="1" ht="16.15" customHeight="1" spans="1:26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</row>
    <row r="913" s="76" customFormat="1" ht="16.15" customHeight="1" spans="1:26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</row>
    <row r="914" s="76" customFormat="1" ht="16.15" customHeight="1" spans="1:26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</row>
    <row r="915" s="76" customFormat="1" ht="16.15" customHeight="1" spans="1:26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</row>
    <row r="916" s="76" customFormat="1" ht="16.15" customHeight="1" spans="1:26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</row>
    <row r="917" s="76" customFormat="1" ht="16.15" customHeight="1" spans="1:26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</row>
  </sheetData>
  <mergeCells count="32">
    <mergeCell ref="A1:E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23:E23"/>
    <mergeCell ref="B24:E24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H2:M6"/>
  </mergeCells>
  <conditionalFormatting sqref="J13:M13">
    <cfRule type="notContainsBlanks" dxfId="0" priority="1">
      <formula>LEN(TRIM(J13))&gt;0</formula>
    </cfRule>
  </conditionalFormatting>
  <conditionalFormatting sqref="J14">
    <cfRule type="notContainsBlanks" dxfId="0" priority="3">
      <formula>LEN(TRIM(J14))&gt;0</formula>
    </cfRule>
  </conditionalFormatting>
  <conditionalFormatting sqref="R9:R13">
    <cfRule type="notContainsBlanks" dxfId="0" priority="9">
      <formula>LEN(TRIM(R9))&gt;0</formula>
    </cfRule>
  </conditionalFormatting>
  <conditionalFormatting sqref="V9:V13">
    <cfRule type="notContainsBlanks" dxfId="0" priority="10">
      <formula>LEN(TRIM(V9))&gt;0</formula>
    </cfRule>
  </conditionalFormatting>
  <conditionalFormatting sqref="J9:N12 N13">
    <cfRule type="notContainsBlanks" dxfId="0" priority="8">
      <formula>LEN(TRIM(J9))&gt;0</formula>
    </cfRule>
  </conditionalFormatting>
  <conditionalFormatting sqref="J15:M24">
    <cfRule type="notContainsBlanks" dxfId="0" priority="2">
      <formula>LEN(TRIM(J15))&gt;0</formula>
    </cfRule>
  </conditionalFormatting>
  <pageMargins left="0.306944444444444" right="0.306944444444444" top="0.357638888888889" bottom="0.357638888888889" header="0.298611111111111" footer="0.298611111111111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7"/>
  <sheetViews>
    <sheetView view="pageBreakPreview" zoomScale="55" zoomScaleNormal="55" workbookViewId="0">
      <selection activeCell="H16" sqref="H16:M21"/>
    </sheetView>
  </sheetViews>
  <sheetFormatPr defaultColWidth="11.9469026548673" defaultRowHeight="15" customHeight="1"/>
  <cols>
    <col min="1" max="1" width="4.24778761061947" style="76" customWidth="1"/>
    <col min="2" max="2" width="12.5221238938053" style="76" customWidth="1"/>
    <col min="3" max="3" width="14.0442477876106" style="76" customWidth="1"/>
    <col min="4" max="4" width="9.58407079646018" style="76" customWidth="1"/>
    <col min="5" max="5" width="20.3097345132743" style="76" customWidth="1"/>
    <col min="6" max="6" width="45.353982300885" style="76" customWidth="1"/>
    <col min="7" max="13" width="15.0973451327434" style="76" customWidth="1"/>
    <col min="14" max="14" width="5.97345132743363" style="76" customWidth="1"/>
    <col min="15" max="17" width="9.02654867256637" style="76" customWidth="1"/>
    <col min="18" max="18" width="5.70796460176991" style="76" customWidth="1"/>
    <col min="19" max="21" width="9.02654867256637" style="76" customWidth="1"/>
    <col min="22" max="22" width="6.90265486725664" style="76" customWidth="1"/>
    <col min="23" max="23" width="10.7522123893805" style="76" customWidth="1"/>
    <col min="24" max="24" width="30.3893805309735" style="76" customWidth="1"/>
    <col min="25" max="26" width="12.6106194690265" style="76" customWidth="1"/>
    <col min="27" max="16384" width="11.9469026548673" style="76"/>
  </cols>
  <sheetData>
    <row r="1" s="76" customFormat="1" ht="30" customHeight="1" spans="1:26">
      <c r="A1" s="77" t="s">
        <v>0</v>
      </c>
      <c r="B1" s="78"/>
      <c r="C1" s="78"/>
      <c r="D1" s="78"/>
      <c r="E1" s="79"/>
      <c r="F1" s="78"/>
      <c r="G1" s="80" t="s">
        <v>1</v>
      </c>
      <c r="H1" s="81"/>
      <c r="I1" s="2"/>
      <c r="J1" s="2"/>
      <c r="K1" s="2"/>
      <c r="L1" s="2"/>
      <c r="M1" s="3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6"/>
      <c r="Y1" s="116"/>
      <c r="Z1" s="116"/>
    </row>
    <row r="2" s="76" customFormat="1" ht="16.15" customHeight="1" spans="1:26">
      <c r="A2" s="6" t="s">
        <v>2</v>
      </c>
      <c r="B2" s="7"/>
      <c r="C2" s="82" t="s">
        <v>3</v>
      </c>
      <c r="D2" s="9" t="s">
        <v>4</v>
      </c>
      <c r="E2" s="83" t="s">
        <v>5</v>
      </c>
      <c r="F2" s="84"/>
      <c r="G2" s="85"/>
      <c r="H2" s="13"/>
      <c r="I2" s="13"/>
      <c r="J2" s="13"/>
      <c r="K2" s="13"/>
      <c r="L2" s="13"/>
      <c r="M2" s="64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6"/>
      <c r="Y2" s="116"/>
      <c r="Z2" s="116"/>
    </row>
    <row r="3" s="76" customFormat="1" ht="16.15" customHeight="1" spans="1:26">
      <c r="A3" s="14" t="s">
        <v>6</v>
      </c>
      <c r="B3" s="15"/>
      <c r="C3" s="86"/>
      <c r="D3" s="17" t="s">
        <v>7</v>
      </c>
      <c r="E3" s="87"/>
      <c r="F3" s="88"/>
      <c r="G3" s="89"/>
      <c r="H3" s="21"/>
      <c r="I3" s="21"/>
      <c r="J3" s="21"/>
      <c r="K3" s="21"/>
      <c r="L3" s="21"/>
      <c r="M3" s="65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6"/>
      <c r="Y3" s="116"/>
      <c r="Z3" s="116"/>
    </row>
    <row r="4" s="76" customFormat="1" ht="16.15" customHeight="1" spans="1:26">
      <c r="A4" s="14" t="s">
        <v>8</v>
      </c>
      <c r="B4" s="15"/>
      <c r="C4" s="86"/>
      <c r="D4" s="17" t="s">
        <v>9</v>
      </c>
      <c r="E4" s="87" t="s">
        <v>10</v>
      </c>
      <c r="F4" s="88"/>
      <c r="G4" s="89"/>
      <c r="H4" s="21"/>
      <c r="I4" s="21"/>
      <c r="J4" s="21"/>
      <c r="K4" s="21"/>
      <c r="L4" s="21"/>
      <c r="M4" s="65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6"/>
      <c r="Y4" s="116"/>
      <c r="Z4" s="116"/>
    </row>
    <row r="5" s="76" customFormat="1" ht="16.15" customHeight="1" spans="1:26">
      <c r="A5" s="14" t="s">
        <v>11</v>
      </c>
      <c r="B5" s="15"/>
      <c r="C5" s="86"/>
      <c r="D5" s="17" t="s">
        <v>12</v>
      </c>
      <c r="E5" s="87" t="s">
        <v>13</v>
      </c>
      <c r="F5" s="88"/>
      <c r="G5" s="89"/>
      <c r="H5" s="90"/>
      <c r="I5" s="90"/>
      <c r="J5" s="90"/>
      <c r="K5" s="90"/>
      <c r="L5" s="90"/>
      <c r="M5" s="119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6"/>
      <c r="Y5" s="116"/>
      <c r="Z5" s="116"/>
    </row>
    <row r="6" s="76" customFormat="1" ht="16.15" customHeight="1" spans="1:26">
      <c r="A6" s="14" t="s">
        <v>14</v>
      </c>
      <c r="B6" s="15"/>
      <c r="C6" s="86" t="s">
        <v>15</v>
      </c>
      <c r="D6" s="17" t="s">
        <v>16</v>
      </c>
      <c r="E6" s="87" t="s">
        <v>17</v>
      </c>
      <c r="F6" s="88"/>
      <c r="G6" s="89"/>
      <c r="H6" s="25"/>
      <c r="I6" s="25"/>
      <c r="J6" s="25"/>
      <c r="K6" s="25"/>
      <c r="L6" s="25"/>
      <c r="M6" s="66"/>
      <c r="N6" s="118"/>
      <c r="O6" s="118"/>
      <c r="P6" s="118"/>
      <c r="Q6" s="118"/>
      <c r="R6" s="118"/>
      <c r="S6" s="118"/>
      <c r="T6" s="118"/>
      <c r="U6" s="118"/>
      <c r="V6" s="118"/>
      <c r="W6" s="128"/>
      <c r="X6" s="116"/>
      <c r="Y6" s="116"/>
      <c r="Z6" s="116"/>
    </row>
    <row r="7" s="76" customFormat="1" ht="16.15" customHeight="1" spans="1:26">
      <c r="A7" s="26"/>
      <c r="B7" s="27" t="s">
        <v>18</v>
      </c>
      <c r="C7" s="28"/>
      <c r="D7" s="28"/>
      <c r="E7" s="29"/>
      <c r="F7" s="30" t="s">
        <v>19</v>
      </c>
      <c r="G7" s="91" t="s">
        <v>19</v>
      </c>
      <c r="H7" s="91" t="s">
        <v>20</v>
      </c>
      <c r="I7" s="120" t="s">
        <v>21</v>
      </c>
      <c r="J7" s="121" t="s">
        <v>22</v>
      </c>
      <c r="K7" s="91" t="s">
        <v>23</v>
      </c>
      <c r="L7" s="91" t="s">
        <v>24</v>
      </c>
      <c r="M7" s="91" t="s">
        <v>25</v>
      </c>
      <c r="N7" s="122"/>
      <c r="O7" s="122"/>
      <c r="P7" s="123"/>
      <c r="Q7" s="122"/>
      <c r="R7" s="122"/>
      <c r="S7" s="122"/>
      <c r="T7" s="123"/>
      <c r="U7" s="122"/>
      <c r="V7" s="122"/>
      <c r="W7" s="123"/>
      <c r="X7" s="125"/>
      <c r="Y7" s="116"/>
      <c r="Z7" s="116"/>
    </row>
    <row r="8" s="76" customFormat="1" customHeight="1" spans="1:26">
      <c r="A8" s="32"/>
      <c r="B8" s="33"/>
      <c r="C8" s="34"/>
      <c r="D8" s="34"/>
      <c r="E8" s="35"/>
      <c r="F8" s="36"/>
      <c r="G8" s="92"/>
      <c r="H8" s="92"/>
      <c r="I8" s="92"/>
      <c r="J8" s="92"/>
      <c r="K8" s="92"/>
      <c r="L8" s="92"/>
      <c r="M8" s="92"/>
      <c r="N8" s="124"/>
      <c r="O8" s="125"/>
      <c r="P8" s="125"/>
      <c r="Q8" s="125"/>
      <c r="R8" s="124"/>
      <c r="S8" s="125"/>
      <c r="T8" s="125"/>
      <c r="U8" s="125"/>
      <c r="V8" s="124"/>
      <c r="W8" s="125"/>
      <c r="X8" s="125"/>
      <c r="Y8" s="116"/>
      <c r="Z8" s="116"/>
    </row>
    <row r="9" s="76" customFormat="1" ht="16.15" hidden="1" customHeight="1" spans="1:26">
      <c r="A9" s="93">
        <v>1</v>
      </c>
      <c r="B9" s="94" t="s">
        <v>26</v>
      </c>
      <c r="C9" s="2"/>
      <c r="D9" s="2"/>
      <c r="E9" s="3"/>
      <c r="F9" s="3"/>
      <c r="G9" s="95">
        <v>44934</v>
      </c>
      <c r="H9" s="96"/>
      <c r="I9" s="126"/>
      <c r="J9" s="96"/>
      <c r="K9" s="96"/>
      <c r="L9" s="96"/>
      <c r="M9" s="96"/>
      <c r="N9" s="127"/>
      <c r="O9" s="127"/>
      <c r="P9" s="127"/>
      <c r="Q9" s="129"/>
      <c r="R9" s="127"/>
      <c r="S9" s="127"/>
      <c r="T9" s="127"/>
      <c r="U9" s="129"/>
      <c r="V9" s="127"/>
      <c r="W9" s="127"/>
      <c r="X9" s="130"/>
      <c r="Y9" s="116"/>
      <c r="Z9" s="116"/>
    </row>
    <row r="10" s="76" customFormat="1" ht="16.15" hidden="1" customHeight="1" spans="1:26">
      <c r="A10" s="93">
        <f t="shared" ref="A10:A12" si="0">A9+1</f>
        <v>2</v>
      </c>
      <c r="B10" s="94" t="s">
        <v>27</v>
      </c>
      <c r="C10" s="2"/>
      <c r="D10" s="2"/>
      <c r="E10" s="3"/>
      <c r="F10" s="3"/>
      <c r="G10" s="95">
        <v>44930</v>
      </c>
      <c r="H10" s="96"/>
      <c r="I10" s="126"/>
      <c r="J10" s="96"/>
      <c r="K10" s="96"/>
      <c r="L10" s="96"/>
      <c r="M10" s="96"/>
      <c r="N10" s="127"/>
      <c r="O10" s="127"/>
      <c r="P10" s="127"/>
      <c r="Q10" s="129"/>
      <c r="R10" s="127"/>
      <c r="S10" s="127"/>
      <c r="T10" s="127"/>
      <c r="U10" s="129"/>
      <c r="V10" s="127"/>
      <c r="W10" s="127"/>
      <c r="X10" s="130"/>
      <c r="Y10" s="116"/>
      <c r="Z10" s="116"/>
    </row>
    <row r="11" s="76" customFormat="1" ht="16.15" hidden="1" customHeight="1" spans="1:26">
      <c r="A11" s="93">
        <f t="shared" si="0"/>
        <v>3</v>
      </c>
      <c r="B11" s="94" t="s">
        <v>28</v>
      </c>
      <c r="C11" s="2"/>
      <c r="D11" s="2"/>
      <c r="E11" s="3"/>
      <c r="F11" s="35"/>
      <c r="G11" s="97">
        <v>44930</v>
      </c>
      <c r="H11" s="96"/>
      <c r="I11" s="126"/>
      <c r="J11" s="96"/>
      <c r="K11" s="96"/>
      <c r="L11" s="96"/>
      <c r="M11" s="96"/>
      <c r="N11" s="127"/>
      <c r="O11" s="127"/>
      <c r="P11" s="127"/>
      <c r="Q11" s="129"/>
      <c r="R11" s="127"/>
      <c r="S11" s="127"/>
      <c r="T11" s="127"/>
      <c r="U11" s="129"/>
      <c r="V11" s="127"/>
      <c r="W11" s="127"/>
      <c r="X11" s="130"/>
      <c r="Y11" s="116"/>
      <c r="Z11" s="116"/>
    </row>
    <row r="12" s="76" customFormat="1" ht="16.15" hidden="1" customHeight="1" spans="1:26">
      <c r="A12" s="93">
        <f t="shared" si="0"/>
        <v>4</v>
      </c>
      <c r="B12" s="94" t="s">
        <v>29</v>
      </c>
      <c r="C12" s="2"/>
      <c r="D12" s="2"/>
      <c r="E12" s="3"/>
      <c r="F12" s="35"/>
      <c r="G12" s="97">
        <v>44930</v>
      </c>
      <c r="H12" s="96"/>
      <c r="I12" s="126"/>
      <c r="J12" s="96"/>
      <c r="K12" s="96"/>
      <c r="L12" s="96"/>
      <c r="M12" s="96"/>
      <c r="N12" s="127"/>
      <c r="O12" s="127"/>
      <c r="P12" s="127"/>
      <c r="Q12" s="129"/>
      <c r="R12" s="127"/>
      <c r="S12" s="127"/>
      <c r="T12" s="127"/>
      <c r="U12" s="129"/>
      <c r="V12" s="127"/>
      <c r="W12" s="127"/>
      <c r="X12" s="130"/>
      <c r="Y12" s="116"/>
      <c r="Z12" s="116"/>
    </row>
    <row r="13" s="76" customFormat="1" ht="35" customHeight="1" spans="1:26">
      <c r="A13" s="41"/>
      <c r="B13" s="94" t="s">
        <v>30</v>
      </c>
      <c r="C13" s="2"/>
      <c r="D13" s="2"/>
      <c r="E13" s="3"/>
      <c r="F13" s="98" t="s">
        <v>31</v>
      </c>
      <c r="G13" s="99">
        <v>44930</v>
      </c>
      <c r="H13" s="100">
        <f>'XS-XXL'!H13*2.54</f>
        <v>30.1625</v>
      </c>
      <c r="I13" s="100">
        <f>'XS-XXL'!I13*2.54</f>
        <v>30.7975</v>
      </c>
      <c r="J13" s="100">
        <f>'XS-XXL'!J13*2.54</f>
        <v>31.4325</v>
      </c>
      <c r="K13" s="100">
        <f>'XS-XXL'!K13*2.54</f>
        <v>32.0675</v>
      </c>
      <c r="L13" s="100">
        <f>'XS-XXL'!L13*2.54</f>
        <v>32.7025</v>
      </c>
      <c r="M13" s="100">
        <f>'XS-XXL'!M13*2.54</f>
        <v>33.3375</v>
      </c>
      <c r="N13" s="127"/>
      <c r="O13" s="127"/>
      <c r="P13" s="127"/>
      <c r="Q13" s="129"/>
      <c r="R13" s="127"/>
      <c r="S13" s="127"/>
      <c r="T13" s="127"/>
      <c r="U13" s="129"/>
      <c r="V13" s="127"/>
      <c r="W13" s="127"/>
      <c r="X13" s="130"/>
      <c r="Y13" s="116"/>
      <c r="Z13" s="116"/>
    </row>
    <row r="14" s="76" customFormat="1" ht="35" customHeight="1" spans="1:26">
      <c r="A14" s="93"/>
      <c r="B14" s="94" t="s">
        <v>32</v>
      </c>
      <c r="C14" s="101"/>
      <c r="D14" s="101"/>
      <c r="E14" s="102"/>
      <c r="F14" s="98" t="s">
        <v>33</v>
      </c>
      <c r="G14" s="103">
        <v>44930</v>
      </c>
      <c r="H14" s="100">
        <f>'XS-XXL'!H14*2.54</f>
        <v>42.545</v>
      </c>
      <c r="I14" s="100">
        <f>'XS-XXL'!I14*2.54</f>
        <v>43.18</v>
      </c>
      <c r="J14" s="100">
        <f>'XS-XXL'!J14*2.54</f>
        <v>43.815</v>
      </c>
      <c r="K14" s="100">
        <f>'XS-XXL'!K14*2.54</f>
        <v>44.45</v>
      </c>
      <c r="L14" s="100">
        <f>'XS-XXL'!L14*2.54</f>
        <v>45.085</v>
      </c>
      <c r="M14" s="100">
        <f>'XS-XXL'!M14*2.54</f>
        <v>45.72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="76" customFormat="1" ht="35" customHeight="1" spans="1:26">
      <c r="A15" s="93"/>
      <c r="B15" s="94" t="s">
        <v>34</v>
      </c>
      <c r="C15" s="101"/>
      <c r="D15" s="101"/>
      <c r="E15" s="102"/>
      <c r="F15" s="104" t="s">
        <v>35</v>
      </c>
      <c r="G15" s="105">
        <v>44928</v>
      </c>
      <c r="H15" s="100">
        <f>'XS-XXL'!H15*2.54</f>
        <v>112.395</v>
      </c>
      <c r="I15" s="100">
        <f>'XS-XXL'!I15*2.54</f>
        <v>113.03</v>
      </c>
      <c r="J15" s="100">
        <f>'XS-XXL'!J15*2.54</f>
        <v>113.665</v>
      </c>
      <c r="K15" s="100">
        <f>'XS-XXL'!K15*2.54</f>
        <v>114.3</v>
      </c>
      <c r="L15" s="100">
        <f>'XS-XXL'!L15*2.54</f>
        <v>114.3</v>
      </c>
      <c r="M15" s="100">
        <f>'XS-XXL'!M15*2.54</f>
        <v>114.3</v>
      </c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="76" customFormat="1" ht="35" customHeight="1" spans="1:26">
      <c r="A16" s="93"/>
      <c r="B16" s="94" t="s">
        <v>36</v>
      </c>
      <c r="C16" s="101"/>
      <c r="D16" s="101"/>
      <c r="E16" s="102"/>
      <c r="F16" s="104" t="s">
        <v>37</v>
      </c>
      <c r="G16" s="105">
        <v>44928</v>
      </c>
      <c r="H16" s="100">
        <f>'XS-XXL'!H16*2.54</f>
        <v>81.28</v>
      </c>
      <c r="I16" s="100">
        <f>'XS-XXL'!I16*2.54</f>
        <v>86.36</v>
      </c>
      <c r="J16" s="100">
        <f>'XS-XXL'!J16*2.54</f>
        <v>91.44</v>
      </c>
      <c r="K16" s="100">
        <f>'XS-XXL'!K16*2.54</f>
        <v>97.79</v>
      </c>
      <c r="L16" s="100">
        <f>'XS-XXL'!L16*2.54</f>
        <v>102.87</v>
      </c>
      <c r="M16" s="100">
        <f>'XS-XXL'!M16*2.54</f>
        <v>107.95</v>
      </c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s="76" customFormat="1" ht="35" customHeight="1" spans="1:26">
      <c r="A17" s="93"/>
      <c r="B17" s="94" t="s">
        <v>38</v>
      </c>
      <c r="C17" s="101"/>
      <c r="D17" s="101"/>
      <c r="E17" s="102"/>
      <c r="F17" s="104" t="s">
        <v>39</v>
      </c>
      <c r="G17" s="105">
        <v>44928</v>
      </c>
      <c r="H17" s="100">
        <f>'XS-XXL'!H17*2.54</f>
        <v>73.66</v>
      </c>
      <c r="I17" s="100">
        <f>'XS-XXL'!I17*2.54</f>
        <v>78.74</v>
      </c>
      <c r="J17" s="100">
        <f>'XS-XXL'!J17*2.54</f>
        <v>83.82</v>
      </c>
      <c r="K17" s="100">
        <f>'XS-XXL'!K17*2.54</f>
        <v>90.17</v>
      </c>
      <c r="L17" s="100">
        <f>'XS-XXL'!L17*2.54</f>
        <v>95.25</v>
      </c>
      <c r="M17" s="100">
        <f>'XS-XXL'!M17*2.54</f>
        <v>100.33</v>
      </c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 s="76" customFormat="1" ht="35" customHeight="1" spans="1:26">
      <c r="A18" s="93"/>
      <c r="B18" s="94" t="s">
        <v>40</v>
      </c>
      <c r="C18" s="101"/>
      <c r="D18" s="101"/>
      <c r="E18" s="102"/>
      <c r="F18" s="98" t="s">
        <v>41</v>
      </c>
      <c r="G18" s="105">
        <v>44928</v>
      </c>
      <c r="H18" s="100">
        <f>'XS-XXL'!H18*2.54</f>
        <v>67.31</v>
      </c>
      <c r="I18" s="100">
        <f>'XS-XXL'!I18*2.54</f>
        <v>72.39</v>
      </c>
      <c r="J18" s="100">
        <f>'XS-XXL'!J18*2.54</f>
        <v>77.47</v>
      </c>
      <c r="K18" s="100">
        <f>'XS-XXL'!K18*2.54</f>
        <v>83.82</v>
      </c>
      <c r="L18" s="100">
        <f>'XS-XXL'!L18*2.54</f>
        <v>88.9</v>
      </c>
      <c r="M18" s="100">
        <f>'XS-XXL'!M18*2.54</f>
        <v>93.98</v>
      </c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</row>
    <row r="19" s="76" customFormat="1" ht="35" customHeight="1" spans="1:26">
      <c r="A19" s="93"/>
      <c r="B19" s="94" t="s">
        <v>42</v>
      </c>
      <c r="C19" s="101"/>
      <c r="D19" s="101"/>
      <c r="E19" s="102"/>
      <c r="F19" s="98" t="s">
        <v>43</v>
      </c>
      <c r="G19" s="105">
        <v>44928</v>
      </c>
      <c r="H19" s="100">
        <f>'XS-XXL'!H19*2.54</f>
        <v>93.98</v>
      </c>
      <c r="I19" s="100">
        <f>'XS-XXL'!I19*2.54</f>
        <v>99.06</v>
      </c>
      <c r="J19" s="100">
        <f>'XS-XXL'!J19*2.54</f>
        <v>104.14</v>
      </c>
      <c r="K19" s="100">
        <f>'XS-XXL'!K19*2.54</f>
        <v>110.49</v>
      </c>
      <c r="L19" s="100">
        <f>'XS-XXL'!L19*2.54</f>
        <v>115.57</v>
      </c>
      <c r="M19" s="100">
        <f>'XS-XXL'!M19*2.54</f>
        <v>120.65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</row>
    <row r="20" s="76" customFormat="1" ht="35" customHeight="1" spans="1:26">
      <c r="A20" s="93"/>
      <c r="B20" s="94" t="s">
        <v>44</v>
      </c>
      <c r="C20" s="101"/>
      <c r="D20" s="101"/>
      <c r="E20" s="102"/>
      <c r="F20" s="98" t="s">
        <v>45</v>
      </c>
      <c r="G20" s="105">
        <v>44928</v>
      </c>
      <c r="H20" s="100">
        <f>'XS-XXL'!H20*2.54</f>
        <v>200.66</v>
      </c>
      <c r="I20" s="100">
        <f>'XS-XXL'!I20*2.54</f>
        <v>205.74</v>
      </c>
      <c r="J20" s="100">
        <f>'XS-XXL'!J20*2.54</f>
        <v>210.82</v>
      </c>
      <c r="K20" s="100">
        <f>'XS-XXL'!K20*2.54</f>
        <v>217.17</v>
      </c>
      <c r="L20" s="100">
        <f>'XS-XXL'!L20*2.54</f>
        <v>222.25</v>
      </c>
      <c r="M20" s="100">
        <f>'XS-XXL'!M20*2.54</f>
        <v>227.33</v>
      </c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</row>
    <row r="21" s="76" customFormat="1" ht="35" customHeight="1" spans="1:26">
      <c r="A21" s="93"/>
      <c r="B21" s="94" t="s">
        <v>46</v>
      </c>
      <c r="C21" s="101"/>
      <c r="D21" s="101"/>
      <c r="E21" s="102"/>
      <c r="F21" s="98" t="s">
        <v>47</v>
      </c>
      <c r="G21" s="105">
        <v>44928</v>
      </c>
      <c r="H21" s="100">
        <f>'XS-XXL'!H21*2.54</f>
        <v>182.88</v>
      </c>
      <c r="I21" s="100">
        <f>'XS-XXL'!I21*2.54</f>
        <v>187.96</v>
      </c>
      <c r="J21" s="100">
        <f>'XS-XXL'!J21*2.54</f>
        <v>193.04</v>
      </c>
      <c r="K21" s="100">
        <f>'XS-XXL'!K21*2.54</f>
        <v>199.39</v>
      </c>
      <c r="L21" s="100">
        <f>'XS-XXL'!L21*2.54</f>
        <v>204.47</v>
      </c>
      <c r="M21" s="100">
        <f>'XS-XXL'!M21*2.54</f>
        <v>209.55</v>
      </c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</row>
    <row r="22" s="76" customFormat="1" ht="35" customHeight="1" spans="1:26">
      <c r="A22" s="93"/>
      <c r="B22" s="94" t="s">
        <v>48</v>
      </c>
      <c r="C22" s="101"/>
      <c r="D22" s="101"/>
      <c r="E22" s="102"/>
      <c r="F22" s="98" t="s">
        <v>49</v>
      </c>
      <c r="G22" s="106">
        <v>0.25</v>
      </c>
      <c r="H22" s="100">
        <f>'XS-XXL'!H22*2.54</f>
        <v>78.105</v>
      </c>
      <c r="I22" s="100">
        <f>'XS-XXL'!I22*2.54</f>
        <v>78.74</v>
      </c>
      <c r="J22" s="100">
        <f>'XS-XXL'!J22*2.54</f>
        <v>79.375</v>
      </c>
      <c r="K22" s="100">
        <f>'XS-XXL'!K22*2.54</f>
        <v>80.01</v>
      </c>
      <c r="L22" s="100">
        <f>'XS-XXL'!L22*2.54</f>
        <v>80.01</v>
      </c>
      <c r="M22" s="100">
        <f>'XS-XXL'!M22*2.54</f>
        <v>80.01</v>
      </c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</row>
    <row r="23" s="76" customFormat="1" ht="35" customHeight="1" spans="1:26">
      <c r="A23" s="93"/>
      <c r="B23" s="94" t="s">
        <v>50</v>
      </c>
      <c r="C23" s="101"/>
      <c r="D23" s="101"/>
      <c r="E23" s="102"/>
      <c r="F23" s="98" t="s">
        <v>51</v>
      </c>
      <c r="G23" s="107">
        <v>44930</v>
      </c>
      <c r="H23" s="100">
        <f>'XS-XXL'!H23*2.54</f>
        <v>5.08</v>
      </c>
      <c r="I23" s="100">
        <f>'XS-XXL'!I23*2.54</f>
        <v>5.08</v>
      </c>
      <c r="J23" s="100">
        <f>'XS-XXL'!J23*2.54</f>
        <v>5.08</v>
      </c>
      <c r="K23" s="100">
        <f>'XS-XXL'!K23*2.54</f>
        <v>5.08</v>
      </c>
      <c r="L23" s="100">
        <f>'XS-XXL'!L23*2.54</f>
        <v>5.08</v>
      </c>
      <c r="M23" s="100">
        <f>'XS-XXL'!M23*2.54</f>
        <v>5.08</v>
      </c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</row>
    <row r="24" s="76" customFormat="1" ht="35" customHeight="1" spans="1:26">
      <c r="A24" s="93"/>
      <c r="B24" s="94" t="s">
        <v>52</v>
      </c>
      <c r="C24" s="101"/>
      <c r="D24" s="101"/>
      <c r="E24" s="102"/>
      <c r="F24" s="98" t="s">
        <v>53</v>
      </c>
      <c r="G24" s="106">
        <v>0.25</v>
      </c>
      <c r="H24" s="100">
        <f>'XS-XXL'!H24*2.54</f>
        <v>31.115</v>
      </c>
      <c r="I24" s="100">
        <f>'XS-XXL'!I24*2.54</f>
        <v>31.115</v>
      </c>
      <c r="J24" s="100">
        <f>'XS-XXL'!J24*2.54</f>
        <v>32.385</v>
      </c>
      <c r="K24" s="100">
        <f>'XS-XXL'!K24*2.54</f>
        <v>32.385</v>
      </c>
      <c r="L24" s="100">
        <f>'XS-XXL'!L24*2.54</f>
        <v>33.655</v>
      </c>
      <c r="M24" s="100">
        <f>'XS-XXL'!M24*2.54</f>
        <v>33.655</v>
      </c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</row>
    <row r="25" s="76" customFormat="1" ht="35" customHeight="1" spans="1:26">
      <c r="A25" s="108"/>
      <c r="B25" s="109"/>
      <c r="C25" s="110"/>
      <c r="D25" s="110"/>
      <c r="E25" s="111"/>
      <c r="F25" s="98" t="s">
        <v>54</v>
      </c>
      <c r="G25" s="108"/>
      <c r="H25" s="100">
        <f>'XS-XXL'!H25*2.54</f>
        <v>35.56</v>
      </c>
      <c r="I25" s="100">
        <f>'XS-XXL'!I25*2.54</f>
        <v>35.56</v>
      </c>
      <c r="J25" s="100">
        <f>'XS-XXL'!J25*2.54</f>
        <v>35.56</v>
      </c>
      <c r="K25" s="100">
        <f>'XS-XXL'!K25*2.54</f>
        <v>35.56</v>
      </c>
      <c r="L25" s="100">
        <f>'XS-XXL'!L25*2.54</f>
        <v>35.56</v>
      </c>
      <c r="M25" s="100">
        <f>'XS-XXL'!M25*2.54</f>
        <v>35.56</v>
      </c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</row>
    <row r="26" s="76" customFormat="1" ht="35" customHeight="1" spans="1:26">
      <c r="A26" s="112"/>
      <c r="B26" s="113"/>
      <c r="C26" s="114"/>
      <c r="D26" s="114"/>
      <c r="E26" s="115"/>
      <c r="F26" s="98" t="s">
        <v>55</v>
      </c>
      <c r="G26" s="112"/>
      <c r="H26" s="100">
        <f>'XS-XXL'!H26*2.54</f>
        <v>109.855</v>
      </c>
      <c r="I26" s="100">
        <f>'XS-XXL'!I26*2.54</f>
        <v>110.49</v>
      </c>
      <c r="J26" s="100">
        <f>'XS-XXL'!J26*2.54</f>
        <v>111.125</v>
      </c>
      <c r="K26" s="100">
        <f>'XS-XXL'!K26*2.54</f>
        <v>111.76</v>
      </c>
      <c r="L26" s="100">
        <f>'XS-XXL'!L26*2.54</f>
        <v>111.76</v>
      </c>
      <c r="M26" s="100">
        <f>'XS-XXL'!M26*2.54</f>
        <v>111.76</v>
      </c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</row>
    <row r="27" s="76" customFormat="1" ht="35" customHeight="1" spans="1:26">
      <c r="A27" s="112"/>
      <c r="B27" s="113"/>
      <c r="C27" s="114"/>
      <c r="D27" s="114"/>
      <c r="E27" s="115"/>
      <c r="F27" s="98" t="s">
        <v>56</v>
      </c>
      <c r="G27" s="112"/>
      <c r="H27" s="100">
        <f>'XS-XXL'!H27*2.54</f>
        <v>38.1</v>
      </c>
      <c r="I27" s="100">
        <f>'XS-XXL'!I27*2.54</f>
        <v>38.735</v>
      </c>
      <c r="J27" s="100">
        <f>'XS-XXL'!J27*2.54</f>
        <v>39.6875</v>
      </c>
      <c r="K27" s="100">
        <f>'XS-XXL'!K27*2.54</f>
        <v>40.64</v>
      </c>
      <c r="L27" s="100">
        <f>'XS-XXL'!L27*2.54</f>
        <v>41.5925</v>
      </c>
      <c r="M27" s="100">
        <f>'XS-XXL'!M27*2.54</f>
        <v>42.545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</row>
    <row r="28" s="76" customFormat="1" ht="35" customHeight="1" spans="1:26">
      <c r="A28" s="112"/>
      <c r="B28" s="113"/>
      <c r="C28" s="114"/>
      <c r="D28" s="114"/>
      <c r="E28" s="115"/>
      <c r="F28" s="98" t="s">
        <v>57</v>
      </c>
      <c r="G28" s="112"/>
      <c r="H28" s="100">
        <f>'XS-XXL'!H28*2.54</f>
        <v>15.24</v>
      </c>
      <c r="I28" s="100">
        <f>'XS-XXL'!I28*2.54</f>
        <v>15.24</v>
      </c>
      <c r="J28" s="100">
        <f>'XS-XXL'!J28*2.54</f>
        <v>15.24</v>
      </c>
      <c r="K28" s="100">
        <f>'XS-XXL'!K28*2.54</f>
        <v>15.24</v>
      </c>
      <c r="L28" s="100">
        <f>'XS-XXL'!L28*2.54</f>
        <v>15.24</v>
      </c>
      <c r="M28" s="100">
        <f>'XS-XXL'!M28*2.54</f>
        <v>15.24</v>
      </c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</row>
    <row r="29" s="76" customFormat="1" ht="35" customHeight="1" spans="1:26">
      <c r="A29" s="112"/>
      <c r="B29" s="113"/>
      <c r="C29" s="114"/>
      <c r="D29" s="114"/>
      <c r="E29" s="115"/>
      <c r="F29" s="98" t="s">
        <v>58</v>
      </c>
      <c r="G29" s="112"/>
      <c r="H29" s="100">
        <f>'XS-XXL'!H29*2.54</f>
        <v>13.335</v>
      </c>
      <c r="I29" s="100">
        <f>'XS-XXL'!I29*2.54</f>
        <v>13.335</v>
      </c>
      <c r="J29" s="100">
        <f>'XS-XXL'!J29*2.54</f>
        <v>13.335</v>
      </c>
      <c r="K29" s="100">
        <f>'XS-XXL'!K29*2.54</f>
        <v>13.335</v>
      </c>
      <c r="L29" s="100">
        <f>'XS-XXL'!L29*2.54</f>
        <v>13.335</v>
      </c>
      <c r="M29" s="100">
        <f>'XS-XXL'!M29*2.54</f>
        <v>13.335</v>
      </c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</row>
    <row r="30" s="76" customFormat="1" ht="35" customHeight="1" spans="1:26">
      <c r="A30" s="112"/>
      <c r="B30" s="113"/>
      <c r="C30" s="114"/>
      <c r="D30" s="114"/>
      <c r="E30" s="115"/>
      <c r="F30" s="98" t="s">
        <v>59</v>
      </c>
      <c r="G30" s="112"/>
      <c r="H30" s="100">
        <f>'XS-XXL'!H30*2.54</f>
        <v>23.495</v>
      </c>
      <c r="I30" s="100">
        <f>'XS-XXL'!I30*2.54</f>
        <v>24.765</v>
      </c>
      <c r="J30" s="100">
        <f>'XS-XXL'!J30*2.54</f>
        <v>26.035</v>
      </c>
      <c r="K30" s="100">
        <f>'XS-XXL'!K30*2.54</f>
        <v>27.305</v>
      </c>
      <c r="L30" s="100">
        <f>'XS-XXL'!L30*2.54</f>
        <v>28.575</v>
      </c>
      <c r="M30" s="100">
        <f>'XS-XXL'!M30*2.54</f>
        <v>29.5275</v>
      </c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</row>
    <row r="31" s="76" customFormat="1" ht="35" customHeight="1" spans="1:26">
      <c r="A31" s="112"/>
      <c r="B31" s="113"/>
      <c r="C31" s="114"/>
      <c r="D31" s="114"/>
      <c r="E31" s="115"/>
      <c r="F31" s="98" t="s">
        <v>60</v>
      </c>
      <c r="G31" s="112"/>
      <c r="H31" s="100">
        <f>'XS-XXL'!H31*2.54</f>
        <v>36.83</v>
      </c>
      <c r="I31" s="100">
        <f>'XS-XXL'!I31*2.54</f>
        <v>39.37</v>
      </c>
      <c r="J31" s="100">
        <f>'XS-XXL'!J31*2.54</f>
        <v>41.91</v>
      </c>
      <c r="K31" s="100">
        <f>'XS-XXL'!K31*2.54</f>
        <v>45.085</v>
      </c>
      <c r="L31" s="100">
        <f>'XS-XXL'!L31*2.54</f>
        <v>47.625</v>
      </c>
      <c r="M31" s="100">
        <f>'XS-XXL'!M31*2.54</f>
        <v>50.165</v>
      </c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 s="76" customFormat="1" ht="35" customHeight="1" spans="1:26">
      <c r="A32" s="112"/>
      <c r="B32" s="113"/>
      <c r="C32" s="114"/>
      <c r="D32" s="114"/>
      <c r="E32" s="115"/>
      <c r="F32" s="98" t="s">
        <v>61</v>
      </c>
      <c r="G32" s="112"/>
      <c r="H32" s="100">
        <f>'XS-XXL'!H32*2.54</f>
        <v>15.5575</v>
      </c>
      <c r="I32" s="100">
        <f>'XS-XXL'!I32*2.54</f>
        <v>16.8275</v>
      </c>
      <c r="J32" s="100">
        <f>'XS-XXL'!J32*2.54</f>
        <v>17.78</v>
      </c>
      <c r="K32" s="100">
        <f>'XS-XXL'!K32*2.54</f>
        <v>19.3675</v>
      </c>
      <c r="L32" s="100">
        <f>'XS-XXL'!L32*2.54</f>
        <v>20.955</v>
      </c>
      <c r="M32" s="100">
        <f>'XS-XXL'!M32*2.54</f>
        <v>21.9075</v>
      </c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</row>
    <row r="33" s="76" customFormat="1" ht="16.15" customHeight="1" spans="1:26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s="76" customFormat="1" ht="16.15" customHeight="1" spans="1:26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="76" customFormat="1" ht="16.15" customHeight="1" spans="1:26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</row>
    <row r="36" s="76" customFormat="1" ht="16.15" customHeight="1" spans="1:26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</row>
    <row r="37" s="76" customFormat="1" ht="16.15" customHeight="1" spans="1:26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 s="76" customFormat="1" ht="16.15" customHeight="1" spans="1:26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 s="76" customFormat="1" ht="16.15" customHeight="1" spans="1:26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</row>
    <row r="40" s="76" customFormat="1" ht="16.15" customHeight="1" spans="1:2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 s="76" customFormat="1" ht="16.15" customHeight="1" spans="1:2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</row>
    <row r="42" s="76" customFormat="1" ht="16.15" customHeight="1" spans="1:26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</row>
    <row r="43" s="76" customFormat="1" ht="16.15" customHeight="1" spans="1:26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 s="76" customFormat="1" ht="16.15" customHeight="1" spans="1:26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</row>
    <row r="45" s="76" customFormat="1" ht="16.15" customHeight="1" spans="1:26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="76" customFormat="1" ht="16.15" customHeight="1" spans="1:26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 s="76" customFormat="1" ht="16.15" customHeight="1" spans="1:26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</row>
    <row r="48" s="76" customFormat="1" ht="16.15" customHeight="1" spans="1:26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="76" customFormat="1" ht="16.15" customHeight="1" spans="1:26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="76" customFormat="1" ht="16.15" customHeight="1" spans="1:26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="76" customFormat="1" ht="16.15" customHeight="1" spans="1:26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</row>
    <row r="52" s="76" customFormat="1" ht="16.15" customHeight="1" spans="1:26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</row>
    <row r="53" s="76" customFormat="1" ht="16.15" customHeight="1" spans="1:26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 s="76" customFormat="1" ht="16.15" customHeight="1" spans="1:26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s="76" customFormat="1" ht="16.15" customHeight="1" spans="1:26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</row>
    <row r="56" s="76" customFormat="1" ht="16.15" customHeight="1" spans="1:26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 s="76" customFormat="1" ht="16.15" customHeight="1" spans="1:26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</row>
    <row r="58" s="76" customFormat="1" ht="16.15" customHeight="1" spans="1:26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</row>
    <row r="59" s="76" customFormat="1" ht="16.15" customHeight="1" spans="1:26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 s="76" customFormat="1" ht="16.15" customHeight="1" spans="1:26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</row>
    <row r="61" s="76" customFormat="1" ht="16.15" customHeight="1" spans="1:26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</row>
    <row r="62" s="76" customFormat="1" ht="16.15" customHeight="1" spans="1:26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</row>
    <row r="63" s="76" customFormat="1" ht="16.15" customHeight="1" spans="1:26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</row>
    <row r="64" s="76" customFormat="1" ht="16.15" customHeight="1" spans="1:26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</row>
    <row r="65" s="76" customFormat="1" ht="16.15" customHeight="1" spans="1:26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</row>
    <row r="66" s="76" customFormat="1" ht="16.15" customHeight="1" spans="1:26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</row>
    <row r="67" s="76" customFormat="1" ht="16.15" customHeight="1" spans="1:26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</row>
    <row r="68" s="76" customFormat="1" ht="16.15" customHeight="1" spans="1:26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</row>
    <row r="69" s="76" customFormat="1" ht="16.15" customHeight="1" spans="1:26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</row>
    <row r="70" s="76" customFormat="1" ht="16.15" customHeight="1" spans="1:26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</row>
    <row r="71" s="76" customFormat="1" ht="16.15" customHeight="1" spans="1:26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</row>
    <row r="72" s="76" customFormat="1" ht="16.15" customHeight="1" spans="1:26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</row>
    <row r="73" s="76" customFormat="1" ht="16.15" customHeight="1" spans="1:26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</row>
    <row r="74" s="76" customFormat="1" ht="16.15" customHeight="1" spans="1:26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</row>
    <row r="75" s="76" customFormat="1" ht="16.15" customHeight="1" spans="1:26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</row>
    <row r="76" s="76" customFormat="1" ht="16.15" customHeight="1" spans="1:26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</row>
    <row r="77" s="76" customFormat="1" ht="16.15" customHeight="1" spans="1:26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</row>
    <row r="78" s="76" customFormat="1" ht="16.15" customHeight="1" spans="1:26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</row>
    <row r="79" s="76" customFormat="1" ht="16.15" customHeight="1" spans="1:26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</row>
    <row r="80" s="76" customFormat="1" ht="16.15" customHeight="1" spans="1:26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</row>
    <row r="81" s="76" customFormat="1" ht="16.15" customHeight="1" spans="1:26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</row>
    <row r="82" s="76" customFormat="1" ht="16.15" customHeight="1" spans="1:26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</row>
    <row r="83" s="76" customFormat="1" ht="16.15" customHeight="1" spans="1:26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</row>
    <row r="84" s="76" customFormat="1" ht="16.15" customHeight="1" spans="1:26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</row>
    <row r="85" s="76" customFormat="1" ht="16.15" customHeight="1" spans="1:26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</row>
    <row r="86" s="76" customFormat="1" ht="16.15" customHeight="1" spans="1:26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</row>
    <row r="87" s="76" customFormat="1" ht="16.15" customHeight="1" spans="1:26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</row>
    <row r="88" s="76" customFormat="1" ht="16.15" customHeight="1" spans="1:26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</row>
    <row r="89" s="76" customFormat="1" ht="16.15" customHeight="1" spans="1:26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</row>
    <row r="90" s="76" customFormat="1" ht="16.15" customHeight="1" spans="1:26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</row>
    <row r="91" s="76" customFormat="1" ht="16.15" customHeight="1" spans="1:26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</row>
    <row r="92" s="76" customFormat="1" ht="16.15" customHeight="1" spans="1:26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</row>
    <row r="93" s="76" customFormat="1" ht="16.15" customHeight="1" spans="1:26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</row>
    <row r="94" s="76" customFormat="1" ht="16.15" customHeight="1" spans="1:26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</row>
    <row r="95" s="76" customFormat="1" ht="16.15" customHeight="1" spans="1:26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</row>
    <row r="96" s="76" customFormat="1" ht="16.15" customHeight="1" spans="1:26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</row>
    <row r="97" s="76" customFormat="1" ht="16.15" customHeight="1" spans="1:26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</row>
    <row r="98" s="76" customFormat="1" ht="16.15" customHeight="1" spans="1:26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</row>
    <row r="99" s="76" customFormat="1" ht="16.15" customHeight="1" spans="1:26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</row>
    <row r="100" s="76" customFormat="1" ht="16.15" customHeight="1" spans="1:26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</row>
    <row r="101" s="76" customFormat="1" ht="16.15" customHeight="1" spans="1:26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</row>
    <row r="102" s="76" customFormat="1" ht="16.15" customHeight="1" spans="1:26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</row>
    <row r="103" s="76" customFormat="1" ht="16.15" customHeight="1" spans="1:26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</row>
    <row r="104" s="76" customFormat="1" ht="16.15" customHeight="1" spans="1:26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</row>
    <row r="105" s="76" customFormat="1" ht="16.15" customHeight="1" spans="1:26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</row>
    <row r="106" s="76" customFormat="1" ht="16.15" customHeight="1" spans="1:26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</row>
    <row r="107" s="76" customFormat="1" ht="16.15" customHeight="1" spans="1:26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</row>
    <row r="108" s="76" customFormat="1" ht="16.15" customHeight="1" spans="1:26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</row>
    <row r="109" s="76" customFormat="1" ht="16.15" customHeight="1" spans="1:26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</row>
    <row r="110" s="76" customFormat="1" ht="16.15" customHeight="1" spans="1:26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</row>
    <row r="111" s="76" customFormat="1" ht="16.15" customHeight="1" spans="1:26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</row>
    <row r="112" s="76" customFormat="1" ht="16.15" customHeight="1" spans="1:26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</row>
    <row r="113" s="76" customFormat="1" ht="16.15" customHeight="1" spans="1:26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</row>
    <row r="114" s="76" customFormat="1" ht="16.15" customHeight="1" spans="1:26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</row>
    <row r="115" s="76" customFormat="1" ht="16.15" customHeight="1" spans="1:26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</row>
    <row r="116" s="76" customFormat="1" ht="16.15" customHeight="1" spans="1:26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</row>
    <row r="117" s="76" customFormat="1" ht="16.15" customHeight="1" spans="1:26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</row>
    <row r="118" s="76" customFormat="1" ht="16.15" customHeight="1" spans="1:26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</row>
    <row r="119" s="76" customFormat="1" ht="16.15" customHeight="1" spans="1:26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</row>
    <row r="120" s="76" customFormat="1" ht="16.15" customHeight="1" spans="1:26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</row>
    <row r="121" s="76" customFormat="1" ht="16.15" customHeight="1" spans="1:26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</row>
    <row r="122" s="76" customFormat="1" ht="16.15" customHeight="1" spans="1:26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</row>
    <row r="123" s="76" customFormat="1" ht="16.15" customHeight="1" spans="1:26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</row>
    <row r="124" s="76" customFormat="1" ht="16.15" customHeight="1" spans="1:26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</row>
    <row r="125" s="76" customFormat="1" ht="16.15" customHeight="1" spans="1:26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</row>
    <row r="126" s="76" customFormat="1" ht="16.15" customHeight="1" spans="1:26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</row>
    <row r="127" s="76" customFormat="1" ht="16.15" customHeight="1" spans="1:26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</row>
    <row r="128" s="76" customFormat="1" ht="16.15" customHeight="1" spans="1:26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</row>
    <row r="129" s="76" customFormat="1" ht="16.15" customHeight="1" spans="1:26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</row>
    <row r="130" s="76" customFormat="1" ht="16.15" customHeight="1" spans="1:26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</row>
    <row r="131" s="76" customFormat="1" ht="16.15" customHeight="1" spans="1:26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</row>
    <row r="132" s="76" customFormat="1" ht="16.15" customHeight="1" spans="1:26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</row>
    <row r="133" s="76" customFormat="1" ht="16.15" customHeight="1" spans="1:26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</row>
    <row r="134" s="76" customFormat="1" ht="16.15" customHeight="1" spans="1:26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</row>
    <row r="135" s="76" customFormat="1" ht="16.15" customHeight="1" spans="1:26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</row>
    <row r="136" s="76" customFormat="1" ht="16.15" customHeight="1" spans="1:26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</row>
    <row r="137" s="76" customFormat="1" ht="16.15" customHeight="1" spans="1:26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</row>
    <row r="138" s="76" customFormat="1" ht="16.15" customHeight="1" spans="1:26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</row>
    <row r="139" s="76" customFormat="1" ht="16.15" customHeight="1" spans="1:26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</row>
    <row r="140" s="76" customFormat="1" ht="16.15" customHeight="1" spans="1:26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</row>
    <row r="141" s="76" customFormat="1" ht="16.15" customHeight="1" spans="1:26">
      <c r="A141" s="116"/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</row>
    <row r="142" s="76" customFormat="1" ht="16.15" customHeight="1" spans="1:26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</row>
    <row r="143" s="76" customFormat="1" ht="16.15" customHeight="1" spans="1:26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</row>
    <row r="144" s="76" customFormat="1" ht="16.15" customHeight="1" spans="1:26">
      <c r="A144" s="116"/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</row>
    <row r="145" s="76" customFormat="1" ht="16.15" customHeight="1" spans="1:26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</row>
    <row r="146" s="76" customFormat="1" ht="16.15" customHeight="1" spans="1:26">
      <c r="A146" s="116"/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</row>
    <row r="147" s="76" customFormat="1" ht="16.15" customHeight="1" spans="1:26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</row>
    <row r="148" s="76" customFormat="1" ht="16.15" customHeight="1" spans="1:26">
      <c r="A148" s="116"/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</row>
    <row r="149" s="76" customFormat="1" ht="16.15" customHeight="1" spans="1:26">
      <c r="A149" s="116"/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</row>
    <row r="150" s="76" customFormat="1" ht="16.15" customHeight="1" spans="1:26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</row>
    <row r="151" s="76" customFormat="1" ht="16.15" customHeight="1" spans="1:26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</row>
    <row r="152" s="76" customFormat="1" ht="16.15" customHeight="1" spans="1:26">
      <c r="A152" s="116"/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</row>
    <row r="153" s="76" customFormat="1" ht="16.15" customHeight="1" spans="1:26">
      <c r="A153" s="116"/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</row>
    <row r="154" s="76" customFormat="1" ht="16.15" customHeight="1" spans="1:26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</row>
    <row r="155" s="76" customFormat="1" ht="16.15" customHeight="1" spans="1:26">
      <c r="A155" s="116"/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</row>
    <row r="156" s="76" customFormat="1" ht="16.15" customHeight="1" spans="1:26">
      <c r="A156" s="116"/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</row>
    <row r="157" s="76" customFormat="1" ht="16.15" customHeight="1" spans="1:26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</row>
    <row r="158" s="76" customFormat="1" ht="16.15" customHeight="1" spans="1:26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</row>
    <row r="159" s="76" customFormat="1" ht="16.15" customHeight="1" spans="1:26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</row>
    <row r="160" s="76" customFormat="1" ht="16.15" customHeight="1" spans="1:26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</row>
    <row r="161" s="76" customFormat="1" ht="16.15" customHeight="1" spans="1:26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</row>
    <row r="162" s="76" customFormat="1" ht="16.15" customHeight="1" spans="1:26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</row>
    <row r="163" s="76" customFormat="1" ht="16.15" customHeight="1" spans="1:26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</row>
    <row r="164" s="76" customFormat="1" ht="16.15" customHeight="1" spans="1:26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</row>
    <row r="165" s="76" customFormat="1" ht="16.15" customHeight="1" spans="1:26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</row>
    <row r="166" s="76" customFormat="1" ht="16.15" customHeight="1" spans="1:26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</row>
    <row r="167" s="76" customFormat="1" ht="16.15" customHeight="1" spans="1:26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</row>
    <row r="168" s="76" customFormat="1" ht="16.15" customHeight="1" spans="1:26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</row>
    <row r="169" s="76" customFormat="1" ht="16.15" customHeight="1" spans="1:26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</row>
    <row r="170" s="76" customFormat="1" ht="16.15" customHeight="1" spans="1:26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</row>
    <row r="171" s="76" customFormat="1" ht="16.15" customHeight="1" spans="1:26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</row>
    <row r="172" s="76" customFormat="1" ht="16.15" customHeight="1" spans="1:26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</row>
    <row r="173" s="76" customFormat="1" ht="16.15" customHeight="1" spans="1:26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</row>
    <row r="174" s="76" customFormat="1" ht="16.15" customHeight="1" spans="1:26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</row>
    <row r="175" s="76" customFormat="1" ht="16.15" customHeight="1" spans="1:26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</row>
    <row r="176" s="76" customFormat="1" ht="16.15" customHeight="1" spans="1:26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</row>
    <row r="177" s="76" customFormat="1" ht="16.15" customHeight="1" spans="1:26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</row>
    <row r="178" s="76" customFormat="1" ht="16.15" customHeight="1" spans="1:26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</row>
    <row r="179" s="76" customFormat="1" ht="16.15" customHeight="1" spans="1:26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</row>
    <row r="180" s="76" customFormat="1" ht="16.15" customHeight="1" spans="1:26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</row>
    <row r="181" s="76" customFormat="1" ht="16.15" customHeight="1" spans="1:26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</row>
    <row r="182" s="76" customFormat="1" ht="16.15" customHeight="1" spans="1:26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</row>
    <row r="183" s="76" customFormat="1" ht="16.15" customHeight="1" spans="1:26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</row>
    <row r="184" s="76" customFormat="1" ht="16.15" customHeight="1" spans="1:26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</row>
    <row r="185" s="76" customFormat="1" ht="16.15" customHeight="1" spans="1:26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</row>
    <row r="186" s="76" customFormat="1" ht="16.15" customHeight="1" spans="1:26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</row>
    <row r="187" s="76" customFormat="1" ht="16.15" customHeight="1" spans="1:26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</row>
    <row r="188" s="76" customFormat="1" ht="16.15" customHeight="1" spans="1:26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</row>
    <row r="189" s="76" customFormat="1" ht="16.15" customHeight="1" spans="1:26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</row>
    <row r="190" s="76" customFormat="1" ht="16.15" customHeight="1" spans="1:26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</row>
    <row r="191" s="76" customFormat="1" ht="16.15" customHeight="1" spans="1:26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</row>
    <row r="192" s="76" customFormat="1" ht="16.15" customHeight="1" spans="1:26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</row>
    <row r="193" s="76" customFormat="1" ht="16.15" customHeight="1" spans="1:26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</row>
    <row r="194" s="76" customFormat="1" ht="16.15" customHeight="1" spans="1:26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</row>
    <row r="195" s="76" customFormat="1" ht="16.15" customHeight="1" spans="1:26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</row>
    <row r="196" s="76" customFormat="1" ht="16.15" customHeight="1" spans="1:26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</row>
    <row r="197" s="76" customFormat="1" ht="16.15" customHeight="1" spans="1:26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</row>
    <row r="198" s="76" customFormat="1" ht="16.15" customHeight="1" spans="1:26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</row>
    <row r="199" s="76" customFormat="1" ht="16.15" customHeight="1" spans="1:26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</row>
    <row r="200" s="76" customFormat="1" ht="16.15" customHeight="1" spans="1:26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</row>
    <row r="201" s="76" customFormat="1" ht="16.15" customHeight="1" spans="1:26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</row>
    <row r="202" s="76" customFormat="1" ht="16.15" customHeight="1" spans="1:26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</row>
    <row r="203" s="76" customFormat="1" ht="16.15" customHeight="1" spans="1:26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</row>
    <row r="204" s="76" customFormat="1" ht="16.15" customHeight="1" spans="1:26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</row>
    <row r="205" s="76" customFormat="1" ht="16.15" customHeight="1" spans="1:26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</row>
    <row r="206" s="76" customFormat="1" ht="16.15" customHeight="1" spans="1:26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</row>
    <row r="207" s="76" customFormat="1" ht="16.15" customHeight="1" spans="1:26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</row>
    <row r="208" s="76" customFormat="1" ht="16.15" customHeight="1" spans="1:26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</row>
    <row r="209" s="76" customFormat="1" ht="16.15" customHeight="1" spans="1:26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</row>
    <row r="210" s="76" customFormat="1" ht="16.15" customHeight="1" spans="1:26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</row>
    <row r="211" s="76" customFormat="1" ht="16.15" customHeight="1" spans="1:26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</row>
    <row r="212" s="76" customFormat="1" ht="16.15" customHeight="1" spans="1:26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</row>
    <row r="213" s="76" customFormat="1" ht="16.15" customHeight="1" spans="1:26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</row>
    <row r="214" s="76" customFormat="1" ht="16.15" customHeight="1" spans="1:26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</row>
    <row r="215" s="76" customFormat="1" ht="16.15" customHeight="1" spans="1:26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</row>
    <row r="216" s="76" customFormat="1" ht="16.15" customHeight="1" spans="1:26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</row>
    <row r="217" s="76" customFormat="1" ht="16.15" customHeight="1" spans="1:26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</row>
    <row r="218" s="76" customFormat="1" ht="16.15" customHeight="1" spans="1:26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</row>
    <row r="219" s="76" customFormat="1" ht="16.15" customHeight="1" spans="1:26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</row>
    <row r="220" s="76" customFormat="1" ht="16.15" customHeight="1" spans="1:26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</row>
    <row r="221" s="76" customFormat="1" ht="16.15" customHeight="1" spans="1:26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</row>
    <row r="222" s="76" customFormat="1" ht="16.15" customHeight="1" spans="1:26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</row>
    <row r="223" s="76" customFormat="1" ht="16.15" customHeight="1" spans="1:26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</row>
    <row r="224" s="76" customFormat="1" ht="16.15" customHeight="1" spans="1:26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</row>
    <row r="225" s="76" customFormat="1" ht="16.15" customHeight="1" spans="1:26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</row>
    <row r="226" s="76" customFormat="1" ht="16.15" customHeight="1" spans="1:26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</row>
    <row r="227" s="76" customFormat="1" ht="16.15" customHeight="1" spans="1:26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</row>
    <row r="228" s="76" customFormat="1" ht="16.15" customHeight="1" spans="1:26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</row>
    <row r="229" s="76" customFormat="1" ht="16.15" customHeight="1" spans="1:26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</row>
    <row r="230" s="76" customFormat="1" ht="16.15" customHeight="1" spans="1:26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</row>
    <row r="231" s="76" customFormat="1" ht="16.15" customHeight="1" spans="1:26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</row>
    <row r="232" s="76" customFormat="1" ht="16.15" customHeight="1" spans="1:26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</row>
    <row r="233" s="76" customFormat="1" ht="16.15" customHeight="1" spans="1:26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</row>
    <row r="234" s="76" customFormat="1" ht="16.15" customHeight="1" spans="1:26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</row>
    <row r="235" s="76" customFormat="1" ht="16.15" customHeight="1" spans="1:26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</row>
    <row r="236" s="76" customFormat="1" ht="16.15" customHeight="1" spans="1:26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</row>
    <row r="237" s="76" customFormat="1" ht="16.15" customHeight="1" spans="1:26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</row>
    <row r="238" s="76" customFormat="1" ht="16.15" customHeight="1" spans="1:26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</row>
    <row r="239" s="76" customFormat="1" ht="16.15" customHeight="1" spans="1:26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</row>
    <row r="240" s="76" customFormat="1" ht="16.15" customHeight="1" spans="1:26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</row>
    <row r="241" s="76" customFormat="1" ht="16.15" customHeight="1" spans="1:26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</row>
    <row r="242" s="76" customFormat="1" ht="16.15" customHeight="1" spans="1:26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</row>
    <row r="243" s="76" customFormat="1" ht="16.15" customHeight="1" spans="1:26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</row>
    <row r="244" s="76" customFormat="1" ht="16.15" customHeight="1" spans="1:26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</row>
    <row r="245" s="76" customFormat="1" ht="16.15" customHeight="1" spans="1:26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</row>
    <row r="246" s="76" customFormat="1" ht="16.15" customHeight="1" spans="1:26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</row>
    <row r="247" s="76" customFormat="1" ht="16.15" customHeight="1" spans="1:26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</row>
    <row r="248" s="76" customFormat="1" ht="16.15" customHeight="1" spans="1:26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</row>
    <row r="249" s="76" customFormat="1" ht="16.15" customHeight="1" spans="1:26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</row>
    <row r="250" s="76" customFormat="1" ht="16.15" customHeight="1" spans="1:26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</row>
    <row r="251" s="76" customFormat="1" ht="16.15" customHeight="1" spans="1:26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</row>
    <row r="252" s="76" customFormat="1" ht="16.15" customHeight="1" spans="1:26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</row>
    <row r="253" s="76" customFormat="1" ht="16.15" customHeight="1" spans="1:26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</row>
    <row r="254" s="76" customFormat="1" ht="16.15" customHeight="1" spans="1:26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</row>
    <row r="255" s="76" customFormat="1" ht="16.15" customHeight="1" spans="1:26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</row>
    <row r="256" s="76" customFormat="1" ht="16.15" customHeight="1" spans="1:26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</row>
    <row r="257" s="76" customFormat="1" ht="16.15" customHeight="1" spans="1:26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</row>
    <row r="258" s="76" customFormat="1" ht="16.15" customHeight="1" spans="1:26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</row>
    <row r="259" s="76" customFormat="1" ht="16.15" customHeight="1" spans="1:26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</row>
    <row r="260" s="76" customFormat="1" ht="16.15" customHeight="1" spans="1:26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</row>
    <row r="261" s="76" customFormat="1" ht="16.15" customHeight="1" spans="1:26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</row>
    <row r="262" s="76" customFormat="1" ht="16.15" customHeight="1" spans="1:26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</row>
    <row r="263" s="76" customFormat="1" ht="16.15" customHeight="1" spans="1:26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</row>
    <row r="264" s="76" customFormat="1" ht="16.15" customHeight="1" spans="1:26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</row>
    <row r="265" s="76" customFormat="1" ht="16.15" customHeight="1" spans="1:26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</row>
    <row r="266" s="76" customFormat="1" ht="16.15" customHeight="1" spans="1:26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</row>
    <row r="267" s="76" customFormat="1" ht="16.15" customHeight="1" spans="1:26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</row>
    <row r="268" s="76" customFormat="1" ht="16.15" customHeight="1" spans="1:26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</row>
    <row r="269" s="76" customFormat="1" ht="16.15" customHeight="1" spans="1:26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</row>
    <row r="270" s="76" customFormat="1" ht="16.15" customHeight="1" spans="1:26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</row>
    <row r="271" s="76" customFormat="1" ht="16.15" customHeight="1" spans="1:26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</row>
    <row r="272" s="76" customFormat="1" ht="16.15" customHeight="1" spans="1:26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</row>
    <row r="273" s="76" customFormat="1" ht="16.15" customHeight="1" spans="1:26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</row>
    <row r="274" s="76" customFormat="1" ht="16.15" customHeight="1" spans="1:26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</row>
    <row r="275" s="76" customFormat="1" ht="16.15" customHeight="1" spans="1:26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</row>
    <row r="276" s="76" customFormat="1" ht="16.15" customHeight="1" spans="1:26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</row>
    <row r="277" s="76" customFormat="1" ht="16.15" customHeight="1" spans="1:26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</row>
    <row r="278" s="76" customFormat="1" ht="16.15" customHeight="1" spans="1:26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</row>
    <row r="279" s="76" customFormat="1" ht="16.15" customHeight="1" spans="1:26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</row>
    <row r="280" s="76" customFormat="1" ht="16.15" customHeight="1" spans="1:26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</row>
    <row r="281" s="76" customFormat="1" ht="16.15" customHeight="1" spans="1:26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</row>
    <row r="282" s="76" customFormat="1" ht="16.15" customHeight="1" spans="1:26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</row>
    <row r="283" s="76" customFormat="1" ht="16.15" customHeight="1" spans="1:26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</row>
    <row r="284" s="76" customFormat="1" ht="16.15" customHeight="1" spans="1:26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</row>
    <row r="285" s="76" customFormat="1" ht="16.15" customHeight="1" spans="1:26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</row>
    <row r="286" s="76" customFormat="1" ht="16.15" customHeight="1" spans="1:26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</row>
    <row r="287" s="76" customFormat="1" ht="16.15" customHeight="1" spans="1:26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</row>
    <row r="288" s="76" customFormat="1" ht="16.15" customHeight="1" spans="1:26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</row>
    <row r="289" s="76" customFormat="1" ht="16.15" customHeight="1" spans="1:26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</row>
    <row r="290" s="76" customFormat="1" ht="16.15" customHeight="1" spans="1:26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</row>
    <row r="291" s="76" customFormat="1" ht="16.15" customHeight="1" spans="1:26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</row>
    <row r="292" s="76" customFormat="1" ht="16.15" customHeight="1" spans="1:26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</row>
    <row r="293" s="76" customFormat="1" ht="16.15" customHeight="1" spans="1:26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</row>
    <row r="294" s="76" customFormat="1" ht="16.15" customHeight="1" spans="1:26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</row>
    <row r="295" s="76" customFormat="1" ht="16.15" customHeight="1" spans="1:26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</row>
    <row r="296" s="76" customFormat="1" ht="16.15" customHeight="1" spans="1:26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</row>
    <row r="297" s="76" customFormat="1" ht="16.15" customHeight="1" spans="1:26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</row>
    <row r="298" s="76" customFormat="1" ht="16.15" customHeight="1" spans="1:26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</row>
    <row r="299" s="76" customFormat="1" ht="16.15" customHeight="1" spans="1:26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</row>
    <row r="300" s="76" customFormat="1" ht="16.15" customHeight="1" spans="1:26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</row>
    <row r="301" s="76" customFormat="1" ht="16.15" customHeight="1" spans="1:26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</row>
    <row r="302" s="76" customFormat="1" ht="16.15" customHeight="1" spans="1:26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</row>
    <row r="303" s="76" customFormat="1" ht="16.15" customHeight="1" spans="1:26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</row>
    <row r="304" s="76" customFormat="1" ht="16.15" customHeight="1" spans="1:26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</row>
    <row r="305" s="76" customFormat="1" ht="16.15" customHeight="1" spans="1:26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</row>
    <row r="306" s="76" customFormat="1" ht="16.15" customHeight="1" spans="1:26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</row>
    <row r="307" s="76" customFormat="1" ht="16.15" customHeight="1" spans="1:26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</row>
    <row r="308" s="76" customFormat="1" ht="16.15" customHeight="1" spans="1:26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</row>
    <row r="309" s="76" customFormat="1" ht="16.15" customHeight="1" spans="1:26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</row>
    <row r="310" s="76" customFormat="1" ht="16.15" customHeight="1" spans="1:26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</row>
    <row r="311" s="76" customFormat="1" ht="16.15" customHeight="1" spans="1:26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</row>
    <row r="312" s="76" customFormat="1" ht="16.15" customHeight="1" spans="1:26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</row>
    <row r="313" s="76" customFormat="1" ht="16.15" customHeight="1" spans="1:26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</row>
    <row r="314" s="76" customFormat="1" ht="16.15" customHeight="1" spans="1:26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</row>
    <row r="315" s="76" customFormat="1" ht="16.15" customHeight="1" spans="1:26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</row>
    <row r="316" s="76" customFormat="1" ht="16.15" customHeight="1" spans="1:26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</row>
    <row r="317" s="76" customFormat="1" ht="16.15" customHeight="1" spans="1:26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</row>
    <row r="318" s="76" customFormat="1" ht="16.15" customHeight="1" spans="1:26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</row>
    <row r="319" s="76" customFormat="1" ht="16.15" customHeight="1" spans="1:26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</row>
    <row r="320" s="76" customFormat="1" ht="16.15" customHeight="1" spans="1:26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</row>
    <row r="321" s="76" customFormat="1" ht="16.15" customHeight="1" spans="1:26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</row>
    <row r="322" s="76" customFormat="1" ht="16.15" customHeight="1" spans="1:26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</row>
    <row r="323" s="76" customFormat="1" ht="16.15" customHeight="1" spans="1:26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</row>
    <row r="324" s="76" customFormat="1" ht="16.15" customHeight="1" spans="1:26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</row>
    <row r="325" s="76" customFormat="1" ht="16.15" customHeight="1" spans="1:26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</row>
    <row r="326" s="76" customFormat="1" ht="16.15" customHeight="1" spans="1:26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</row>
    <row r="327" s="76" customFormat="1" ht="16.15" customHeight="1" spans="1:26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</row>
    <row r="328" s="76" customFormat="1" ht="16.15" customHeight="1" spans="1:26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</row>
    <row r="329" s="76" customFormat="1" ht="16.15" customHeight="1" spans="1:26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</row>
    <row r="330" s="76" customFormat="1" ht="16.15" customHeight="1" spans="1:26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</row>
    <row r="331" s="76" customFormat="1" ht="16.15" customHeight="1" spans="1:26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</row>
    <row r="332" s="76" customFormat="1" ht="16.15" customHeight="1" spans="1:26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</row>
    <row r="333" s="76" customFormat="1" ht="16.15" customHeight="1" spans="1:26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</row>
    <row r="334" s="76" customFormat="1" ht="16.15" customHeight="1" spans="1:26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</row>
    <row r="335" s="76" customFormat="1" ht="16.15" customHeight="1" spans="1:26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</row>
    <row r="336" s="76" customFormat="1" ht="16.15" customHeight="1" spans="1:26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</row>
    <row r="337" s="76" customFormat="1" ht="16.15" customHeight="1" spans="1:26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</row>
    <row r="338" s="76" customFormat="1" ht="16.15" customHeight="1" spans="1:26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</row>
    <row r="339" s="76" customFormat="1" ht="16.15" customHeight="1" spans="1:26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</row>
    <row r="340" s="76" customFormat="1" ht="16.15" customHeight="1" spans="1:26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</row>
    <row r="341" s="76" customFormat="1" ht="16.15" customHeight="1" spans="1:26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</row>
    <row r="342" s="76" customFormat="1" ht="16.15" customHeight="1" spans="1:26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</row>
    <row r="343" s="76" customFormat="1" ht="16.15" customHeight="1" spans="1:26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</row>
    <row r="344" s="76" customFormat="1" ht="16.15" customHeight="1" spans="1:26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</row>
    <row r="345" s="76" customFormat="1" ht="16.15" customHeight="1" spans="1:26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</row>
    <row r="346" s="76" customFormat="1" ht="16.15" customHeight="1" spans="1:26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</row>
    <row r="347" s="76" customFormat="1" ht="16.15" customHeight="1" spans="1:26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</row>
    <row r="348" s="76" customFormat="1" ht="16.15" customHeight="1" spans="1:26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</row>
    <row r="349" s="76" customFormat="1" ht="16.15" customHeight="1" spans="1:26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</row>
    <row r="350" s="76" customFormat="1" ht="16.15" customHeight="1" spans="1:26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</row>
    <row r="351" s="76" customFormat="1" ht="16.15" customHeight="1" spans="1:26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</row>
    <row r="352" s="76" customFormat="1" ht="16.15" customHeight="1" spans="1:26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</row>
    <row r="353" s="76" customFormat="1" ht="16.15" customHeight="1" spans="1:26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</row>
    <row r="354" s="76" customFormat="1" ht="16.15" customHeight="1" spans="1:26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</row>
    <row r="355" s="76" customFormat="1" ht="16.15" customHeight="1" spans="1:26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</row>
    <row r="356" s="76" customFormat="1" ht="16.15" customHeight="1" spans="1:26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</row>
    <row r="357" s="76" customFormat="1" ht="16.15" customHeight="1" spans="1:26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</row>
    <row r="358" s="76" customFormat="1" ht="16.15" customHeight="1" spans="1:26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</row>
    <row r="359" s="76" customFormat="1" ht="16.15" customHeight="1" spans="1:26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</row>
    <row r="360" s="76" customFormat="1" ht="16.15" customHeight="1" spans="1:26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</row>
    <row r="361" s="76" customFormat="1" ht="16.15" customHeight="1" spans="1:26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</row>
    <row r="362" s="76" customFormat="1" ht="16.15" customHeight="1" spans="1:26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</row>
    <row r="363" s="76" customFormat="1" ht="16.15" customHeight="1" spans="1:26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</row>
    <row r="364" s="76" customFormat="1" ht="16.15" customHeight="1" spans="1:26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</row>
    <row r="365" s="76" customFormat="1" ht="16.15" customHeight="1" spans="1:26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</row>
    <row r="366" s="76" customFormat="1" ht="16.15" customHeight="1" spans="1:26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</row>
    <row r="367" s="76" customFormat="1" ht="16.15" customHeight="1" spans="1:26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</row>
    <row r="368" s="76" customFormat="1" ht="16.15" customHeight="1" spans="1:26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</row>
    <row r="369" s="76" customFormat="1" ht="16.15" customHeight="1" spans="1:26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</row>
    <row r="370" s="76" customFormat="1" ht="16.15" customHeight="1" spans="1:26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</row>
    <row r="371" s="76" customFormat="1" ht="16.15" customHeight="1" spans="1:26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</row>
    <row r="372" s="76" customFormat="1" ht="16.15" customHeight="1" spans="1:26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</row>
    <row r="373" s="76" customFormat="1" ht="16.15" customHeight="1" spans="1:26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</row>
    <row r="374" s="76" customFormat="1" ht="16.15" customHeight="1" spans="1:26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</row>
    <row r="375" s="76" customFormat="1" ht="16.15" customHeight="1" spans="1:26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</row>
    <row r="376" s="76" customFormat="1" ht="16.15" customHeight="1" spans="1:26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</row>
    <row r="377" s="76" customFormat="1" ht="16.15" customHeight="1" spans="1:26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</row>
    <row r="378" s="76" customFormat="1" ht="16.15" customHeight="1" spans="1:26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</row>
    <row r="379" s="76" customFormat="1" ht="16.15" customHeight="1" spans="1:26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</row>
    <row r="380" s="76" customFormat="1" ht="16.15" customHeight="1" spans="1:26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</row>
    <row r="381" s="76" customFormat="1" ht="16.15" customHeight="1" spans="1:26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</row>
    <row r="382" s="76" customFormat="1" ht="16.15" customHeight="1" spans="1:26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</row>
    <row r="383" s="76" customFormat="1" ht="16.15" customHeight="1" spans="1:26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</row>
    <row r="384" s="76" customFormat="1" ht="16.15" customHeight="1" spans="1:26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</row>
    <row r="385" s="76" customFormat="1" ht="16.15" customHeight="1" spans="1:26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</row>
    <row r="386" s="76" customFormat="1" ht="16.15" customHeight="1" spans="1:26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</row>
    <row r="387" s="76" customFormat="1" ht="16.15" customHeight="1" spans="1:26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</row>
    <row r="388" s="76" customFormat="1" ht="16.15" customHeight="1" spans="1:26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</row>
    <row r="389" s="76" customFormat="1" ht="16.15" customHeight="1" spans="1:26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</row>
    <row r="390" s="76" customFormat="1" ht="16.15" customHeight="1" spans="1:26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</row>
    <row r="391" s="76" customFormat="1" ht="16.15" customHeight="1" spans="1:26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</row>
    <row r="392" s="76" customFormat="1" ht="16.15" customHeight="1" spans="1:26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</row>
    <row r="393" s="76" customFormat="1" ht="16.15" customHeight="1" spans="1:26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</row>
    <row r="394" s="76" customFormat="1" ht="16.15" customHeight="1" spans="1:26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</row>
    <row r="395" s="76" customFormat="1" ht="16.15" customHeight="1" spans="1:26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</row>
    <row r="396" s="76" customFormat="1" ht="16.15" customHeight="1" spans="1:26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</row>
    <row r="397" s="76" customFormat="1" ht="16.15" customHeight="1" spans="1:26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</row>
    <row r="398" s="76" customFormat="1" ht="16.15" customHeight="1" spans="1:26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</row>
    <row r="399" s="76" customFormat="1" ht="16.15" customHeight="1" spans="1:26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</row>
    <row r="400" s="76" customFormat="1" ht="16.15" customHeight="1" spans="1:26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</row>
    <row r="401" s="76" customFormat="1" ht="16.15" customHeight="1" spans="1:26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</row>
    <row r="402" s="76" customFormat="1" ht="16.15" customHeight="1" spans="1:26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</row>
    <row r="403" s="76" customFormat="1" ht="16.15" customHeight="1" spans="1:26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</row>
    <row r="404" s="76" customFormat="1" ht="16.15" customHeight="1" spans="1:26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</row>
    <row r="405" s="76" customFormat="1" ht="16.15" customHeight="1" spans="1:26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</row>
    <row r="406" s="76" customFormat="1" ht="16.15" customHeight="1" spans="1:26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</row>
    <row r="407" s="76" customFormat="1" ht="16.15" customHeight="1" spans="1:26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</row>
    <row r="408" s="76" customFormat="1" ht="16.15" customHeight="1" spans="1:26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</row>
    <row r="409" s="76" customFormat="1" ht="16.15" customHeight="1" spans="1:26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</row>
    <row r="410" s="76" customFormat="1" ht="16.15" customHeight="1" spans="1:26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</row>
    <row r="411" s="76" customFormat="1" ht="16.15" customHeight="1" spans="1:26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</row>
    <row r="412" s="76" customFormat="1" ht="16.15" customHeight="1" spans="1:26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</row>
    <row r="413" s="76" customFormat="1" ht="16.15" customHeight="1" spans="1:26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</row>
    <row r="414" s="76" customFormat="1" ht="16.15" customHeight="1" spans="1:26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</row>
    <row r="415" s="76" customFormat="1" ht="16.15" customHeight="1" spans="1:26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</row>
    <row r="416" s="76" customFormat="1" ht="16.15" customHeight="1" spans="1:26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</row>
    <row r="417" s="76" customFormat="1" ht="16.15" customHeight="1" spans="1:26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</row>
    <row r="418" s="76" customFormat="1" ht="16.15" customHeight="1" spans="1:26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</row>
    <row r="419" s="76" customFormat="1" ht="16.15" customHeight="1" spans="1:26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</row>
    <row r="420" s="76" customFormat="1" ht="16.15" customHeight="1" spans="1:26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</row>
    <row r="421" s="76" customFormat="1" ht="16.15" customHeight="1" spans="1:26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</row>
    <row r="422" s="76" customFormat="1" ht="16.15" customHeight="1" spans="1:26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</row>
    <row r="423" s="76" customFormat="1" ht="16.15" customHeight="1" spans="1:26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</row>
    <row r="424" s="76" customFormat="1" ht="16.15" customHeight="1" spans="1:26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</row>
    <row r="425" s="76" customFormat="1" ht="16.15" customHeight="1" spans="1:26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</row>
    <row r="426" s="76" customFormat="1" ht="16.15" customHeight="1" spans="1:26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</row>
    <row r="427" s="76" customFormat="1" ht="16.15" customHeight="1" spans="1:26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</row>
    <row r="428" s="76" customFormat="1" ht="16.15" customHeight="1" spans="1:26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</row>
    <row r="429" s="76" customFormat="1" ht="16.15" customHeight="1" spans="1:26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</row>
    <row r="430" s="76" customFormat="1" ht="16.15" customHeight="1" spans="1:26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</row>
    <row r="431" s="76" customFormat="1" ht="16.15" customHeight="1" spans="1:26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</row>
    <row r="432" s="76" customFormat="1" ht="16.15" customHeight="1" spans="1:26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</row>
    <row r="433" s="76" customFormat="1" ht="16.15" customHeight="1" spans="1:26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</row>
    <row r="434" s="76" customFormat="1" ht="16.15" customHeight="1" spans="1:26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</row>
    <row r="435" s="76" customFormat="1" ht="16.15" customHeight="1" spans="1:26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</row>
    <row r="436" s="76" customFormat="1" ht="16.15" customHeight="1" spans="1:26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</row>
    <row r="437" s="76" customFormat="1" ht="16.15" customHeight="1" spans="1:26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</row>
    <row r="438" s="76" customFormat="1" ht="16.15" customHeight="1" spans="1:26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</row>
    <row r="439" s="76" customFormat="1" ht="16.15" customHeight="1" spans="1:26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</row>
    <row r="440" s="76" customFormat="1" ht="16.15" customHeight="1" spans="1:26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</row>
    <row r="441" s="76" customFormat="1" ht="16.15" customHeight="1" spans="1:26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</row>
    <row r="442" s="76" customFormat="1" ht="16.15" customHeight="1" spans="1:26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</row>
    <row r="443" s="76" customFormat="1" ht="16.15" customHeight="1" spans="1:26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</row>
    <row r="444" s="76" customFormat="1" ht="16.15" customHeight="1" spans="1:26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</row>
    <row r="445" s="76" customFormat="1" ht="16.15" customHeight="1" spans="1:26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</row>
    <row r="446" s="76" customFormat="1" ht="16.15" customHeight="1" spans="1:26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</row>
    <row r="447" s="76" customFormat="1" ht="16.15" customHeight="1" spans="1:26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</row>
    <row r="448" s="76" customFormat="1" ht="16.15" customHeight="1" spans="1:26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</row>
    <row r="449" s="76" customFormat="1" ht="16.15" customHeight="1" spans="1:26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</row>
    <row r="450" s="76" customFormat="1" ht="16.15" customHeight="1" spans="1:26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</row>
    <row r="451" s="76" customFormat="1" ht="16.15" customHeight="1" spans="1:26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</row>
    <row r="452" s="76" customFormat="1" ht="16.15" customHeight="1" spans="1:26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</row>
    <row r="453" s="76" customFormat="1" ht="16.15" customHeight="1" spans="1:26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</row>
    <row r="454" s="76" customFormat="1" ht="16.15" customHeight="1" spans="1:26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</row>
    <row r="455" s="76" customFormat="1" ht="16.15" customHeight="1" spans="1:26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</row>
    <row r="456" s="76" customFormat="1" ht="16.15" customHeight="1" spans="1:26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</row>
    <row r="457" s="76" customFormat="1" ht="16.15" customHeight="1" spans="1:26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</row>
    <row r="458" s="76" customFormat="1" ht="16.15" customHeight="1" spans="1:26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</row>
    <row r="459" s="76" customFormat="1" ht="16.15" customHeight="1" spans="1:26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</row>
    <row r="460" s="76" customFormat="1" ht="16.15" customHeight="1" spans="1:26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</row>
    <row r="461" s="76" customFormat="1" ht="16.15" customHeight="1" spans="1:26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</row>
    <row r="462" s="76" customFormat="1" ht="16.15" customHeight="1" spans="1:26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</row>
    <row r="463" s="76" customFormat="1" ht="16.15" customHeight="1" spans="1:26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</row>
    <row r="464" s="76" customFormat="1" ht="16.15" customHeight="1" spans="1:26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</row>
    <row r="465" s="76" customFormat="1" ht="16.15" customHeight="1" spans="1:26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</row>
    <row r="466" s="76" customFormat="1" ht="16.15" customHeight="1" spans="1:26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</row>
    <row r="467" s="76" customFormat="1" ht="16.15" customHeight="1" spans="1:26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</row>
    <row r="468" s="76" customFormat="1" ht="16.15" customHeight="1" spans="1:26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</row>
    <row r="469" s="76" customFormat="1" ht="16.15" customHeight="1" spans="1:26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</row>
    <row r="470" s="76" customFormat="1" ht="16.15" customHeight="1" spans="1:26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</row>
    <row r="471" s="76" customFormat="1" ht="16.15" customHeight="1" spans="1:26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</row>
    <row r="472" s="76" customFormat="1" ht="16.15" customHeight="1" spans="1:26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</row>
    <row r="473" s="76" customFormat="1" ht="16.15" customHeight="1" spans="1:26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</row>
    <row r="474" s="76" customFormat="1" ht="16.15" customHeight="1" spans="1:26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</row>
    <row r="475" s="76" customFormat="1" ht="16.15" customHeight="1" spans="1:26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</row>
    <row r="476" s="76" customFormat="1" ht="16.15" customHeight="1" spans="1:26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</row>
    <row r="477" s="76" customFormat="1" ht="16.15" customHeight="1" spans="1:26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</row>
    <row r="478" s="76" customFormat="1" ht="16.15" customHeight="1" spans="1:26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</row>
    <row r="479" s="76" customFormat="1" ht="16.15" customHeight="1" spans="1:26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</row>
    <row r="480" s="76" customFormat="1" ht="16.15" customHeight="1" spans="1:26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</row>
    <row r="481" s="76" customFormat="1" ht="16.15" customHeight="1" spans="1:26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</row>
    <row r="482" s="76" customFormat="1" ht="16.15" customHeight="1" spans="1:26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</row>
    <row r="483" s="76" customFormat="1" ht="16.15" customHeight="1" spans="1:26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</row>
    <row r="484" s="76" customFormat="1" ht="16.15" customHeight="1" spans="1:26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</row>
    <row r="485" s="76" customFormat="1" ht="16.15" customHeight="1" spans="1:26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</row>
    <row r="486" s="76" customFormat="1" ht="16.15" customHeight="1" spans="1:26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</row>
    <row r="487" s="76" customFormat="1" ht="16.15" customHeight="1" spans="1:26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</row>
    <row r="488" s="76" customFormat="1" ht="16.15" customHeight="1" spans="1:26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</row>
    <row r="489" s="76" customFormat="1" ht="16.15" customHeight="1" spans="1:26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</row>
    <row r="490" s="76" customFormat="1" ht="16.15" customHeight="1" spans="1:26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</row>
    <row r="491" s="76" customFormat="1" ht="16.15" customHeight="1" spans="1:26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</row>
    <row r="492" s="76" customFormat="1" ht="16.15" customHeight="1" spans="1:26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</row>
    <row r="493" s="76" customFormat="1" ht="16.15" customHeight="1" spans="1:26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</row>
    <row r="494" s="76" customFormat="1" ht="16.15" customHeight="1" spans="1:26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</row>
    <row r="495" s="76" customFormat="1" ht="16.15" customHeight="1" spans="1:26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</row>
    <row r="496" s="76" customFormat="1" ht="16.15" customHeight="1" spans="1:26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</row>
    <row r="497" s="76" customFormat="1" ht="16.15" customHeight="1" spans="1:26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</row>
    <row r="498" s="76" customFormat="1" ht="16.15" customHeight="1" spans="1:26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</row>
    <row r="499" s="76" customFormat="1" ht="16.15" customHeight="1" spans="1:26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</row>
    <row r="500" s="76" customFormat="1" ht="16.15" customHeight="1" spans="1:26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</row>
    <row r="501" s="76" customFormat="1" ht="16.15" customHeight="1" spans="1:26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</row>
    <row r="502" s="76" customFormat="1" ht="16.15" customHeight="1" spans="1:26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</row>
    <row r="503" s="76" customFormat="1" ht="16.15" customHeight="1" spans="1:26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</row>
    <row r="504" s="76" customFormat="1" ht="16.15" customHeight="1" spans="1:26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</row>
    <row r="505" s="76" customFormat="1" ht="16.15" customHeight="1" spans="1:26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</row>
    <row r="506" s="76" customFormat="1" ht="16.15" customHeight="1" spans="1:26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</row>
    <row r="507" s="76" customFormat="1" ht="16.15" customHeight="1" spans="1:26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</row>
    <row r="508" s="76" customFormat="1" ht="16.15" customHeight="1" spans="1:26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</row>
    <row r="509" s="76" customFormat="1" ht="16.15" customHeight="1" spans="1:26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</row>
    <row r="510" s="76" customFormat="1" ht="16.15" customHeight="1" spans="1:26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</row>
    <row r="511" s="76" customFormat="1" ht="16.15" customHeight="1" spans="1:26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</row>
    <row r="512" s="76" customFormat="1" ht="16.15" customHeight="1" spans="1:26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</row>
    <row r="513" s="76" customFormat="1" ht="16.15" customHeight="1" spans="1:26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</row>
    <row r="514" s="76" customFormat="1" ht="16.15" customHeight="1" spans="1:26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</row>
    <row r="515" s="76" customFormat="1" ht="16.15" customHeight="1" spans="1:26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</row>
    <row r="516" s="76" customFormat="1" ht="16.15" customHeight="1" spans="1:26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</row>
    <row r="517" s="76" customFormat="1" ht="16.15" customHeight="1" spans="1:26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</row>
    <row r="518" s="76" customFormat="1" ht="16.15" customHeight="1" spans="1:26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</row>
    <row r="519" s="76" customFormat="1" ht="16.15" customHeight="1" spans="1:26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</row>
    <row r="520" s="76" customFormat="1" ht="16.15" customHeight="1" spans="1:26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</row>
    <row r="521" s="76" customFormat="1" ht="16.15" customHeight="1" spans="1:26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</row>
    <row r="522" s="76" customFormat="1" ht="16.15" customHeight="1" spans="1:26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</row>
    <row r="523" s="76" customFormat="1" ht="16.15" customHeight="1" spans="1:26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</row>
    <row r="524" s="76" customFormat="1" ht="16.15" customHeight="1" spans="1:26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</row>
    <row r="525" s="76" customFormat="1" ht="16.15" customHeight="1" spans="1:26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</row>
    <row r="526" s="76" customFormat="1" ht="16.15" customHeight="1" spans="1:26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</row>
    <row r="527" s="76" customFormat="1" ht="16.15" customHeight="1" spans="1:26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</row>
    <row r="528" s="76" customFormat="1" ht="16.15" customHeight="1" spans="1:26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</row>
    <row r="529" s="76" customFormat="1" ht="16.15" customHeight="1" spans="1:26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</row>
    <row r="530" s="76" customFormat="1" ht="16.15" customHeight="1" spans="1:26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</row>
    <row r="531" s="76" customFormat="1" ht="16.15" customHeight="1" spans="1:26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</row>
    <row r="532" s="76" customFormat="1" ht="16.15" customHeight="1" spans="1:26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</row>
    <row r="533" s="76" customFormat="1" ht="16.15" customHeight="1" spans="1:26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</row>
    <row r="534" s="76" customFormat="1" ht="16.15" customHeight="1" spans="1:26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</row>
    <row r="535" s="76" customFormat="1" ht="16.15" customHeight="1" spans="1:26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</row>
    <row r="536" s="76" customFormat="1" ht="16.15" customHeight="1" spans="1:26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</row>
    <row r="537" s="76" customFormat="1" ht="16.15" customHeight="1" spans="1:26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</row>
    <row r="538" s="76" customFormat="1" ht="16.15" customHeight="1" spans="1:26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</row>
    <row r="539" s="76" customFormat="1" ht="16.15" customHeight="1" spans="1:26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</row>
    <row r="540" s="76" customFormat="1" ht="16.15" customHeight="1" spans="1:26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</row>
    <row r="541" s="76" customFormat="1" ht="16.15" customHeight="1" spans="1:26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</row>
    <row r="542" s="76" customFormat="1" ht="16.15" customHeight="1" spans="1:26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</row>
    <row r="543" s="76" customFormat="1" ht="16.15" customHeight="1" spans="1:26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</row>
    <row r="544" s="76" customFormat="1" ht="16.15" customHeight="1" spans="1:26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</row>
    <row r="545" s="76" customFormat="1" ht="16.15" customHeight="1" spans="1:26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</row>
    <row r="546" s="76" customFormat="1" ht="16.15" customHeight="1" spans="1:26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</row>
    <row r="547" s="76" customFormat="1" ht="16.15" customHeight="1" spans="1:26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</row>
    <row r="548" s="76" customFormat="1" ht="16.15" customHeight="1" spans="1:26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</row>
    <row r="549" s="76" customFormat="1" ht="16.15" customHeight="1" spans="1:26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</row>
    <row r="550" s="76" customFormat="1" ht="16.15" customHeight="1" spans="1:26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</row>
    <row r="551" s="76" customFormat="1" ht="16.15" customHeight="1" spans="1:26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</row>
    <row r="552" s="76" customFormat="1" ht="16.15" customHeight="1" spans="1:26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</row>
    <row r="553" s="76" customFormat="1" ht="16.15" customHeight="1" spans="1:26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</row>
    <row r="554" s="76" customFormat="1" ht="16.15" customHeight="1" spans="1:26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</row>
    <row r="555" s="76" customFormat="1" ht="16.15" customHeight="1" spans="1:26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</row>
    <row r="556" s="76" customFormat="1" ht="16.15" customHeight="1" spans="1:26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</row>
    <row r="557" s="76" customFormat="1" ht="16.15" customHeight="1" spans="1:26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</row>
    <row r="558" s="76" customFormat="1" ht="16.15" customHeight="1" spans="1:26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</row>
    <row r="559" s="76" customFormat="1" ht="16.15" customHeight="1" spans="1:26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</row>
    <row r="560" s="76" customFormat="1" ht="16.15" customHeight="1" spans="1:26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</row>
    <row r="561" s="76" customFormat="1" ht="16.15" customHeight="1" spans="1:26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</row>
    <row r="562" s="76" customFormat="1" ht="16.15" customHeight="1" spans="1:26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</row>
    <row r="563" s="76" customFormat="1" ht="16.15" customHeight="1" spans="1:26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</row>
    <row r="564" s="76" customFormat="1" ht="16.15" customHeight="1" spans="1:26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</row>
    <row r="565" s="76" customFormat="1" ht="16.15" customHeight="1" spans="1:26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</row>
    <row r="566" s="76" customFormat="1" ht="16.15" customHeight="1" spans="1:26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</row>
    <row r="567" s="76" customFormat="1" ht="16.15" customHeight="1" spans="1:26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</row>
    <row r="568" s="76" customFormat="1" ht="16.15" customHeight="1" spans="1:26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</row>
    <row r="569" s="76" customFormat="1" ht="16.15" customHeight="1" spans="1:26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</row>
    <row r="570" s="76" customFormat="1" ht="16.15" customHeight="1" spans="1:26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</row>
    <row r="571" s="76" customFormat="1" ht="16.15" customHeight="1" spans="1:26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</row>
    <row r="572" s="76" customFormat="1" ht="16.15" customHeight="1" spans="1:26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</row>
    <row r="573" s="76" customFormat="1" ht="16.15" customHeight="1" spans="1:26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</row>
    <row r="574" s="76" customFormat="1" ht="16.15" customHeight="1" spans="1:26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</row>
    <row r="575" s="76" customFormat="1" ht="16.15" customHeight="1" spans="1:26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</row>
    <row r="576" s="76" customFormat="1" ht="16.15" customHeight="1" spans="1:26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</row>
    <row r="577" s="76" customFormat="1" ht="16.15" customHeight="1" spans="1:26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</row>
    <row r="578" s="76" customFormat="1" ht="16.15" customHeight="1" spans="1:26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</row>
    <row r="579" s="76" customFormat="1" ht="16.15" customHeight="1" spans="1:26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</row>
    <row r="580" s="76" customFormat="1" ht="16.15" customHeight="1" spans="1:26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</row>
    <row r="581" s="76" customFormat="1" ht="16.15" customHeight="1" spans="1:26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</row>
    <row r="582" s="76" customFormat="1" ht="16.15" customHeight="1" spans="1:26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</row>
    <row r="583" s="76" customFormat="1" ht="16.15" customHeight="1" spans="1:26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</row>
    <row r="584" s="76" customFormat="1" ht="16.15" customHeight="1" spans="1:26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</row>
    <row r="585" s="76" customFormat="1" ht="16.15" customHeight="1" spans="1:26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</row>
    <row r="586" s="76" customFormat="1" ht="16.15" customHeight="1" spans="1:26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</row>
    <row r="587" s="76" customFormat="1" ht="16.15" customHeight="1" spans="1:26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</row>
    <row r="588" s="76" customFormat="1" ht="16.15" customHeight="1" spans="1:26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</row>
    <row r="589" s="76" customFormat="1" ht="16.15" customHeight="1" spans="1:26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</row>
    <row r="590" s="76" customFormat="1" ht="16.15" customHeight="1" spans="1:26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</row>
    <row r="591" s="76" customFormat="1" ht="16.15" customHeight="1" spans="1:26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</row>
    <row r="592" s="76" customFormat="1" ht="16.15" customHeight="1" spans="1:26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</row>
    <row r="593" s="76" customFormat="1" ht="16.15" customHeight="1" spans="1:26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</row>
    <row r="594" s="76" customFormat="1" ht="16.15" customHeight="1" spans="1:26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</row>
    <row r="595" s="76" customFormat="1" ht="16.15" customHeight="1" spans="1:26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</row>
    <row r="596" s="76" customFormat="1" ht="16.15" customHeight="1" spans="1:26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</row>
    <row r="597" s="76" customFormat="1" ht="16.15" customHeight="1" spans="1:26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</row>
    <row r="598" s="76" customFormat="1" ht="16.15" customHeight="1" spans="1:26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</row>
    <row r="599" s="76" customFormat="1" ht="16.15" customHeight="1" spans="1:26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</row>
    <row r="600" s="76" customFormat="1" ht="16.15" customHeight="1" spans="1:26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</row>
    <row r="601" s="76" customFormat="1" ht="16.15" customHeight="1" spans="1:26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</row>
    <row r="602" s="76" customFormat="1" ht="16.15" customHeight="1" spans="1:26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</row>
    <row r="603" s="76" customFormat="1" ht="16.15" customHeight="1" spans="1:26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</row>
    <row r="604" s="76" customFormat="1" ht="16.15" customHeight="1" spans="1:26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</row>
    <row r="605" s="76" customFormat="1" ht="16.15" customHeight="1" spans="1:26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</row>
    <row r="606" s="76" customFormat="1" ht="16.15" customHeight="1" spans="1:26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</row>
    <row r="607" s="76" customFormat="1" ht="16.15" customHeight="1" spans="1:26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</row>
    <row r="608" s="76" customFormat="1" ht="16.15" customHeight="1" spans="1:26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</row>
    <row r="609" s="76" customFormat="1" ht="16.15" customHeight="1" spans="1:26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</row>
    <row r="610" s="76" customFormat="1" ht="16.15" customHeight="1" spans="1:26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</row>
    <row r="611" s="76" customFormat="1" ht="16.15" customHeight="1" spans="1:26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</row>
    <row r="612" s="76" customFormat="1" ht="16.15" customHeight="1" spans="1:26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</row>
    <row r="613" s="76" customFormat="1" ht="16.15" customHeight="1" spans="1:26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</row>
    <row r="614" s="76" customFormat="1" ht="16.15" customHeight="1" spans="1:26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</row>
    <row r="615" s="76" customFormat="1" ht="16.15" customHeight="1" spans="1:26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</row>
    <row r="616" s="76" customFormat="1" ht="16.15" customHeight="1" spans="1:26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</row>
    <row r="617" s="76" customFormat="1" ht="16.15" customHeight="1" spans="1:26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</row>
    <row r="618" s="76" customFormat="1" ht="16.15" customHeight="1" spans="1:26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</row>
    <row r="619" s="76" customFormat="1" ht="16.15" customHeight="1" spans="1:26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</row>
    <row r="620" s="76" customFormat="1" ht="16.15" customHeight="1" spans="1:26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</row>
    <row r="621" s="76" customFormat="1" ht="16.15" customHeight="1" spans="1:26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</row>
    <row r="622" s="76" customFormat="1" ht="16.15" customHeight="1" spans="1:26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</row>
    <row r="623" s="76" customFormat="1" ht="16.15" customHeight="1" spans="1:26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</row>
    <row r="624" s="76" customFormat="1" ht="16.15" customHeight="1" spans="1:26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</row>
    <row r="625" s="76" customFormat="1" ht="16.15" customHeight="1" spans="1:26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</row>
    <row r="626" s="76" customFormat="1" ht="16.15" customHeight="1" spans="1:26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</row>
    <row r="627" s="76" customFormat="1" ht="16.15" customHeight="1" spans="1:26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</row>
    <row r="628" s="76" customFormat="1" ht="16.15" customHeight="1" spans="1:26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</row>
    <row r="629" s="76" customFormat="1" ht="16.15" customHeight="1" spans="1:26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</row>
    <row r="630" s="76" customFormat="1" ht="16.15" customHeight="1" spans="1:26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</row>
    <row r="631" s="76" customFormat="1" ht="16.15" customHeight="1" spans="1:26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</row>
    <row r="632" s="76" customFormat="1" ht="16.15" customHeight="1" spans="1:26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</row>
    <row r="633" s="76" customFormat="1" ht="16.15" customHeight="1" spans="1:26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</row>
    <row r="634" s="76" customFormat="1" ht="16.15" customHeight="1" spans="1:26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</row>
    <row r="635" s="76" customFormat="1" ht="16.15" customHeight="1" spans="1:26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</row>
    <row r="636" s="76" customFormat="1" ht="16.15" customHeight="1" spans="1:26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</row>
    <row r="637" s="76" customFormat="1" ht="16.15" customHeight="1" spans="1:26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</row>
    <row r="638" s="76" customFormat="1" ht="16.15" customHeight="1" spans="1:26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</row>
    <row r="639" s="76" customFormat="1" ht="16.15" customHeight="1" spans="1:26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</row>
    <row r="640" s="76" customFormat="1" ht="16.15" customHeight="1" spans="1:26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</row>
    <row r="641" s="76" customFormat="1" ht="16.15" customHeight="1" spans="1:26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</row>
    <row r="642" s="76" customFormat="1" ht="16.15" customHeight="1" spans="1:26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</row>
    <row r="643" s="76" customFormat="1" ht="16.15" customHeight="1" spans="1:26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</row>
    <row r="644" s="76" customFormat="1" ht="16.15" customHeight="1" spans="1:26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</row>
    <row r="645" s="76" customFormat="1" ht="16.15" customHeight="1" spans="1:26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</row>
    <row r="646" s="76" customFormat="1" ht="16.15" customHeight="1" spans="1:26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</row>
    <row r="647" s="76" customFormat="1" ht="16.15" customHeight="1" spans="1:26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</row>
    <row r="648" s="76" customFormat="1" ht="16.15" customHeight="1" spans="1:26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</row>
    <row r="649" s="76" customFormat="1" ht="16.15" customHeight="1" spans="1:26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</row>
    <row r="650" s="76" customFormat="1" ht="16.15" customHeight="1" spans="1:26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</row>
    <row r="651" s="76" customFormat="1" ht="16.15" customHeight="1" spans="1:26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</row>
    <row r="652" s="76" customFormat="1" ht="16.15" customHeight="1" spans="1:26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</row>
    <row r="653" s="76" customFormat="1" ht="16.15" customHeight="1" spans="1:26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</row>
    <row r="654" s="76" customFormat="1" ht="16.15" customHeight="1" spans="1:26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</row>
    <row r="655" s="76" customFormat="1" ht="16.15" customHeight="1" spans="1:26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</row>
    <row r="656" s="76" customFormat="1" ht="16.15" customHeight="1" spans="1:26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</row>
    <row r="657" s="76" customFormat="1" ht="16.15" customHeight="1" spans="1:26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</row>
    <row r="658" s="76" customFormat="1" ht="16.15" customHeight="1" spans="1:26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</row>
    <row r="659" s="76" customFormat="1" ht="16.15" customHeight="1" spans="1:26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</row>
    <row r="660" s="76" customFormat="1" ht="16.15" customHeight="1" spans="1:26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</row>
    <row r="661" s="76" customFormat="1" ht="16.15" customHeight="1" spans="1:26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</row>
    <row r="662" s="76" customFormat="1" ht="16.15" customHeight="1" spans="1:26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</row>
    <row r="663" s="76" customFormat="1" ht="16.15" customHeight="1" spans="1:26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</row>
    <row r="664" s="76" customFormat="1" ht="16.15" customHeight="1" spans="1:26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</row>
    <row r="665" s="76" customFormat="1" ht="16.15" customHeight="1" spans="1:26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</row>
    <row r="666" s="76" customFormat="1" ht="16.15" customHeight="1" spans="1:26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</row>
    <row r="667" s="76" customFormat="1" ht="16.15" customHeight="1" spans="1:26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</row>
    <row r="668" s="76" customFormat="1" ht="16.15" customHeight="1" spans="1:26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</row>
    <row r="669" s="76" customFormat="1" ht="16.15" customHeight="1" spans="1:26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</row>
    <row r="670" s="76" customFormat="1" ht="16.15" customHeight="1" spans="1:26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</row>
    <row r="671" s="76" customFormat="1" ht="16.15" customHeight="1" spans="1:26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</row>
    <row r="672" s="76" customFormat="1" ht="16.15" customHeight="1" spans="1:26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</row>
    <row r="673" s="76" customFormat="1" ht="16.15" customHeight="1" spans="1:26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</row>
    <row r="674" s="76" customFormat="1" ht="16.15" customHeight="1" spans="1:26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</row>
    <row r="675" s="76" customFormat="1" ht="16.15" customHeight="1" spans="1:26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</row>
    <row r="676" s="76" customFormat="1" ht="16.15" customHeight="1" spans="1:26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</row>
    <row r="677" s="76" customFormat="1" ht="16.15" customHeight="1" spans="1:26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</row>
    <row r="678" s="76" customFormat="1" ht="16.15" customHeight="1" spans="1:26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</row>
    <row r="679" s="76" customFormat="1" ht="16.15" customHeight="1" spans="1:26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</row>
    <row r="680" s="76" customFormat="1" ht="16.15" customHeight="1" spans="1:26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</row>
    <row r="681" s="76" customFormat="1" ht="16.15" customHeight="1" spans="1:26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</row>
    <row r="682" s="76" customFormat="1" ht="16.15" customHeight="1" spans="1:26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</row>
    <row r="683" s="76" customFormat="1" ht="16.15" customHeight="1" spans="1:26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</row>
    <row r="684" s="76" customFormat="1" ht="16.15" customHeight="1" spans="1:26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</row>
    <row r="685" s="76" customFormat="1" ht="16.15" customHeight="1" spans="1:26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</row>
    <row r="686" s="76" customFormat="1" ht="16.15" customHeight="1" spans="1:26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</row>
    <row r="687" s="76" customFormat="1" ht="16.15" customHeight="1" spans="1:26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</row>
    <row r="688" s="76" customFormat="1" ht="16.15" customHeight="1" spans="1:26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</row>
    <row r="689" s="76" customFormat="1" ht="16.15" customHeight="1" spans="1:26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</row>
    <row r="690" s="76" customFormat="1" ht="16.15" customHeight="1" spans="1:26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</row>
    <row r="691" s="76" customFormat="1" ht="16.15" customHeight="1" spans="1:26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</row>
    <row r="692" s="76" customFormat="1" ht="16.15" customHeight="1" spans="1:26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</row>
    <row r="693" s="76" customFormat="1" ht="16.15" customHeight="1" spans="1:26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</row>
    <row r="694" s="76" customFormat="1" ht="16.15" customHeight="1" spans="1:26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</row>
    <row r="695" s="76" customFormat="1" ht="16.15" customHeight="1" spans="1:26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</row>
    <row r="696" s="76" customFormat="1" ht="16.15" customHeight="1" spans="1:26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</row>
    <row r="697" s="76" customFormat="1" ht="16.15" customHeight="1" spans="1:26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</row>
    <row r="698" s="76" customFormat="1" ht="16.15" customHeight="1" spans="1:26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</row>
    <row r="699" s="76" customFormat="1" ht="16.15" customHeight="1" spans="1:26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</row>
    <row r="700" s="76" customFormat="1" ht="16.15" customHeight="1" spans="1:26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</row>
    <row r="701" s="76" customFormat="1" ht="16.15" customHeight="1" spans="1:26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</row>
    <row r="702" s="76" customFormat="1" ht="16.15" customHeight="1" spans="1:26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</row>
    <row r="703" s="76" customFormat="1" ht="16.15" customHeight="1" spans="1:26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</row>
    <row r="704" s="76" customFormat="1" ht="16.15" customHeight="1" spans="1:26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</row>
    <row r="705" s="76" customFormat="1" ht="16.15" customHeight="1" spans="1:26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</row>
    <row r="706" s="76" customFormat="1" ht="16.15" customHeight="1" spans="1:26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</row>
    <row r="707" s="76" customFormat="1" ht="16.15" customHeight="1" spans="1:26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</row>
    <row r="708" s="76" customFormat="1" ht="16.15" customHeight="1" spans="1:26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</row>
    <row r="709" s="76" customFormat="1" ht="16.15" customHeight="1" spans="1:26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</row>
    <row r="710" s="76" customFormat="1" ht="16.15" customHeight="1" spans="1:26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</row>
    <row r="711" s="76" customFormat="1" ht="16.15" customHeight="1" spans="1:26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</row>
    <row r="712" s="76" customFormat="1" ht="16.15" customHeight="1" spans="1:26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</row>
    <row r="713" s="76" customFormat="1" ht="16.15" customHeight="1" spans="1:26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</row>
    <row r="714" s="76" customFormat="1" ht="16.15" customHeight="1" spans="1:26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</row>
    <row r="715" s="76" customFormat="1" ht="16.15" customHeight="1" spans="1:26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</row>
    <row r="716" s="76" customFormat="1" ht="16.15" customHeight="1" spans="1:26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</row>
    <row r="717" s="76" customFormat="1" ht="16.15" customHeight="1" spans="1:26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</row>
    <row r="718" s="76" customFormat="1" ht="16.15" customHeight="1" spans="1:26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</row>
    <row r="719" s="76" customFormat="1" ht="16.15" customHeight="1" spans="1:26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</row>
    <row r="720" s="76" customFormat="1" ht="16.15" customHeight="1" spans="1:26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</row>
    <row r="721" s="76" customFormat="1" ht="16.15" customHeight="1" spans="1:26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</row>
    <row r="722" s="76" customFormat="1" ht="16.15" customHeight="1" spans="1:26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</row>
    <row r="723" s="76" customFormat="1" ht="16.15" customHeight="1" spans="1:26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</row>
    <row r="724" s="76" customFormat="1" ht="16.15" customHeight="1" spans="1:26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</row>
    <row r="725" s="76" customFormat="1" ht="16.15" customHeight="1" spans="1:26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</row>
    <row r="726" s="76" customFormat="1" ht="16.15" customHeight="1" spans="1:26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</row>
    <row r="727" s="76" customFormat="1" ht="16.15" customHeight="1" spans="1:26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</row>
    <row r="728" s="76" customFormat="1" ht="16.15" customHeight="1" spans="1:26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</row>
    <row r="729" s="76" customFormat="1" ht="16.15" customHeight="1" spans="1:26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</row>
    <row r="730" s="76" customFormat="1" ht="16.15" customHeight="1" spans="1:26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</row>
    <row r="731" s="76" customFormat="1" ht="16.15" customHeight="1" spans="1:26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</row>
    <row r="732" s="76" customFormat="1" ht="16.15" customHeight="1" spans="1:26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</row>
    <row r="733" s="76" customFormat="1" ht="16.15" customHeight="1" spans="1:26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</row>
    <row r="734" s="76" customFormat="1" ht="16.15" customHeight="1" spans="1:26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</row>
    <row r="735" s="76" customFormat="1" ht="16.15" customHeight="1" spans="1:26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</row>
    <row r="736" s="76" customFormat="1" ht="16.15" customHeight="1" spans="1:26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</row>
    <row r="737" s="76" customFormat="1" ht="16.15" customHeight="1" spans="1:26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</row>
    <row r="738" s="76" customFormat="1" ht="16.15" customHeight="1" spans="1:26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</row>
    <row r="739" s="76" customFormat="1" ht="16.15" customHeight="1" spans="1:26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</row>
    <row r="740" s="76" customFormat="1" ht="16.15" customHeight="1" spans="1:26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</row>
    <row r="741" s="76" customFormat="1" ht="16.15" customHeight="1" spans="1:26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</row>
    <row r="742" s="76" customFormat="1" ht="16.15" customHeight="1" spans="1:26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</row>
    <row r="743" s="76" customFormat="1" ht="16.15" customHeight="1" spans="1:26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</row>
    <row r="744" s="76" customFormat="1" ht="16.15" customHeight="1" spans="1:26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</row>
    <row r="745" s="76" customFormat="1" ht="16.15" customHeight="1" spans="1:26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</row>
    <row r="746" s="76" customFormat="1" ht="16.15" customHeight="1" spans="1:26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</row>
    <row r="747" s="76" customFormat="1" ht="16.15" customHeight="1" spans="1:26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</row>
    <row r="748" s="76" customFormat="1" ht="16.15" customHeight="1" spans="1:26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</row>
    <row r="749" s="76" customFormat="1" ht="16.15" customHeight="1" spans="1:26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</row>
    <row r="750" s="76" customFormat="1" ht="16.15" customHeight="1" spans="1:26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</row>
    <row r="751" s="76" customFormat="1" ht="16.15" customHeight="1" spans="1:26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</row>
    <row r="752" s="76" customFormat="1" ht="16.15" customHeight="1" spans="1:26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</row>
    <row r="753" s="76" customFormat="1" ht="16.15" customHeight="1" spans="1:26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</row>
    <row r="754" s="76" customFormat="1" ht="16.15" customHeight="1" spans="1:26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</row>
    <row r="755" s="76" customFormat="1" ht="16.15" customHeight="1" spans="1:26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</row>
    <row r="756" s="76" customFormat="1" ht="16.15" customHeight="1" spans="1:26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</row>
    <row r="757" s="76" customFormat="1" ht="16.15" customHeight="1" spans="1:26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</row>
    <row r="758" s="76" customFormat="1" ht="16.15" customHeight="1" spans="1:26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</row>
    <row r="759" s="76" customFormat="1" ht="16.15" customHeight="1" spans="1:26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</row>
    <row r="760" s="76" customFormat="1" ht="16.15" customHeight="1" spans="1:26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</row>
    <row r="761" s="76" customFormat="1" ht="16.15" customHeight="1" spans="1:26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</row>
    <row r="762" s="76" customFormat="1" ht="16.15" customHeight="1" spans="1:26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</row>
    <row r="763" s="76" customFormat="1" ht="16.15" customHeight="1" spans="1:26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</row>
    <row r="764" s="76" customFormat="1" ht="16.15" customHeight="1" spans="1:26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</row>
    <row r="765" s="76" customFormat="1" ht="16.15" customHeight="1" spans="1:26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</row>
    <row r="766" s="76" customFormat="1" ht="16.15" customHeight="1" spans="1:26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</row>
    <row r="767" s="76" customFormat="1" ht="16.15" customHeight="1" spans="1:26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</row>
    <row r="768" s="76" customFormat="1" ht="16.15" customHeight="1" spans="1:26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</row>
    <row r="769" s="76" customFormat="1" ht="16.15" customHeight="1" spans="1:26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</row>
    <row r="770" s="76" customFormat="1" ht="16.15" customHeight="1" spans="1:26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</row>
    <row r="771" s="76" customFormat="1" ht="16.15" customHeight="1" spans="1:26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</row>
    <row r="772" s="76" customFormat="1" ht="16.15" customHeight="1" spans="1:26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</row>
    <row r="773" s="76" customFormat="1" ht="16.15" customHeight="1" spans="1:26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</row>
    <row r="774" s="76" customFormat="1" ht="16.15" customHeight="1" spans="1:26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</row>
    <row r="775" s="76" customFormat="1" ht="16.15" customHeight="1" spans="1:26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</row>
    <row r="776" s="76" customFormat="1" ht="16.15" customHeight="1" spans="1:26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</row>
    <row r="777" s="76" customFormat="1" ht="16.15" customHeight="1" spans="1:26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</row>
    <row r="778" s="76" customFormat="1" ht="16.15" customHeight="1" spans="1:26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</row>
    <row r="779" s="76" customFormat="1" ht="16.15" customHeight="1" spans="1:26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</row>
    <row r="780" s="76" customFormat="1" ht="16.15" customHeight="1" spans="1:26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</row>
    <row r="781" s="76" customFormat="1" ht="16.15" customHeight="1" spans="1:26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</row>
    <row r="782" s="76" customFormat="1" ht="16.15" customHeight="1" spans="1:26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</row>
    <row r="783" s="76" customFormat="1" ht="16.15" customHeight="1" spans="1:26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</row>
    <row r="784" s="76" customFormat="1" ht="16.15" customHeight="1" spans="1:26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</row>
    <row r="785" s="76" customFormat="1" ht="16.15" customHeight="1" spans="1:26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</row>
    <row r="786" s="76" customFormat="1" ht="16.15" customHeight="1" spans="1:26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</row>
    <row r="787" s="76" customFormat="1" ht="16.15" customHeight="1" spans="1:26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</row>
    <row r="788" s="76" customFormat="1" ht="16.15" customHeight="1" spans="1:26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</row>
    <row r="789" s="76" customFormat="1" ht="16.15" customHeight="1" spans="1:26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</row>
    <row r="790" s="76" customFormat="1" ht="16.15" customHeight="1" spans="1:26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</row>
    <row r="791" s="76" customFormat="1" ht="16.15" customHeight="1" spans="1:26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</row>
    <row r="792" s="76" customFormat="1" ht="16.15" customHeight="1" spans="1:26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</row>
    <row r="793" s="76" customFormat="1" ht="16.15" customHeight="1" spans="1:26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</row>
    <row r="794" s="76" customFormat="1" ht="16.15" customHeight="1" spans="1:26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</row>
    <row r="795" s="76" customFormat="1" ht="16.15" customHeight="1" spans="1:26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</row>
    <row r="796" s="76" customFormat="1" ht="16.15" customHeight="1" spans="1:26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</row>
    <row r="797" s="76" customFormat="1" ht="16.15" customHeight="1" spans="1:26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</row>
    <row r="798" s="76" customFormat="1" ht="16.15" customHeight="1" spans="1:26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</row>
    <row r="799" s="76" customFormat="1" ht="16.15" customHeight="1" spans="1:26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</row>
    <row r="800" s="76" customFormat="1" ht="16.15" customHeight="1" spans="1:26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</row>
    <row r="801" s="76" customFormat="1" ht="16.15" customHeight="1" spans="1:26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</row>
    <row r="802" s="76" customFormat="1" ht="16.15" customHeight="1" spans="1:26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</row>
    <row r="803" s="76" customFormat="1" ht="16.15" customHeight="1" spans="1:26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</row>
    <row r="804" s="76" customFormat="1" ht="16.15" customHeight="1" spans="1:26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</row>
    <row r="805" s="76" customFormat="1" ht="16.15" customHeight="1" spans="1:26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</row>
    <row r="806" s="76" customFormat="1" ht="16.15" customHeight="1" spans="1:26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</row>
    <row r="807" s="76" customFormat="1" ht="16.15" customHeight="1" spans="1:26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</row>
    <row r="808" s="76" customFormat="1" ht="16.15" customHeight="1" spans="1:26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</row>
    <row r="809" s="76" customFormat="1" ht="16.15" customHeight="1" spans="1:26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</row>
    <row r="810" s="76" customFormat="1" ht="16.15" customHeight="1" spans="1:26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</row>
    <row r="811" s="76" customFormat="1" ht="16.15" customHeight="1" spans="1:26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</row>
    <row r="812" s="76" customFormat="1" ht="16.15" customHeight="1" spans="1:26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</row>
    <row r="813" s="76" customFormat="1" ht="16.15" customHeight="1" spans="1:26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</row>
    <row r="814" s="76" customFormat="1" ht="16.15" customHeight="1" spans="1:26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</row>
    <row r="815" s="76" customFormat="1" ht="16.15" customHeight="1" spans="1:26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</row>
    <row r="816" s="76" customFormat="1" ht="16.15" customHeight="1" spans="1:26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</row>
    <row r="817" s="76" customFormat="1" ht="16.15" customHeight="1" spans="1:26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</row>
    <row r="818" s="76" customFormat="1" ht="16.15" customHeight="1" spans="1:26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</row>
    <row r="819" s="76" customFormat="1" ht="16.15" customHeight="1" spans="1:26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</row>
    <row r="820" s="76" customFormat="1" ht="16.15" customHeight="1" spans="1:26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</row>
    <row r="821" s="76" customFormat="1" ht="16.15" customHeight="1" spans="1:26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</row>
    <row r="822" s="76" customFormat="1" ht="16.15" customHeight="1" spans="1:26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</row>
    <row r="823" s="76" customFormat="1" ht="16.15" customHeight="1" spans="1:26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</row>
    <row r="824" s="76" customFormat="1" ht="16.15" customHeight="1" spans="1:26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</row>
    <row r="825" s="76" customFormat="1" ht="16.15" customHeight="1" spans="1:26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</row>
    <row r="826" s="76" customFormat="1" ht="16.15" customHeight="1" spans="1:26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</row>
    <row r="827" s="76" customFormat="1" ht="16.15" customHeight="1" spans="1:26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</row>
    <row r="828" s="76" customFormat="1" ht="16.15" customHeight="1" spans="1:26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</row>
    <row r="829" s="76" customFormat="1" ht="16.15" customHeight="1" spans="1:26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</row>
    <row r="830" s="76" customFormat="1" ht="16.15" customHeight="1" spans="1:26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</row>
    <row r="831" s="76" customFormat="1" ht="16.15" customHeight="1" spans="1:26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</row>
    <row r="832" s="76" customFormat="1" ht="16.15" customHeight="1" spans="1:26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</row>
    <row r="833" s="76" customFormat="1" ht="16.15" customHeight="1" spans="1:26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</row>
    <row r="834" s="76" customFormat="1" ht="16.15" customHeight="1" spans="1:26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</row>
    <row r="835" s="76" customFormat="1" ht="16.15" customHeight="1" spans="1:26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</row>
    <row r="836" s="76" customFormat="1" ht="16.15" customHeight="1" spans="1:26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</row>
    <row r="837" s="76" customFormat="1" ht="16.15" customHeight="1" spans="1:26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</row>
    <row r="838" s="76" customFormat="1" ht="16.15" customHeight="1" spans="1:26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</row>
    <row r="839" s="76" customFormat="1" ht="16.15" customHeight="1" spans="1:26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</row>
    <row r="840" s="76" customFormat="1" ht="16.15" customHeight="1" spans="1:26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</row>
    <row r="841" s="76" customFormat="1" ht="16.15" customHeight="1" spans="1:26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</row>
    <row r="842" s="76" customFormat="1" ht="16.15" customHeight="1" spans="1:26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</row>
    <row r="843" s="76" customFormat="1" ht="16.15" customHeight="1" spans="1:26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</row>
    <row r="844" s="76" customFormat="1" ht="16.15" customHeight="1" spans="1:26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</row>
    <row r="845" s="76" customFormat="1" ht="16.15" customHeight="1" spans="1:26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</row>
    <row r="846" s="76" customFormat="1" ht="16.15" customHeight="1" spans="1:26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</row>
    <row r="847" s="76" customFormat="1" ht="16.15" customHeight="1" spans="1:26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</row>
    <row r="848" s="76" customFormat="1" ht="16.15" customHeight="1" spans="1:26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</row>
    <row r="849" s="76" customFormat="1" ht="16.15" customHeight="1" spans="1:26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</row>
    <row r="850" s="76" customFormat="1" ht="16.15" customHeight="1" spans="1:26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</row>
    <row r="851" s="76" customFormat="1" ht="16.15" customHeight="1" spans="1:26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</row>
    <row r="852" s="76" customFormat="1" ht="16.15" customHeight="1" spans="1:26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</row>
    <row r="853" s="76" customFormat="1" ht="16.15" customHeight="1" spans="1:26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</row>
    <row r="854" s="76" customFormat="1" ht="16.15" customHeight="1" spans="1:26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</row>
    <row r="855" s="76" customFormat="1" ht="16.15" customHeight="1" spans="1:26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</row>
    <row r="856" s="76" customFormat="1" ht="16.15" customHeight="1" spans="1:26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</row>
    <row r="857" s="76" customFormat="1" ht="16.15" customHeight="1" spans="1:26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</row>
    <row r="858" s="76" customFormat="1" ht="16.15" customHeight="1" spans="1:26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</row>
    <row r="859" s="76" customFormat="1" ht="16.15" customHeight="1" spans="1:26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</row>
    <row r="860" s="76" customFormat="1" ht="16.15" customHeight="1" spans="1:26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</row>
    <row r="861" s="76" customFormat="1" ht="16.15" customHeight="1" spans="1:26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</row>
    <row r="862" s="76" customFormat="1" ht="16.15" customHeight="1" spans="1:26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</row>
    <row r="863" s="76" customFormat="1" ht="16.15" customHeight="1" spans="1:26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</row>
    <row r="864" s="76" customFormat="1" ht="16.15" customHeight="1" spans="1:26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</row>
    <row r="865" s="76" customFormat="1" ht="16.15" customHeight="1" spans="1:26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</row>
    <row r="866" s="76" customFormat="1" ht="16.15" customHeight="1" spans="1:26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</row>
    <row r="867" s="76" customFormat="1" ht="16.15" customHeight="1" spans="1:26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</row>
    <row r="868" s="76" customFormat="1" ht="16.15" customHeight="1" spans="1:26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</row>
    <row r="869" s="76" customFormat="1" ht="16.15" customHeight="1" spans="1:26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</row>
    <row r="870" s="76" customFormat="1" ht="16.15" customHeight="1" spans="1:26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</row>
    <row r="871" s="76" customFormat="1" ht="16.15" customHeight="1" spans="1:26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</row>
    <row r="872" s="76" customFormat="1" ht="16.15" customHeight="1" spans="1:26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</row>
    <row r="873" s="76" customFormat="1" ht="16.15" customHeight="1" spans="1:26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</row>
    <row r="874" s="76" customFormat="1" ht="16.15" customHeight="1" spans="1:26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</row>
    <row r="875" s="76" customFormat="1" ht="16.15" customHeight="1" spans="1:26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</row>
    <row r="876" s="76" customFormat="1" ht="16.15" customHeight="1" spans="1:26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</row>
    <row r="877" s="76" customFormat="1" ht="16.15" customHeight="1" spans="1:26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</row>
    <row r="878" s="76" customFormat="1" ht="16.15" customHeight="1" spans="1:26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</row>
    <row r="879" s="76" customFormat="1" ht="16.15" customHeight="1" spans="1:26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</row>
    <row r="880" s="76" customFormat="1" ht="16.15" customHeight="1" spans="1:26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</row>
    <row r="881" s="76" customFormat="1" ht="16.15" customHeight="1" spans="1:26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</row>
    <row r="882" s="76" customFormat="1" ht="16.15" customHeight="1" spans="1:26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</row>
    <row r="883" s="76" customFormat="1" ht="16.15" customHeight="1" spans="1:26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</row>
    <row r="884" s="76" customFormat="1" ht="16.15" customHeight="1" spans="1:26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</row>
    <row r="885" s="76" customFormat="1" ht="16.15" customHeight="1" spans="1:26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</row>
    <row r="886" s="76" customFormat="1" ht="16.15" customHeight="1" spans="1:26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</row>
    <row r="887" s="76" customFormat="1" ht="16.15" customHeight="1" spans="1:26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</row>
    <row r="888" s="76" customFormat="1" ht="16.15" customHeight="1" spans="1:26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</row>
    <row r="889" s="76" customFormat="1" ht="16.15" customHeight="1" spans="1:26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</row>
    <row r="890" s="76" customFormat="1" ht="16.15" customHeight="1" spans="1:26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</row>
    <row r="891" s="76" customFormat="1" ht="16.15" customHeight="1" spans="1:26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</row>
    <row r="892" s="76" customFormat="1" ht="16.15" customHeight="1" spans="1:26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</row>
    <row r="893" s="76" customFormat="1" ht="16.15" customHeight="1" spans="1:26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</row>
    <row r="894" s="76" customFormat="1" ht="16.15" customHeight="1" spans="1:26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</row>
    <row r="895" s="76" customFormat="1" ht="16.15" customHeight="1" spans="1:26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</row>
    <row r="896" s="76" customFormat="1" ht="16.15" customHeight="1" spans="1:26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</row>
    <row r="897" s="76" customFormat="1" ht="16.15" customHeight="1" spans="1:26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</row>
    <row r="898" s="76" customFormat="1" ht="16.15" customHeight="1" spans="1:26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</row>
    <row r="899" s="76" customFormat="1" ht="16.15" customHeight="1" spans="1:26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</row>
    <row r="900" s="76" customFormat="1" ht="16.15" customHeight="1" spans="1:26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</row>
    <row r="901" s="76" customFormat="1" ht="16.15" customHeight="1" spans="1:26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</row>
    <row r="902" s="76" customFormat="1" ht="16.15" customHeight="1" spans="1:26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</row>
    <row r="903" s="76" customFormat="1" ht="16.15" customHeight="1" spans="1:26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</row>
    <row r="904" s="76" customFormat="1" ht="16.15" customHeight="1" spans="1:26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</row>
    <row r="905" s="76" customFormat="1" ht="16.15" customHeight="1" spans="1:26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</row>
    <row r="906" s="76" customFormat="1" ht="16.15" customHeight="1" spans="1:26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</row>
    <row r="907" s="76" customFormat="1" ht="16.15" customHeight="1" spans="1:26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</row>
    <row r="908" s="76" customFormat="1" ht="16.15" customHeight="1" spans="1:26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</row>
    <row r="909" s="76" customFormat="1" ht="16.15" customHeight="1" spans="1:26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</row>
    <row r="910" s="76" customFormat="1" ht="16.15" customHeight="1" spans="1:26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</row>
    <row r="911" s="76" customFormat="1" ht="16.15" customHeight="1" spans="1:26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</row>
    <row r="912" s="76" customFormat="1" ht="16.15" customHeight="1" spans="1:26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</row>
    <row r="913" s="76" customFormat="1" ht="16.15" customHeight="1" spans="1:26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</row>
    <row r="914" s="76" customFormat="1" ht="16.15" customHeight="1" spans="1:26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</row>
    <row r="915" s="76" customFormat="1" ht="16.15" customHeight="1" spans="1:26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</row>
    <row r="916" s="76" customFormat="1" ht="16.15" customHeight="1" spans="1:26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</row>
    <row r="917" s="76" customFormat="1" ht="16.15" customHeight="1" spans="1:26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</row>
  </sheetData>
  <mergeCells count="32">
    <mergeCell ref="A1:E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23:E23"/>
    <mergeCell ref="B24:E24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H2:M6"/>
  </mergeCells>
  <conditionalFormatting sqref="R9:R13">
    <cfRule type="notContainsBlanks" dxfId="0" priority="3">
      <formula>LEN(TRIM(R9))&gt;0</formula>
    </cfRule>
  </conditionalFormatting>
  <conditionalFormatting sqref="V9:V13">
    <cfRule type="notContainsBlanks" dxfId="0" priority="4">
      <formula>LEN(TRIM(V9))&gt;0</formula>
    </cfRule>
  </conditionalFormatting>
  <conditionalFormatting sqref="J9:N12 N13">
    <cfRule type="notContainsBlanks" dxfId="0" priority="2">
      <formula>LEN(TRIM(J9))&gt;0</formula>
    </cfRule>
  </conditionalFormatting>
  <pageMargins left="0.306944444444444" right="0.306944444444444" top="0.357638888888889" bottom="0.357638888888889" header="0.298611111111111" footer="0.298611111111111"/>
  <pageSetup paperSize="9" scale="6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view="pageBreakPreview" zoomScaleNormal="100" workbookViewId="0">
      <selection activeCell="P15" sqref="P14:P15"/>
    </sheetView>
  </sheetViews>
  <sheetFormatPr defaultColWidth="9" defaultRowHeight="13.5"/>
  <cols>
    <col min="2" max="2" width="7.04424778761062" customWidth="1"/>
    <col min="3" max="3" width="22.2477876106195" customWidth="1"/>
    <col min="4" max="4" width="14.0796460176991" customWidth="1"/>
    <col min="5" max="5" width="24.4955752212389" customWidth="1"/>
  </cols>
  <sheetData>
    <row r="1" ht="23.25" spans="1:9">
      <c r="A1" s="1" t="s">
        <v>0</v>
      </c>
      <c r="B1" s="2"/>
      <c r="C1" s="2"/>
      <c r="D1" s="3"/>
      <c r="E1" s="4" t="s">
        <v>1</v>
      </c>
      <c r="F1" s="5"/>
      <c r="G1" s="2"/>
      <c r="H1" s="2"/>
      <c r="I1" s="3"/>
    </row>
    <row r="2" spans="1:9">
      <c r="A2" s="6" t="s">
        <v>2</v>
      </c>
      <c r="B2" s="7"/>
      <c r="C2" s="8" t="s">
        <v>3</v>
      </c>
      <c r="D2" s="9" t="s">
        <v>62</v>
      </c>
      <c r="E2" s="10"/>
      <c r="F2" s="11"/>
      <c r="G2" s="12"/>
      <c r="H2" s="13"/>
      <c r="I2" s="64"/>
    </row>
    <row r="3" spans="1:9">
      <c r="A3" s="14" t="s">
        <v>6</v>
      </c>
      <c r="B3" s="15"/>
      <c r="C3" s="16"/>
      <c r="D3" s="17" t="s">
        <v>7</v>
      </c>
      <c r="E3" s="18"/>
      <c r="F3" s="19"/>
      <c r="G3" s="20"/>
      <c r="H3" s="21"/>
      <c r="I3" s="65"/>
    </row>
    <row r="4" spans="1:9">
      <c r="A4" s="14" t="s">
        <v>8</v>
      </c>
      <c r="B4" s="15"/>
      <c r="C4" s="8"/>
      <c r="D4" s="17" t="s">
        <v>9</v>
      </c>
      <c r="E4" s="18"/>
      <c r="F4" s="19"/>
      <c r="G4" s="20"/>
      <c r="H4" s="21"/>
      <c r="I4" s="65"/>
    </row>
    <row r="5" spans="1:9">
      <c r="A5" s="14" t="s">
        <v>11</v>
      </c>
      <c r="B5" s="15"/>
      <c r="C5" s="22"/>
      <c r="D5" s="17" t="s">
        <v>12</v>
      </c>
      <c r="E5" s="18"/>
      <c r="F5" s="19"/>
      <c r="G5" s="20"/>
      <c r="H5" s="21"/>
      <c r="I5" s="65"/>
    </row>
    <row r="6" spans="1:9">
      <c r="A6" s="14" t="s">
        <v>14</v>
      </c>
      <c r="B6" s="15"/>
      <c r="C6" s="23" t="s">
        <v>63</v>
      </c>
      <c r="D6" s="17" t="s">
        <v>16</v>
      </c>
      <c r="E6" s="18"/>
      <c r="F6" s="19"/>
      <c r="G6" s="24"/>
      <c r="H6" s="25"/>
      <c r="I6" s="66"/>
    </row>
    <row r="7" ht="18" spans="1:9">
      <c r="A7" s="26"/>
      <c r="B7" s="27" t="s">
        <v>18</v>
      </c>
      <c r="C7" s="28"/>
      <c r="D7" s="28"/>
      <c r="E7" s="29"/>
      <c r="F7" s="30" t="s">
        <v>19</v>
      </c>
      <c r="G7" s="31" t="s">
        <v>64</v>
      </c>
      <c r="H7" s="30" t="s">
        <v>65</v>
      </c>
      <c r="I7" s="67" t="s">
        <v>66</v>
      </c>
    </row>
    <row r="8" ht="18" spans="1:9">
      <c r="A8" s="32"/>
      <c r="B8" s="33"/>
      <c r="C8" s="34"/>
      <c r="D8" s="34"/>
      <c r="E8" s="35"/>
      <c r="F8" s="36"/>
      <c r="G8" s="36"/>
      <c r="H8" s="36"/>
      <c r="I8" s="36"/>
    </row>
    <row r="9" hidden="1" spans="1:9">
      <c r="A9" s="37">
        <v>1</v>
      </c>
      <c r="B9" s="38" t="s">
        <v>67</v>
      </c>
      <c r="C9" s="2"/>
      <c r="D9" s="2"/>
      <c r="E9" s="3"/>
      <c r="F9" s="39">
        <v>44934</v>
      </c>
      <c r="G9" s="40"/>
      <c r="H9" s="40"/>
      <c r="I9" s="68"/>
    </row>
    <row r="10" hidden="1" spans="1:9">
      <c r="A10" s="41">
        <v>2</v>
      </c>
      <c r="B10" s="42" t="s">
        <v>27</v>
      </c>
      <c r="C10" s="34"/>
      <c r="D10" s="34"/>
      <c r="E10" s="35"/>
      <c r="F10" s="43">
        <v>44930</v>
      </c>
      <c r="G10" s="40"/>
      <c r="H10" s="40"/>
      <c r="I10" s="68"/>
    </row>
    <row r="11" hidden="1" spans="1:9">
      <c r="A11" s="41">
        <v>3</v>
      </c>
      <c r="B11" s="42" t="s">
        <v>28</v>
      </c>
      <c r="C11" s="34"/>
      <c r="D11" s="34"/>
      <c r="E11" s="35"/>
      <c r="F11" s="43">
        <v>44930</v>
      </c>
      <c r="G11" s="44"/>
      <c r="H11" s="40"/>
      <c r="I11" s="68"/>
    </row>
    <row r="12" hidden="1" spans="1:9">
      <c r="A12" s="41">
        <v>4</v>
      </c>
      <c r="B12" s="42" t="s">
        <v>29</v>
      </c>
      <c r="C12" s="34"/>
      <c r="D12" s="34"/>
      <c r="E12" s="35"/>
      <c r="F12" s="43">
        <v>44930</v>
      </c>
      <c r="G12" s="40"/>
      <c r="H12" s="40"/>
      <c r="I12" s="68"/>
    </row>
    <row r="13" ht="15.75" spans="1:9">
      <c r="A13" s="41"/>
      <c r="B13" s="45" t="s">
        <v>68</v>
      </c>
      <c r="C13" s="46"/>
      <c r="D13" s="46"/>
      <c r="E13" s="47" t="s">
        <v>69</v>
      </c>
      <c r="F13" s="48">
        <v>44930</v>
      </c>
      <c r="G13" s="69">
        <v>12.25</v>
      </c>
      <c r="H13" s="40">
        <v>12.5</v>
      </c>
      <c r="I13" s="40">
        <v>12.75</v>
      </c>
    </row>
    <row r="14" ht="15.75" spans="1:9">
      <c r="A14" s="41"/>
      <c r="B14" s="38" t="s">
        <v>32</v>
      </c>
      <c r="C14" s="50"/>
      <c r="D14" s="50"/>
      <c r="E14" s="47" t="s">
        <v>70</v>
      </c>
      <c r="F14" s="48">
        <v>44930</v>
      </c>
      <c r="G14" s="69">
        <v>18.5</v>
      </c>
      <c r="H14" s="40">
        <v>18.75</v>
      </c>
      <c r="I14" s="40">
        <v>19</v>
      </c>
    </row>
    <row r="15" ht="15.75" spans="1:9">
      <c r="A15" s="41"/>
      <c r="B15" s="38" t="s">
        <v>34</v>
      </c>
      <c r="C15" s="50"/>
      <c r="D15" s="50"/>
      <c r="E15" s="51" t="s">
        <v>71</v>
      </c>
      <c r="F15" s="52">
        <v>44928</v>
      </c>
      <c r="G15" s="69">
        <v>44.625</v>
      </c>
      <c r="H15" s="40">
        <v>44.875</v>
      </c>
      <c r="I15" s="40">
        <v>45.125</v>
      </c>
    </row>
    <row r="16" ht="15.75" spans="1:9">
      <c r="A16" s="41"/>
      <c r="B16" s="38" t="s">
        <v>36</v>
      </c>
      <c r="C16" s="50"/>
      <c r="D16" s="50"/>
      <c r="E16" s="51" t="s">
        <v>72</v>
      </c>
      <c r="F16" s="43">
        <v>44928</v>
      </c>
      <c r="G16" s="69">
        <v>46.5</v>
      </c>
      <c r="H16" s="70">
        <v>49</v>
      </c>
      <c r="I16" s="70">
        <v>51.5</v>
      </c>
    </row>
    <row r="17" ht="15.75" hidden="1" spans="1:9">
      <c r="A17" s="41"/>
      <c r="B17" s="38"/>
      <c r="C17" s="50"/>
      <c r="D17" s="50"/>
      <c r="E17" s="51" t="s">
        <v>41</v>
      </c>
      <c r="F17" s="43">
        <v>44928</v>
      </c>
      <c r="G17" s="69">
        <v>41</v>
      </c>
      <c r="H17" s="70">
        <v>43.5</v>
      </c>
      <c r="I17" s="70">
        <v>46</v>
      </c>
    </row>
    <row r="18" ht="15.75" hidden="1" spans="1:9">
      <c r="A18" s="41"/>
      <c r="B18" s="38"/>
      <c r="C18" s="50"/>
      <c r="D18" s="50"/>
      <c r="E18" s="51" t="s">
        <v>73</v>
      </c>
      <c r="F18" s="53"/>
      <c r="G18" s="69">
        <v>52</v>
      </c>
      <c r="H18" s="71"/>
      <c r="I18" s="74"/>
    </row>
    <row r="19" ht="15.75" hidden="1" spans="1:9">
      <c r="A19" s="41"/>
      <c r="B19" s="38"/>
      <c r="C19" s="50"/>
      <c r="D19" s="50"/>
      <c r="E19" s="51" t="s">
        <v>45</v>
      </c>
      <c r="F19" s="53"/>
      <c r="G19" s="69">
        <v>92</v>
      </c>
      <c r="H19" s="71"/>
      <c r="I19" s="74"/>
    </row>
    <row r="20" ht="15.75" spans="1:9">
      <c r="A20" s="41"/>
      <c r="B20" s="38" t="s">
        <v>40</v>
      </c>
      <c r="C20" s="50"/>
      <c r="D20" s="50"/>
      <c r="E20" s="51" t="s">
        <v>41</v>
      </c>
      <c r="F20" s="43">
        <v>44928</v>
      </c>
      <c r="G20" s="69">
        <v>41</v>
      </c>
      <c r="H20" s="70">
        <v>43.5</v>
      </c>
      <c r="I20" s="70">
        <v>46</v>
      </c>
    </row>
    <row r="21" ht="15.75" spans="1:9">
      <c r="A21" s="41"/>
      <c r="B21" s="38" t="s">
        <v>42</v>
      </c>
      <c r="C21" s="50"/>
      <c r="D21" s="50"/>
      <c r="E21" s="51" t="s">
        <v>74</v>
      </c>
      <c r="F21" s="43">
        <v>44928</v>
      </c>
      <c r="G21" s="69">
        <v>52</v>
      </c>
      <c r="H21" s="70">
        <v>54.5</v>
      </c>
      <c r="I21" s="70">
        <v>57</v>
      </c>
    </row>
    <row r="22" ht="15.75" spans="1:9">
      <c r="A22" s="41"/>
      <c r="B22" s="38" t="s">
        <v>44</v>
      </c>
      <c r="C22" s="50"/>
      <c r="D22" s="50"/>
      <c r="E22" s="51" t="s">
        <v>45</v>
      </c>
      <c r="F22" s="43">
        <v>44928</v>
      </c>
      <c r="G22" s="72">
        <v>88</v>
      </c>
      <c r="H22" s="70">
        <v>90.5</v>
      </c>
      <c r="I22" s="70">
        <v>93</v>
      </c>
    </row>
    <row r="23" ht="15.75" spans="1:9">
      <c r="A23" s="41"/>
      <c r="B23" s="38" t="s">
        <v>46</v>
      </c>
      <c r="C23" s="50"/>
      <c r="D23" s="50"/>
      <c r="E23" s="51" t="s">
        <v>47</v>
      </c>
      <c r="F23" s="43">
        <v>44928</v>
      </c>
      <c r="G23" s="72">
        <v>79</v>
      </c>
      <c r="H23" s="70">
        <v>81.5</v>
      </c>
      <c r="I23" s="70">
        <v>84</v>
      </c>
    </row>
    <row r="24" ht="15.75" spans="1:9">
      <c r="A24" s="41"/>
      <c r="B24" s="38" t="s">
        <v>48</v>
      </c>
      <c r="C24" s="50"/>
      <c r="D24" s="50"/>
      <c r="E24" s="51" t="s">
        <v>49</v>
      </c>
      <c r="F24" s="53">
        <v>0.25</v>
      </c>
      <c r="G24" s="72">
        <v>31</v>
      </c>
      <c r="H24" s="71">
        <v>31</v>
      </c>
      <c r="I24" s="71">
        <v>31</v>
      </c>
    </row>
    <row r="25" ht="15.75" spans="1:9">
      <c r="A25" s="41"/>
      <c r="B25" s="38" t="s">
        <v>50</v>
      </c>
      <c r="C25" s="50"/>
      <c r="D25" s="50"/>
      <c r="E25" s="51" t="s">
        <v>51</v>
      </c>
      <c r="F25" s="54">
        <v>44930</v>
      </c>
      <c r="G25" s="72">
        <v>2.5</v>
      </c>
      <c r="H25" s="71">
        <v>2.5</v>
      </c>
      <c r="I25" s="71">
        <v>2.5</v>
      </c>
    </row>
    <row r="26" ht="15.75" spans="1:9">
      <c r="A26" s="41"/>
      <c r="B26" s="38" t="s">
        <v>52</v>
      </c>
      <c r="C26" s="50"/>
      <c r="D26" s="50"/>
      <c r="E26" s="51" t="s">
        <v>53</v>
      </c>
      <c r="F26" s="53">
        <v>0.25</v>
      </c>
      <c r="G26" s="72">
        <v>13.5</v>
      </c>
      <c r="H26" s="73">
        <v>14</v>
      </c>
      <c r="I26" s="75">
        <v>14</v>
      </c>
    </row>
    <row r="27" ht="15.75" spans="1:9">
      <c r="A27" s="55"/>
      <c r="B27" s="56"/>
      <c r="C27" s="57"/>
      <c r="D27" s="58"/>
      <c r="E27" s="59" t="s">
        <v>54</v>
      </c>
      <c r="F27" s="55"/>
      <c r="G27" s="72">
        <v>13.75</v>
      </c>
      <c r="H27" s="73">
        <v>14</v>
      </c>
      <c r="I27" s="75">
        <v>14.25</v>
      </c>
    </row>
    <row r="28" ht="15.75" spans="1:9">
      <c r="A28" s="60"/>
      <c r="B28" s="61"/>
      <c r="C28" s="62"/>
      <c r="D28" s="63"/>
      <c r="E28" s="59" t="s">
        <v>55</v>
      </c>
      <c r="F28" s="60"/>
      <c r="G28" s="72">
        <v>43.625</v>
      </c>
      <c r="H28" s="73">
        <v>43.875</v>
      </c>
      <c r="I28" s="75">
        <v>44.125</v>
      </c>
    </row>
    <row r="29" ht="15.75" spans="1:9">
      <c r="A29" s="60"/>
      <c r="B29" s="61"/>
      <c r="C29" s="62"/>
      <c r="D29" s="63"/>
      <c r="E29" s="59" t="s">
        <v>56</v>
      </c>
      <c r="F29" s="60"/>
      <c r="G29" s="72">
        <v>16.25</v>
      </c>
      <c r="H29" s="73">
        <v>16.75</v>
      </c>
      <c r="I29" s="75">
        <v>17.25</v>
      </c>
    </row>
    <row r="30" ht="15.75" spans="1:9">
      <c r="A30" s="60"/>
      <c r="B30" s="61"/>
      <c r="C30" s="62"/>
      <c r="D30" s="63"/>
      <c r="E30" s="59" t="s">
        <v>57</v>
      </c>
      <c r="F30" s="60"/>
      <c r="G30" s="72">
        <v>5.875</v>
      </c>
      <c r="H30" s="72">
        <v>5.875</v>
      </c>
      <c r="I30" s="72">
        <v>5.875</v>
      </c>
    </row>
    <row r="31" ht="15.75" spans="1:9">
      <c r="A31" s="60"/>
      <c r="B31" s="61"/>
      <c r="C31" s="62"/>
      <c r="D31" s="63"/>
      <c r="E31" s="59" t="s">
        <v>58</v>
      </c>
      <c r="F31" s="60"/>
      <c r="G31" s="72">
        <v>4.875</v>
      </c>
      <c r="H31" s="72">
        <v>4.875</v>
      </c>
      <c r="I31" s="72">
        <v>4.875</v>
      </c>
    </row>
    <row r="32" ht="15.75" spans="1:9">
      <c r="A32" s="60"/>
      <c r="B32" s="61"/>
      <c r="C32" s="62"/>
      <c r="D32" s="63"/>
      <c r="E32" s="59" t="s">
        <v>59</v>
      </c>
      <c r="F32" s="60"/>
      <c r="G32" s="72">
        <v>11.625</v>
      </c>
      <c r="H32" s="73">
        <v>12.25</v>
      </c>
      <c r="I32" s="75">
        <v>12.875</v>
      </c>
    </row>
    <row r="33" ht="15.75" spans="1:9">
      <c r="A33" s="60"/>
      <c r="B33" s="61"/>
      <c r="C33" s="62"/>
      <c r="D33" s="63"/>
      <c r="E33" s="59" t="s">
        <v>60</v>
      </c>
      <c r="F33" s="60"/>
      <c r="G33" s="72">
        <v>22.125</v>
      </c>
      <c r="H33" s="73">
        <v>23.375</v>
      </c>
      <c r="I33" s="75">
        <v>24.625</v>
      </c>
    </row>
    <row r="34" ht="15.75" spans="1:9">
      <c r="A34" s="60"/>
      <c r="B34" s="61"/>
      <c r="C34" s="62"/>
      <c r="D34" s="63"/>
      <c r="E34" s="59" t="s">
        <v>61</v>
      </c>
      <c r="F34" s="60"/>
      <c r="G34" s="72">
        <v>6.625</v>
      </c>
      <c r="H34" s="73">
        <v>7.375</v>
      </c>
      <c r="I34" s="75">
        <v>7.875</v>
      </c>
    </row>
  </sheetData>
  <mergeCells count="18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view="pageBreakPreview" zoomScaleNormal="100" workbookViewId="0">
      <selection activeCell="O22" sqref="O22"/>
    </sheetView>
  </sheetViews>
  <sheetFormatPr defaultColWidth="9" defaultRowHeight="13.5"/>
  <cols>
    <col min="2" max="2" width="7.04424778761062" customWidth="1"/>
    <col min="3" max="3" width="22.2477876106195" customWidth="1"/>
    <col min="4" max="4" width="14.0796460176991" customWidth="1"/>
    <col min="5" max="5" width="24.4955752212389" customWidth="1"/>
  </cols>
  <sheetData>
    <row r="1" ht="23.25" spans="1:9">
      <c r="A1" s="1" t="s">
        <v>0</v>
      </c>
      <c r="B1" s="2"/>
      <c r="C1" s="2"/>
      <c r="D1" s="3"/>
      <c r="E1" s="4" t="s">
        <v>1</v>
      </c>
      <c r="F1" s="5"/>
      <c r="G1" s="2"/>
      <c r="H1" s="2"/>
      <c r="I1" s="3"/>
    </row>
    <row r="2" spans="1:9">
      <c r="A2" s="6" t="s">
        <v>2</v>
      </c>
      <c r="B2" s="7"/>
      <c r="C2" s="8" t="s">
        <v>3</v>
      </c>
      <c r="D2" s="9" t="s">
        <v>62</v>
      </c>
      <c r="E2" s="10"/>
      <c r="F2" s="11"/>
      <c r="G2" s="12"/>
      <c r="H2" s="13"/>
      <c r="I2" s="64"/>
    </row>
    <row r="3" spans="1:9">
      <c r="A3" s="14" t="s">
        <v>6</v>
      </c>
      <c r="B3" s="15"/>
      <c r="C3" s="16"/>
      <c r="D3" s="17" t="s">
        <v>7</v>
      </c>
      <c r="E3" s="18"/>
      <c r="F3" s="19"/>
      <c r="G3" s="20"/>
      <c r="H3" s="21"/>
      <c r="I3" s="65"/>
    </row>
    <row r="4" spans="1:9">
      <c r="A4" s="14" t="s">
        <v>8</v>
      </c>
      <c r="B4" s="15"/>
      <c r="C4" s="8"/>
      <c r="D4" s="17" t="s">
        <v>9</v>
      </c>
      <c r="E4" s="18"/>
      <c r="F4" s="19"/>
      <c r="G4" s="20"/>
      <c r="H4" s="21"/>
      <c r="I4" s="65"/>
    </row>
    <row r="5" spans="1:9">
      <c r="A5" s="14" t="s">
        <v>11</v>
      </c>
      <c r="B5" s="15"/>
      <c r="C5" s="22"/>
      <c r="D5" s="17" t="s">
        <v>12</v>
      </c>
      <c r="E5" s="18"/>
      <c r="F5" s="19"/>
      <c r="G5" s="20"/>
      <c r="H5" s="21"/>
      <c r="I5" s="65"/>
    </row>
    <row r="6" spans="1:9">
      <c r="A6" s="14" t="s">
        <v>14</v>
      </c>
      <c r="B6" s="15"/>
      <c r="C6" s="23" t="s">
        <v>63</v>
      </c>
      <c r="D6" s="17" t="s">
        <v>16</v>
      </c>
      <c r="E6" s="18"/>
      <c r="F6" s="19"/>
      <c r="G6" s="24"/>
      <c r="H6" s="25"/>
      <c r="I6" s="66"/>
    </row>
    <row r="7" ht="18" spans="1:9">
      <c r="A7" s="26"/>
      <c r="B7" s="27" t="s">
        <v>18</v>
      </c>
      <c r="C7" s="28"/>
      <c r="D7" s="28"/>
      <c r="E7" s="29"/>
      <c r="F7" s="30" t="s">
        <v>19</v>
      </c>
      <c r="G7" s="31" t="s">
        <v>64</v>
      </c>
      <c r="H7" s="30" t="s">
        <v>65</v>
      </c>
      <c r="I7" s="67" t="s">
        <v>66</v>
      </c>
    </row>
    <row r="8" ht="18" spans="1:9">
      <c r="A8" s="32"/>
      <c r="B8" s="33"/>
      <c r="C8" s="34"/>
      <c r="D8" s="34"/>
      <c r="E8" s="35"/>
      <c r="F8" s="36"/>
      <c r="G8" s="36"/>
      <c r="H8" s="36"/>
      <c r="I8" s="36"/>
    </row>
    <row r="9" hidden="1" spans="1:9">
      <c r="A9" s="37">
        <v>1</v>
      </c>
      <c r="B9" s="38" t="s">
        <v>67</v>
      </c>
      <c r="C9" s="2"/>
      <c r="D9" s="2"/>
      <c r="E9" s="3"/>
      <c r="F9" s="39">
        <v>44934</v>
      </c>
      <c r="G9" s="40"/>
      <c r="H9" s="40"/>
      <c r="I9" s="68"/>
    </row>
    <row r="10" hidden="1" spans="1:9">
      <c r="A10" s="41">
        <v>2</v>
      </c>
      <c r="B10" s="42" t="s">
        <v>27</v>
      </c>
      <c r="C10" s="34"/>
      <c r="D10" s="34"/>
      <c r="E10" s="35"/>
      <c r="F10" s="43">
        <v>44930</v>
      </c>
      <c r="G10" s="40"/>
      <c r="H10" s="40"/>
      <c r="I10" s="68"/>
    </row>
    <row r="11" hidden="1" spans="1:9">
      <c r="A11" s="41">
        <v>3</v>
      </c>
      <c r="B11" s="42" t="s">
        <v>28</v>
      </c>
      <c r="C11" s="34"/>
      <c r="D11" s="34"/>
      <c r="E11" s="35"/>
      <c r="F11" s="43">
        <v>44930</v>
      </c>
      <c r="G11" s="44"/>
      <c r="H11" s="40"/>
      <c r="I11" s="68"/>
    </row>
    <row r="12" hidden="1" spans="1:9">
      <c r="A12" s="41">
        <v>4</v>
      </c>
      <c r="B12" s="42" t="s">
        <v>29</v>
      </c>
      <c r="C12" s="34"/>
      <c r="D12" s="34"/>
      <c r="E12" s="35"/>
      <c r="F12" s="43">
        <v>44930</v>
      </c>
      <c r="G12" s="40"/>
      <c r="H12" s="40"/>
      <c r="I12" s="68"/>
    </row>
    <row r="13" ht="15.75" spans="1:9">
      <c r="A13" s="41"/>
      <c r="B13" s="45" t="s">
        <v>68</v>
      </c>
      <c r="C13" s="46"/>
      <c r="D13" s="46"/>
      <c r="E13" s="47" t="s">
        <v>69</v>
      </c>
      <c r="F13" s="48">
        <v>44930</v>
      </c>
      <c r="G13" s="49">
        <f>'1X-3X'!G13*2.54</f>
        <v>31.115</v>
      </c>
      <c r="H13" s="49">
        <f>'1X-3X'!H13*2.54</f>
        <v>31.75</v>
      </c>
      <c r="I13" s="49">
        <f>'1X-3X'!I13*2.54</f>
        <v>32.385</v>
      </c>
    </row>
    <row r="14" ht="15.75" spans="1:9">
      <c r="A14" s="41"/>
      <c r="B14" s="38" t="s">
        <v>32</v>
      </c>
      <c r="C14" s="50"/>
      <c r="D14" s="50"/>
      <c r="E14" s="47" t="s">
        <v>70</v>
      </c>
      <c r="F14" s="48">
        <v>44930</v>
      </c>
      <c r="G14" s="49">
        <f>'1X-3X'!G14*2.54</f>
        <v>46.99</v>
      </c>
      <c r="H14" s="49">
        <f>'1X-3X'!H14*2.54</f>
        <v>47.625</v>
      </c>
      <c r="I14" s="49">
        <f>'1X-3X'!I14*2.54</f>
        <v>48.26</v>
      </c>
    </row>
    <row r="15" ht="15.75" spans="1:9">
      <c r="A15" s="41"/>
      <c r="B15" s="38" t="s">
        <v>34</v>
      </c>
      <c r="C15" s="50"/>
      <c r="D15" s="50"/>
      <c r="E15" s="51" t="s">
        <v>71</v>
      </c>
      <c r="F15" s="52">
        <v>44928</v>
      </c>
      <c r="G15" s="49">
        <f>'1X-3X'!G15*2.54</f>
        <v>113.3475</v>
      </c>
      <c r="H15" s="49">
        <f>'1X-3X'!H15*2.54</f>
        <v>113.9825</v>
      </c>
      <c r="I15" s="49">
        <f>'1X-3X'!I15*2.54</f>
        <v>114.6175</v>
      </c>
    </row>
    <row r="16" ht="15.75" spans="1:9">
      <c r="A16" s="41"/>
      <c r="B16" s="38" t="s">
        <v>36</v>
      </c>
      <c r="C16" s="50"/>
      <c r="D16" s="50"/>
      <c r="E16" s="51" t="s">
        <v>72</v>
      </c>
      <c r="F16" s="43">
        <v>44928</v>
      </c>
      <c r="G16" s="49">
        <f>'1X-3X'!G16*2.54</f>
        <v>118.11</v>
      </c>
      <c r="H16" s="49">
        <f>'1X-3X'!H16*2.54</f>
        <v>124.46</v>
      </c>
      <c r="I16" s="49">
        <f>'1X-3X'!I16*2.54</f>
        <v>130.81</v>
      </c>
    </row>
    <row r="17" ht="15.75" hidden="1" spans="1:9">
      <c r="A17" s="41"/>
      <c r="B17" s="38"/>
      <c r="C17" s="50"/>
      <c r="D17" s="50"/>
      <c r="E17" s="51" t="s">
        <v>41</v>
      </c>
      <c r="F17" s="43">
        <v>44928</v>
      </c>
      <c r="G17" s="49">
        <f>'1X-3X'!G17*2.54</f>
        <v>104.14</v>
      </c>
      <c r="H17" s="49">
        <f>'1X-3X'!H17*2.54</f>
        <v>110.49</v>
      </c>
      <c r="I17" s="49">
        <f>'1X-3X'!I17*2.54</f>
        <v>116.84</v>
      </c>
    </row>
    <row r="18" ht="15.75" hidden="1" spans="1:9">
      <c r="A18" s="41"/>
      <c r="B18" s="38"/>
      <c r="C18" s="50"/>
      <c r="D18" s="50"/>
      <c r="E18" s="51" t="s">
        <v>73</v>
      </c>
      <c r="F18" s="53"/>
      <c r="G18" s="49">
        <f>'1X-3X'!G18*2.54</f>
        <v>132.08</v>
      </c>
      <c r="H18" s="49">
        <f>'1X-3X'!H18*2.54</f>
        <v>0</v>
      </c>
      <c r="I18" s="49">
        <f>'1X-3X'!I18*2.54</f>
        <v>0</v>
      </c>
    </row>
    <row r="19" ht="15.75" hidden="1" spans="1:9">
      <c r="A19" s="41"/>
      <c r="B19" s="38"/>
      <c r="C19" s="50"/>
      <c r="D19" s="50"/>
      <c r="E19" s="51" t="s">
        <v>45</v>
      </c>
      <c r="F19" s="53"/>
      <c r="G19" s="49">
        <f>'1X-3X'!G19*2.54</f>
        <v>233.68</v>
      </c>
      <c r="H19" s="49">
        <f>'1X-3X'!H19*2.54</f>
        <v>0</v>
      </c>
      <c r="I19" s="49">
        <f>'1X-3X'!I19*2.54</f>
        <v>0</v>
      </c>
    </row>
    <row r="20" ht="15.75" spans="1:9">
      <c r="A20" s="41"/>
      <c r="B20" s="38" t="s">
        <v>40</v>
      </c>
      <c r="C20" s="50"/>
      <c r="D20" s="50"/>
      <c r="E20" s="51" t="s">
        <v>41</v>
      </c>
      <c r="F20" s="43">
        <v>44928</v>
      </c>
      <c r="G20" s="49">
        <f>'1X-3X'!G20*2.54</f>
        <v>104.14</v>
      </c>
      <c r="H20" s="49">
        <f>'1X-3X'!H20*2.54</f>
        <v>110.49</v>
      </c>
      <c r="I20" s="49">
        <f>'1X-3X'!I20*2.54</f>
        <v>116.84</v>
      </c>
    </row>
    <row r="21" ht="15.75" spans="1:9">
      <c r="A21" s="41"/>
      <c r="B21" s="38" t="s">
        <v>42</v>
      </c>
      <c r="C21" s="50"/>
      <c r="D21" s="50"/>
      <c r="E21" s="51" t="s">
        <v>74</v>
      </c>
      <c r="F21" s="43">
        <v>44928</v>
      </c>
      <c r="G21" s="49">
        <f>'1X-3X'!G21*2.54</f>
        <v>132.08</v>
      </c>
      <c r="H21" s="49">
        <f>'1X-3X'!H21*2.54</f>
        <v>138.43</v>
      </c>
      <c r="I21" s="49">
        <f>'1X-3X'!I21*2.54</f>
        <v>144.78</v>
      </c>
    </row>
    <row r="22" ht="15.75" spans="1:9">
      <c r="A22" s="41"/>
      <c r="B22" s="38" t="s">
        <v>44</v>
      </c>
      <c r="C22" s="50"/>
      <c r="D22" s="50"/>
      <c r="E22" s="51" t="s">
        <v>45</v>
      </c>
      <c r="F22" s="43">
        <v>44928</v>
      </c>
      <c r="G22" s="49">
        <f>'1X-3X'!G22*2.54</f>
        <v>223.52</v>
      </c>
      <c r="H22" s="49">
        <f>'1X-3X'!H22*2.54</f>
        <v>229.87</v>
      </c>
      <c r="I22" s="49">
        <f>'1X-3X'!I22*2.54</f>
        <v>236.22</v>
      </c>
    </row>
    <row r="23" ht="15.75" spans="1:9">
      <c r="A23" s="41"/>
      <c r="B23" s="38" t="s">
        <v>46</v>
      </c>
      <c r="C23" s="50"/>
      <c r="D23" s="50"/>
      <c r="E23" s="51" t="s">
        <v>47</v>
      </c>
      <c r="F23" s="43">
        <v>44928</v>
      </c>
      <c r="G23" s="49">
        <f>'1X-3X'!G23*2.54</f>
        <v>200.66</v>
      </c>
      <c r="H23" s="49">
        <f>'1X-3X'!H23*2.54</f>
        <v>207.01</v>
      </c>
      <c r="I23" s="49">
        <f>'1X-3X'!I23*2.54</f>
        <v>213.36</v>
      </c>
    </row>
    <row r="24" ht="15.75" spans="1:9">
      <c r="A24" s="41"/>
      <c r="B24" s="38" t="s">
        <v>48</v>
      </c>
      <c r="C24" s="50"/>
      <c r="D24" s="50"/>
      <c r="E24" s="51" t="s">
        <v>49</v>
      </c>
      <c r="F24" s="53">
        <v>0.25</v>
      </c>
      <c r="G24" s="49">
        <f>'1X-3X'!G24*2.54</f>
        <v>78.74</v>
      </c>
      <c r="H24" s="49">
        <f>'1X-3X'!H24*2.54</f>
        <v>78.74</v>
      </c>
      <c r="I24" s="49">
        <f>'1X-3X'!I24*2.54</f>
        <v>78.74</v>
      </c>
    </row>
    <row r="25" ht="15.75" spans="1:9">
      <c r="A25" s="41"/>
      <c r="B25" s="38" t="s">
        <v>50</v>
      </c>
      <c r="C25" s="50"/>
      <c r="D25" s="50"/>
      <c r="E25" s="51" t="s">
        <v>51</v>
      </c>
      <c r="F25" s="54">
        <v>44930</v>
      </c>
      <c r="G25" s="49">
        <f>'1X-3X'!G25*2.54</f>
        <v>6.35</v>
      </c>
      <c r="H25" s="49">
        <f>'1X-3X'!H25*2.54</f>
        <v>6.35</v>
      </c>
      <c r="I25" s="49">
        <f>'1X-3X'!I25*2.54</f>
        <v>6.35</v>
      </c>
    </row>
    <row r="26" ht="15.75" spans="1:9">
      <c r="A26" s="41"/>
      <c r="B26" s="38" t="s">
        <v>52</v>
      </c>
      <c r="C26" s="50"/>
      <c r="D26" s="50"/>
      <c r="E26" s="51" t="s">
        <v>53</v>
      </c>
      <c r="F26" s="53">
        <v>0.25</v>
      </c>
      <c r="G26" s="49">
        <f>'1X-3X'!G26*2.54</f>
        <v>34.29</v>
      </c>
      <c r="H26" s="49">
        <f>'1X-3X'!H26*2.54</f>
        <v>35.56</v>
      </c>
      <c r="I26" s="49">
        <f>'1X-3X'!I26*2.54</f>
        <v>35.56</v>
      </c>
    </row>
    <row r="27" ht="15.75" spans="1:9">
      <c r="A27" s="55"/>
      <c r="B27" s="56"/>
      <c r="C27" s="57"/>
      <c r="D27" s="58"/>
      <c r="E27" s="59" t="s">
        <v>54</v>
      </c>
      <c r="F27" s="55"/>
      <c r="G27" s="49">
        <f>'1X-3X'!G27*2.54</f>
        <v>34.925</v>
      </c>
      <c r="H27" s="49">
        <f>'1X-3X'!H27*2.54</f>
        <v>35.56</v>
      </c>
      <c r="I27" s="49">
        <f>'1X-3X'!I27*2.54</f>
        <v>36.195</v>
      </c>
    </row>
    <row r="28" ht="15.75" spans="1:9">
      <c r="A28" s="60"/>
      <c r="B28" s="61"/>
      <c r="C28" s="62"/>
      <c r="D28" s="63"/>
      <c r="E28" s="59" t="s">
        <v>55</v>
      </c>
      <c r="F28" s="60"/>
      <c r="G28" s="49">
        <f>'1X-3X'!G28*2.54</f>
        <v>110.8075</v>
      </c>
      <c r="H28" s="49">
        <f>'1X-3X'!H28*2.54</f>
        <v>111.4425</v>
      </c>
      <c r="I28" s="49">
        <f>'1X-3X'!I28*2.54</f>
        <v>112.0775</v>
      </c>
    </row>
    <row r="29" ht="15.75" spans="1:9">
      <c r="A29" s="60"/>
      <c r="B29" s="61"/>
      <c r="C29" s="62"/>
      <c r="D29" s="63"/>
      <c r="E29" s="59" t="s">
        <v>56</v>
      </c>
      <c r="F29" s="60"/>
      <c r="G29" s="49">
        <f>'1X-3X'!G29*2.54</f>
        <v>41.275</v>
      </c>
      <c r="H29" s="49">
        <f>'1X-3X'!H29*2.54</f>
        <v>42.545</v>
      </c>
      <c r="I29" s="49">
        <f>'1X-3X'!I29*2.54</f>
        <v>43.815</v>
      </c>
    </row>
    <row r="30" ht="15.75" spans="1:9">
      <c r="A30" s="60"/>
      <c r="B30" s="61"/>
      <c r="C30" s="62"/>
      <c r="D30" s="63"/>
      <c r="E30" s="59" t="s">
        <v>57</v>
      </c>
      <c r="F30" s="60"/>
      <c r="G30" s="49">
        <f>'1X-3X'!G30*2.54</f>
        <v>14.9225</v>
      </c>
      <c r="H30" s="49">
        <f>'1X-3X'!H30*2.54</f>
        <v>14.9225</v>
      </c>
      <c r="I30" s="49">
        <f>'1X-3X'!I30*2.54</f>
        <v>14.9225</v>
      </c>
    </row>
    <row r="31" ht="15.75" spans="1:9">
      <c r="A31" s="60"/>
      <c r="B31" s="61"/>
      <c r="C31" s="62"/>
      <c r="D31" s="63"/>
      <c r="E31" s="59" t="s">
        <v>58</v>
      </c>
      <c r="F31" s="60"/>
      <c r="G31" s="49">
        <f>'1X-3X'!G31*2.54</f>
        <v>12.3825</v>
      </c>
      <c r="H31" s="49">
        <f>'1X-3X'!H31*2.54</f>
        <v>12.3825</v>
      </c>
      <c r="I31" s="49">
        <f>'1X-3X'!I31*2.54</f>
        <v>12.3825</v>
      </c>
    </row>
    <row r="32" ht="15.75" spans="1:9">
      <c r="A32" s="60"/>
      <c r="B32" s="61"/>
      <c r="C32" s="62"/>
      <c r="D32" s="63"/>
      <c r="E32" s="59" t="s">
        <v>59</v>
      </c>
      <c r="F32" s="60"/>
      <c r="G32" s="49">
        <f>'1X-3X'!G32*2.54</f>
        <v>29.5275</v>
      </c>
      <c r="H32" s="49">
        <f>'1X-3X'!H32*2.54</f>
        <v>31.115</v>
      </c>
      <c r="I32" s="49">
        <f>'1X-3X'!I32*2.54</f>
        <v>32.7025</v>
      </c>
    </row>
    <row r="33" ht="15.75" spans="1:9">
      <c r="A33" s="60"/>
      <c r="B33" s="61"/>
      <c r="C33" s="62"/>
      <c r="D33" s="63"/>
      <c r="E33" s="59" t="s">
        <v>60</v>
      </c>
      <c r="F33" s="60"/>
      <c r="G33" s="49">
        <f>'1X-3X'!G33*2.54</f>
        <v>56.1975</v>
      </c>
      <c r="H33" s="49">
        <f>'1X-3X'!H33*2.54</f>
        <v>59.3725</v>
      </c>
      <c r="I33" s="49">
        <f>'1X-3X'!I33*2.54</f>
        <v>62.5475</v>
      </c>
    </row>
    <row r="34" ht="15.75" spans="1:9">
      <c r="A34" s="60"/>
      <c r="B34" s="61"/>
      <c r="C34" s="62"/>
      <c r="D34" s="63"/>
      <c r="E34" s="59" t="s">
        <v>61</v>
      </c>
      <c r="F34" s="60"/>
      <c r="G34" s="49">
        <f>'1X-3X'!G34*2.54</f>
        <v>16.8275</v>
      </c>
      <c r="H34" s="49">
        <f>'1X-3X'!H34*2.54</f>
        <v>18.7325</v>
      </c>
      <c r="I34" s="49">
        <f>'1X-3X'!I34*2.54</f>
        <v>20.0025</v>
      </c>
    </row>
  </sheetData>
  <mergeCells count="18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2024-07-20T07:35:32Z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