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1"/>
  </bookViews>
  <sheets>
    <sheet name="XS-XXL" sheetId="1" r:id="rId1"/>
    <sheet name="XS-XXL (cm)" sheetId="4" r:id="rId2"/>
    <sheet name="1X-3X" sheetId="5" r:id="rId3"/>
    <sheet name="1X-3X (cm)" sheetId="6" r:id="rId4"/>
  </sheets>
  <definedNames>
    <definedName name="_xlnm.Print_Area" localSheetId="0">'XS-XXL'!$A$1:$L$26</definedName>
    <definedName name="_xlnm.Print_Area" localSheetId="1">'XS-XXL (cm)'!$A$1:$L$27</definedName>
    <definedName name="_xlnm.Print_Area" localSheetId="2">'1X-3X'!$A$1:$I$24</definedName>
    <definedName name="_xlnm.Print_Area" localSheetId="3">'1X-3X (cm)'!$A$1:$I$24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<sst xmlns="http://schemas.openxmlformats.org/spreadsheetml/2006/main" count="209" uniqueCount="61">
  <si>
    <t>GRADED SPEC PAGE</t>
  </si>
  <si>
    <t>BRAND:</t>
  </si>
  <si>
    <t>STYLE NAME:</t>
  </si>
  <si>
    <t>BG6129 AMY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</si>
  <si>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</si>
  <si>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</si>
  <si>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</si>
  <si>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</si>
  <si>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</si>
  <si>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</si>
  <si>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</si>
  <si>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</si>
  <si>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</si>
  <si>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</si>
  <si>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</si>
  <si>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</si>
  <si>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</si>
  <si>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</si>
  <si>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</si>
  <si>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</si>
  <si>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</si>
  <si>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</si>
  <si>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</si>
  <si>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</si>
  <si>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</si>
  <si>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</si>
  <si>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(FRONT FRONT STRAP JOINT SEAM TO WAIST SEAM)</t>
  </si>
  <si>
    <t>上身长</t>
  </si>
  <si>
    <t>CF SKIRT LENGTH (FROM WAIST JOINT SEAM TO HEM)</t>
  </si>
  <si>
    <t>前中裙长</t>
  </si>
  <si>
    <t>BUST WIDTH (1" BELOW AH)</t>
  </si>
  <si>
    <r>
      <rPr>
        <sz val="16"/>
        <color theme="1"/>
        <rFont val="宋体"/>
        <charset val="134"/>
      </rPr>
      <t>胸围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Calibri"/>
        <charset val="134"/>
      </rPr>
      <t>1’‘</t>
    </r>
  </si>
  <si>
    <t>UNDER BUST (3 1/2" BELOW AH)</t>
  </si>
  <si>
    <t>下胸围-腋下3 1/2’‘</t>
  </si>
  <si>
    <t>WAIST SEAM WIDTH</t>
  </si>
  <si>
    <t>腰围</t>
  </si>
  <si>
    <t>HIP WIDTH (8.5" BELOW WAIST JOINT SEAM) - 3PT MEASUREMENT</t>
  </si>
  <si>
    <r>
      <rPr>
        <sz val="16"/>
        <color theme="1"/>
        <rFont val="宋体"/>
        <charset val="134"/>
      </rPr>
      <t>臀围三点量</t>
    </r>
    <r>
      <rPr>
        <sz val="16"/>
        <color theme="1"/>
        <rFont val="Calibri"/>
        <charset val="134"/>
      </rPr>
      <t>-</t>
    </r>
    <r>
      <rPr>
        <sz val="16"/>
        <color theme="1"/>
        <rFont val="宋体"/>
        <charset val="134"/>
      </rPr>
      <t>腰下</t>
    </r>
    <r>
      <rPr>
        <sz val="16"/>
        <color theme="1"/>
        <rFont val="Calibri"/>
        <charset val="134"/>
      </rPr>
      <t>8.5’‘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</si>
  <si>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</si>
  <si>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</si>
  <si>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</si>
  <si>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</si>
  <si>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</si>
  <si>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</si>
  <si>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SHOULDER STRAP LENGTH</t>
  </si>
  <si>
    <t>肩带长含环和袢</t>
  </si>
  <si>
    <t>ADJUSTABLE RANGE LENGTH</t>
  </si>
  <si>
    <t>肩带调节量</t>
  </si>
  <si>
    <t>ZIPPER LENGTH</t>
  </si>
  <si>
    <t>拉链长</t>
  </si>
  <si>
    <t>前领长</t>
  </si>
  <si>
    <t>后领长</t>
  </si>
  <si>
    <t>前袖笼长</t>
  </si>
  <si>
    <t>后肩带间距</t>
  </si>
  <si>
    <t>前中里布裙长</t>
  </si>
  <si>
    <t>1X-3X</t>
  </si>
  <si>
    <t>1X</t>
  </si>
  <si>
    <t>2X</t>
  </si>
  <si>
    <t>3X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</si>
  <si>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1’‘</t>
    </r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</si>
  <si>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8.5’‘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</si>
</sst>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rgb="FF000000"/>
      <name val="Calibri"/>
      <charset val="134"/>
    </font>
    <font>
      <sz val="9"/>
      <color rgb="FF7F7F7F"/>
      <name val="Calibri"/>
      <charset val="134"/>
    </font>
    <font>
      <sz val="14"/>
      <color theme="1"/>
      <name val="宋体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b/>
      <sz val="16"/>
      <color theme="1"/>
      <name val="Calibri"/>
      <charset val="134"/>
    </font>
    <font>
      <sz val="16"/>
      <name val="Calibri"/>
      <charset val="134"/>
    </font>
    <font>
      <sz val="16"/>
      <color theme="1"/>
      <name val="宋体"/>
      <charset val="134"/>
    </font>
    <font>
      <sz val="16"/>
      <color rgb="FFFF0000"/>
      <name val="Calibri"/>
      <charset val="134"/>
    </font>
    <font>
      <sz val="16"/>
      <color theme="1"/>
      <name val="Calibri"/>
      <charset val="134"/>
    </font>
    <font>
      <sz val="16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4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3" borderId="26" applyNumberFormat="0" applyAlignment="0" applyProtection="0">
      <alignment vertical="center"/>
    </xf>
    <xf numFmtId="0" fontId="40" fillId="14" borderId="27" applyNumberFormat="0" applyAlignment="0" applyProtection="0">
      <alignment vertical="center"/>
    </xf>
    <xf numFmtId="0" fontId="41" fillId="14" borderId="26" applyNumberFormat="0" applyAlignment="0" applyProtection="0">
      <alignment vertical="center"/>
    </xf>
    <xf numFmtId="0" fontId="42" fillId="15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1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</cellStyleXfs>
  <cellXfs count="118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0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9" xfId="51" applyFont="1" applyFill="1" applyBorder="1" applyAlignment="1">
      <alignment horizontal="left" vertical="center"/>
    </xf>
    <xf numFmtId="0" fontId="8" fillId="0" borderId="10" xfId="49" applyFont="1" applyFill="1" applyBorder="1" applyAlignment="1"/>
    <xf numFmtId="176" fontId="7" fillId="4" borderId="11" xfId="49" applyNumberFormat="1" applyFont="1" applyFill="1" applyBorder="1" applyAlignment="1">
      <alignment horizontal="center" vertical="center"/>
    </xf>
    <xf numFmtId="176" fontId="7" fillId="4" borderId="12" xfId="49" applyNumberFormat="1" applyFont="1" applyFill="1" applyBorder="1" applyAlignment="1">
      <alignment horizontal="center" vertical="center"/>
    </xf>
    <xf numFmtId="0" fontId="5" fillId="3" borderId="13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0" borderId="14" xfId="51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4" borderId="15" xfId="49" applyNumberFormat="1" applyFont="1" applyFill="1" applyBorder="1" applyAlignment="1">
      <alignment horizontal="center" vertical="center"/>
    </xf>
    <xf numFmtId="176" fontId="7" fillId="4" borderId="0" xfId="49" applyNumberFormat="1" applyFont="1" applyFill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0" fontId="7" fillId="5" borderId="1" xfId="49" applyFont="1" applyFill="1" applyBorder="1" applyAlignment="1">
      <alignment horizontal="left" vertical="center"/>
    </xf>
    <xf numFmtId="176" fontId="7" fillId="4" borderId="8" xfId="49" applyNumberFormat="1" applyFont="1" applyFill="1" applyBorder="1" applyAlignment="1">
      <alignment horizontal="center" vertical="center"/>
    </xf>
    <xf numFmtId="176" fontId="7" fillId="4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5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6" xfId="49" applyFont="1" applyFill="1" applyBorder="1" applyAlignment="1"/>
    <xf numFmtId="0" fontId="11" fillId="6" borderId="17" xfId="49" applyFont="1" applyFill="1" applyBorder="1" applyAlignment="1">
      <alignment horizontal="center" vertical="center" wrapText="1"/>
    </xf>
    <xf numFmtId="0" fontId="12" fillId="6" borderId="17" xfId="49" applyFont="1" applyFill="1" applyBorder="1" applyAlignment="1">
      <alignment horizontal="center" vertical="center" wrapText="1"/>
    </xf>
    <xf numFmtId="0" fontId="13" fillId="6" borderId="17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8" xfId="49" applyFont="1" applyFill="1" applyBorder="1" applyAlignment="1"/>
    <xf numFmtId="0" fontId="3" fillId="0" borderId="6" xfId="49" applyFont="1" applyFill="1" applyBorder="1" applyAlignment="1"/>
    <xf numFmtId="0" fontId="3" fillId="0" borderId="10" xfId="49" applyFont="1" applyFill="1" applyBorder="1" applyAlignment="1"/>
    <xf numFmtId="0" fontId="3" fillId="0" borderId="18" xfId="49" applyFont="1" applyFill="1" applyBorder="1" applyAlignment="1"/>
    <xf numFmtId="0" fontId="14" fillId="0" borderId="4" xfId="49" applyFont="1" applyFill="1" applyBorder="1" applyAlignment="1">
      <alignment horizontal="center"/>
    </xf>
    <xf numFmtId="0" fontId="7" fillId="0" borderId="1" xfId="49" applyFont="1" applyFill="1" applyBorder="1" applyAlignment="1">
      <alignment horizontal="left"/>
    </xf>
    <xf numFmtId="0" fontId="7" fillId="0" borderId="2" xfId="49" applyFont="1" applyFill="1" applyBorder="1" applyAlignment="1">
      <alignment horizontal="left"/>
    </xf>
    <xf numFmtId="0" fontId="15" fillId="0" borderId="18" xfId="52" applyFont="1" applyFill="1" applyBorder="1" applyAlignment="1">
      <alignment horizontal="left" vertical="center"/>
    </xf>
    <xf numFmtId="177" fontId="16" fillId="7" borderId="4" xfId="49" applyNumberFormat="1" applyFont="1" applyFill="1" applyBorder="1" applyAlignment="1">
      <alignment horizontal="center"/>
    </xf>
    <xf numFmtId="178" fontId="3" fillId="0" borderId="10" xfId="50" applyNumberFormat="1" applyFont="1" applyFill="1" applyBorder="1" applyAlignment="1">
      <alignment horizontal="center" wrapText="1"/>
    </xf>
    <xf numFmtId="0" fontId="14" fillId="0" borderId="18" xfId="49" applyFont="1" applyFill="1" applyBorder="1" applyAlignment="1">
      <alignment horizontal="center"/>
    </xf>
    <xf numFmtId="177" fontId="16" fillId="0" borderId="18" xfId="49" applyNumberFormat="1" applyFont="1" applyFill="1" applyBorder="1" applyAlignment="1">
      <alignment horizontal="center"/>
    </xf>
    <xf numFmtId="177" fontId="16" fillId="7" borderId="10" xfId="49" applyNumberFormat="1" applyFont="1" applyFill="1" applyBorder="1" applyAlignment="1">
      <alignment horizontal="center"/>
    </xf>
    <xf numFmtId="0" fontId="15" fillId="0" borderId="4" xfId="52" applyFont="1" applyFill="1" applyBorder="1" applyAlignment="1">
      <alignment horizontal="left" vertical="center"/>
    </xf>
    <xf numFmtId="179" fontId="16" fillId="0" borderId="18" xfId="49" applyNumberFormat="1" applyFont="1" applyFill="1" applyBorder="1" applyAlignment="1">
      <alignment horizontal="center"/>
    </xf>
    <xf numFmtId="177" fontId="16" fillId="7" borderId="10" xfId="49" applyNumberFormat="1" applyFont="1" applyFill="1" applyBorder="1" applyAlignment="1">
      <alignment horizontal="center" vertical="center"/>
    </xf>
    <xf numFmtId="0" fontId="7" fillId="0" borderId="18" xfId="49" applyFont="1" applyFill="1" applyBorder="1" applyAlignment="1"/>
    <xf numFmtId="0" fontId="7" fillId="0" borderId="4" xfId="49" applyFont="1" applyFill="1" applyBorder="1" applyAlignment="1"/>
    <xf numFmtId="0" fontId="7" fillId="0" borderId="0" xfId="49" applyFont="1" applyFill="1" applyAlignment="1"/>
    <xf numFmtId="0" fontId="17" fillId="0" borderId="0" xfId="49" applyFont="1" applyFill="1" applyAlignment="1"/>
    <xf numFmtId="176" fontId="7" fillId="4" borderId="19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4" borderId="16" xfId="49" applyNumberFormat="1" applyFont="1" applyFill="1" applyBorder="1" applyAlignment="1">
      <alignment horizontal="center" vertical="center"/>
    </xf>
    <xf numFmtId="176" fontId="7" fillId="4" borderId="10" xfId="49" applyNumberFormat="1" applyFont="1" applyFill="1" applyBorder="1" applyAlignment="1">
      <alignment horizontal="center" vertical="center"/>
    </xf>
    <xf numFmtId="0" fontId="9" fillId="8" borderId="0" xfId="49" applyFont="1" applyFill="1" applyAlignment="1"/>
    <xf numFmtId="0" fontId="18" fillId="6" borderId="17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/>
    </xf>
    <xf numFmtId="180" fontId="9" fillId="0" borderId="0" xfId="49" applyNumberFormat="1" applyFont="1" applyFill="1" applyAlignment="1">
      <alignment horizontal="center" vertical="center" wrapText="1"/>
    </xf>
    <xf numFmtId="180" fontId="20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/>
    </xf>
    <xf numFmtId="180" fontId="3" fillId="9" borderId="10" xfId="50" applyNumberFormat="1" applyFont="1" applyFill="1" applyBorder="1" applyAlignment="1">
      <alignment horizontal="center" vertical="center" wrapText="1"/>
    </xf>
    <xf numFmtId="180" fontId="21" fillId="7" borderId="4" xfId="49" applyNumberFormat="1" applyFont="1" applyFill="1" applyBorder="1" applyAlignment="1">
      <alignment horizontal="center" wrapText="1"/>
    </xf>
    <xf numFmtId="180" fontId="3" fillId="9" borderId="3" xfId="50" applyNumberFormat="1" applyFont="1" applyFill="1" applyBorder="1" applyAlignment="1">
      <alignment horizontal="center" vertical="center" wrapText="1"/>
    </xf>
    <xf numFmtId="179" fontId="22" fillId="7" borderId="3" xfId="49" applyNumberFormat="1" applyFont="1" applyFill="1" applyBorder="1" applyAlignment="1">
      <alignment horizontal="center" wrapText="1"/>
    </xf>
    <xf numFmtId="179" fontId="22" fillId="7" borderId="10" xfId="49" applyNumberFormat="1" applyFont="1" applyFill="1" applyBorder="1" applyAlignment="1">
      <alignment horizontal="center" wrapText="1"/>
    </xf>
    <xf numFmtId="179" fontId="21" fillId="7" borderId="4" xfId="49" applyNumberFormat="1" applyFont="1" applyFill="1" applyBorder="1" applyAlignment="1">
      <alignment horizontal="center" wrapText="1"/>
    </xf>
    <xf numFmtId="179" fontId="22" fillId="7" borderId="3" xfId="55" applyNumberFormat="1" applyFont="1" applyFill="1" applyBorder="1" applyAlignment="1">
      <alignment horizontal="center" wrapText="1"/>
    </xf>
    <xf numFmtId="179" fontId="22" fillId="0" borderId="3" xfId="55" applyNumberFormat="1" applyFont="1" applyBorder="1" applyAlignment="1">
      <alignment horizontal="center" wrapText="1"/>
    </xf>
    <xf numFmtId="0" fontId="2" fillId="0" borderId="20" xfId="49" applyFont="1" applyFill="1" applyBorder="1" applyAlignment="1">
      <alignment horizontal="center" vertical="center"/>
    </xf>
    <xf numFmtId="0" fontId="2" fillId="0" borderId="21" xfId="49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7" fillId="0" borderId="9" xfId="51" applyFont="1" applyBorder="1" applyAlignment="1">
      <alignment horizontal="left" vertical="center"/>
    </xf>
    <xf numFmtId="0" fontId="23" fillId="0" borderId="10" xfId="49" applyFont="1" applyFill="1" applyBorder="1" applyAlignment="1"/>
    <xf numFmtId="176" fontId="7" fillId="0" borderId="12" xfId="49" applyNumberFormat="1" applyFont="1" applyFill="1" applyBorder="1" applyAlignment="1">
      <alignment horizontal="center" vertical="center"/>
    </xf>
    <xf numFmtId="14" fontId="7" fillId="0" borderId="7" xfId="51" applyNumberFormat="1" applyFont="1" applyBorder="1" applyAlignment="1">
      <alignment horizontal="left" vertical="center"/>
    </xf>
    <xf numFmtId="0" fontId="7" fillId="0" borderId="14" xfId="51" applyFont="1" applyBorder="1" applyAlignment="1">
      <alignment horizontal="left" vertical="center"/>
    </xf>
    <xf numFmtId="0" fontId="23" fillId="0" borderId="3" xfId="49" applyFont="1" applyFill="1" applyBorder="1" applyAlignment="1"/>
    <xf numFmtId="176" fontId="7" fillId="0" borderId="0" xfId="49" applyNumberFormat="1" applyFont="1" applyFill="1" applyAlignment="1">
      <alignment horizontal="center" vertical="center"/>
    </xf>
    <xf numFmtId="176" fontId="7" fillId="0" borderId="6" xfId="49" applyNumberFormat="1" applyFont="1" applyFill="1" applyBorder="1" applyAlignment="1">
      <alignment horizontal="center" vertical="center"/>
    </xf>
    <xf numFmtId="0" fontId="24" fillId="6" borderId="17" xfId="49" applyFont="1" applyFill="1" applyBorder="1" applyAlignment="1">
      <alignment horizontal="center" vertical="center" wrapText="1"/>
    </xf>
    <xf numFmtId="0" fontId="25" fillId="6" borderId="17" xfId="49" applyFont="1" applyFill="1" applyBorder="1" applyAlignment="1">
      <alignment horizontal="center" vertical="center" wrapText="1"/>
    </xf>
    <xf numFmtId="0" fontId="26" fillId="0" borderId="18" xfId="49" applyFont="1" applyFill="1" applyBorder="1" applyAlignment="1"/>
    <xf numFmtId="0" fontId="14" fillId="0" borderId="1" xfId="49" applyFont="1" applyFill="1" applyBorder="1" applyAlignment="1">
      <alignment horizontal="center"/>
    </xf>
    <xf numFmtId="0" fontId="27" fillId="0" borderId="18" xfId="52" applyFont="1" applyBorder="1" applyAlignment="1">
      <alignment horizontal="left" vertical="center"/>
    </xf>
    <xf numFmtId="177" fontId="28" fillId="7" borderId="18" xfId="49" applyNumberFormat="1" applyFont="1" applyFill="1" applyBorder="1" applyAlignment="1">
      <alignment horizontal="center" vertical="center"/>
    </xf>
    <xf numFmtId="178" fontId="29" fillId="0" borderId="3" xfId="49" applyNumberFormat="1" applyFont="1" applyFill="1" applyBorder="1" applyAlignment="1">
      <alignment horizontal="center" vertical="center" wrapText="1"/>
    </xf>
    <xf numFmtId="177" fontId="28" fillId="0" borderId="18" xfId="49" applyNumberFormat="1" applyFont="1" applyFill="1" applyBorder="1" applyAlignment="1">
      <alignment horizontal="center" vertical="center"/>
    </xf>
    <xf numFmtId="0" fontId="27" fillId="0" borderId="4" xfId="52" applyFont="1" applyBorder="1" applyAlignment="1">
      <alignment horizontal="left" vertical="center"/>
    </xf>
    <xf numFmtId="0" fontId="27" fillId="0" borderId="4" xfId="54" applyFont="1" applyFill="1" applyBorder="1" applyAlignment="1">
      <alignment horizontal="left" vertical="center"/>
    </xf>
    <xf numFmtId="0" fontId="7" fillId="0" borderId="8" xfId="49" applyFont="1" applyFill="1" applyBorder="1" applyAlignment="1"/>
    <xf numFmtId="0" fontId="7" fillId="0" borderId="6" xfId="49" applyFont="1" applyFill="1" applyBorder="1" applyAlignment="1"/>
    <xf numFmtId="0" fontId="7" fillId="0" borderId="10" xfId="49" applyFont="1" applyFill="1" applyBorder="1" applyAlignment="1"/>
    <xf numFmtId="0" fontId="7" fillId="0" borderId="1" xfId="49" applyFont="1" applyFill="1" applyBorder="1" applyAlignment="1"/>
    <xf numFmtId="0" fontId="7" fillId="0" borderId="2" xfId="49" applyFont="1" applyFill="1" applyBorder="1" applyAlignment="1"/>
    <xf numFmtId="0" fontId="7" fillId="0" borderId="3" xfId="49" applyFont="1" applyFill="1" applyBorder="1" applyAlignment="1"/>
    <xf numFmtId="178" fontId="7" fillId="0" borderId="4" xfId="49" applyNumberFormat="1" applyFont="1" applyFill="1" applyBorder="1" applyAlignment="1"/>
    <xf numFmtId="0" fontId="4" fillId="10" borderId="2" xfId="49" applyFont="1" applyFill="1" applyBorder="1" applyAlignment="1">
      <alignment horizontal="center" vertical="center"/>
    </xf>
    <xf numFmtId="0" fontId="4" fillId="10" borderId="3" xfId="49" applyFont="1" applyFill="1" applyBorder="1" applyAlignment="1">
      <alignment horizontal="center" vertical="center"/>
    </xf>
    <xf numFmtId="181" fontId="29" fillId="0" borderId="3" xfId="0" applyNumberFormat="1" applyFont="1" applyFill="1" applyBorder="1" applyAlignment="1">
      <alignment horizontal="center" vertical="center" wrapText="1"/>
    </xf>
    <xf numFmtId="181" fontId="29" fillId="11" borderId="3" xfId="0" applyNumberFormat="1" applyFont="1" applyFill="1" applyBorder="1" applyAlignment="1">
      <alignment horizontal="center" vertical="center" wrapText="1"/>
    </xf>
    <xf numFmtId="180" fontId="30" fillId="0" borderId="4" xfId="0" applyNumberFormat="1" applyFont="1" applyFill="1" applyBorder="1" applyAlignment="1">
      <alignment horizontal="center" vertical="center" wrapText="1"/>
    </xf>
    <xf numFmtId="180" fontId="30" fillId="11" borderId="4" xfId="0" applyNumberFormat="1" applyFont="1" applyFill="1" applyBorder="1" applyAlignment="1">
      <alignment horizontal="center" vertical="center" wrapText="1"/>
    </xf>
    <xf numFmtId="181" fontId="29" fillId="11" borderId="3" xfId="0" applyNumberFormat="1" applyFont="1" applyFill="1" applyBorder="1" applyAlignment="1">
      <alignment horizontal="center" vertical="center" wrapText="1"/>
    </xf>
    <xf numFmtId="180" fontId="30" fillId="0" borderId="4" xfId="52" applyNumberFormat="1" applyFont="1" applyFill="1" applyBorder="1" applyAlignment="1">
      <alignment horizontal="center" wrapText="1"/>
    </xf>
    <xf numFmtId="179" fontId="30" fillId="0" borderId="4" xfId="0" applyNumberFormat="1" applyFont="1" applyFill="1" applyBorder="1" applyAlignment="1">
      <alignment horizontal="center" vertical="center" wrapText="1"/>
    </xf>
    <xf numFmtId="179" fontId="30" fillId="0" borderId="4" xfId="53" applyNumberFormat="1" applyFont="1" applyBorder="1" applyAlignment="1">
      <alignment horizont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" xfId="50"/>
    <cellStyle name="Normal 2 2 3" xfId="51"/>
    <cellStyle name="Normal 3" xfId="52"/>
    <cellStyle name="Normal 3 2 2" xfId="53"/>
    <cellStyle name="Normal 2" xfId="54"/>
    <cellStyle name="Normal 5 2 3" xfId="55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161925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573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161925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55738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3356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3356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="70" zoomScaleNormal="70" topLeftCell="A4" workbookViewId="0">
      <selection activeCell="B18" sqref="B18:E18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26.6814159292035" style="1" customWidth="1"/>
    <col min="4" max="4" width="21.6371681415929" style="1" customWidth="1"/>
    <col min="5" max="5" width="32.7079646017699" style="1" customWidth="1"/>
    <col min="6" max="6" width="9.55752212389381" style="1" customWidth="1"/>
    <col min="7" max="8" width="9.29203539823009" style="1" customWidth="1"/>
    <col min="9" max="9" width="10.3451327433628" style="1" customWidth="1"/>
    <col min="10" max="10" width="10.6194690265487" style="1" customWidth="1"/>
    <col min="11" max="11" width="10.5309734513274" style="1" customWidth="1"/>
    <col min="12" max="12" width="10.6283185840708" style="1" customWidth="1"/>
    <col min="13" max="13" width="9.29203539823009" style="1" customWidth="1"/>
    <col min="14" max="14" width="5.97345132743363" style="1" customWidth="1"/>
    <col min="15" max="17" width="9.15929203539823" style="1" customWidth="1"/>
    <col min="18" max="18" width="5.84070796460177" style="1" customWidth="1"/>
    <col min="19" max="19" width="9.15929203539823" style="1" customWidth="1"/>
    <col min="20" max="21" width="9.02654867256637" style="1" customWidth="1"/>
    <col min="22" max="22" width="7.0353982300885" style="1" customWidth="1"/>
    <col min="23" max="23" width="10.7522123893805" style="1" customWidth="1"/>
    <col min="24" max="24" width="30.3982300884956" style="1" customWidth="1"/>
    <col min="25" max="26" width="12.7433628318584" style="1" customWidth="1"/>
    <col min="27" max="16384" width="11.9469026548673" style="1"/>
  </cols>
  <sheetData>
    <row r="1" s="1" customFormat="1" ht="30" customHeight="1" spans="1:25">
      <c r="A1" s="78" t="s">
        <v>0</v>
      </c>
      <c r="B1" s="79"/>
      <c r="C1" s="79"/>
      <c r="D1" s="79"/>
      <c r="E1" s="80"/>
      <c r="F1" s="81" t="s">
        <v>1</v>
      </c>
      <c r="G1" s="82"/>
      <c r="H1" s="81"/>
      <c r="I1" s="108"/>
      <c r="J1" s="108"/>
      <c r="K1" s="108"/>
      <c r="L1" s="109"/>
      <c r="M1" s="56"/>
      <c r="N1" s="56"/>
      <c r="O1" s="56"/>
      <c r="P1" s="56"/>
      <c r="Q1" s="56"/>
      <c r="R1" s="56"/>
      <c r="S1" s="56"/>
      <c r="T1" s="56"/>
      <c r="U1" s="56"/>
      <c r="V1" s="56"/>
      <c r="W1" s="55"/>
      <c r="X1" s="55"/>
      <c r="Y1" s="55"/>
    </row>
    <row r="2" s="1" customFormat="1" ht="16.15" customHeight="1" spans="1:25">
      <c r="A2" s="7" t="s">
        <v>2</v>
      </c>
      <c r="B2" s="8"/>
      <c r="C2" s="9" t="s">
        <v>3</v>
      </c>
      <c r="D2" s="10" t="s">
        <v>4</v>
      </c>
      <c r="E2" s="83" t="s">
        <v>5</v>
      </c>
      <c r="F2" s="84"/>
      <c r="G2" s="13"/>
      <c r="H2" s="85"/>
      <c r="I2" s="14"/>
      <c r="J2" s="14"/>
      <c r="K2" s="14"/>
      <c r="L2" s="57"/>
      <c r="M2" s="58"/>
      <c r="N2" s="58"/>
      <c r="O2" s="58"/>
      <c r="P2" s="58"/>
      <c r="Q2" s="58"/>
      <c r="R2" s="58"/>
      <c r="S2" s="58"/>
      <c r="T2" s="58"/>
      <c r="U2" s="58"/>
      <c r="V2" s="58"/>
      <c r="W2" s="55"/>
      <c r="X2" s="55"/>
      <c r="Y2" s="55"/>
    </row>
    <row r="3" s="1" customFormat="1" ht="16.15" customHeight="1" spans="1:25">
      <c r="A3" s="15" t="s">
        <v>6</v>
      </c>
      <c r="B3" s="16"/>
      <c r="C3" s="86"/>
      <c r="D3" s="18" t="s">
        <v>7</v>
      </c>
      <c r="E3" s="87"/>
      <c r="F3" s="88"/>
      <c r="G3" s="21"/>
      <c r="H3" s="89"/>
      <c r="I3" s="22"/>
      <c r="J3" s="22"/>
      <c r="K3" s="22"/>
      <c r="L3" s="59"/>
      <c r="M3" s="58"/>
      <c r="N3" s="58"/>
      <c r="O3" s="58"/>
      <c r="P3" s="58"/>
      <c r="Q3" s="58"/>
      <c r="R3" s="58"/>
      <c r="S3" s="58"/>
      <c r="T3" s="58"/>
      <c r="U3" s="58"/>
      <c r="V3" s="58"/>
      <c r="W3" s="55"/>
      <c r="X3" s="55"/>
      <c r="Y3" s="55"/>
    </row>
    <row r="4" s="1" customFormat="1" ht="16.15" customHeight="1" spans="1:25">
      <c r="A4" s="15" t="s">
        <v>8</v>
      </c>
      <c r="B4" s="16"/>
      <c r="C4" s="86"/>
      <c r="D4" s="18" t="s">
        <v>9</v>
      </c>
      <c r="E4" s="87" t="s">
        <v>10</v>
      </c>
      <c r="F4" s="88"/>
      <c r="G4" s="21"/>
      <c r="H4" s="89"/>
      <c r="I4" s="22"/>
      <c r="J4" s="22"/>
      <c r="K4" s="22"/>
      <c r="L4" s="59"/>
      <c r="M4" s="58"/>
      <c r="N4" s="58"/>
      <c r="O4" s="58"/>
      <c r="P4" s="58"/>
      <c r="Q4" s="58"/>
      <c r="R4" s="58"/>
      <c r="S4" s="58"/>
      <c r="T4" s="58"/>
      <c r="U4" s="58"/>
      <c r="V4" s="58"/>
      <c r="W4" s="55"/>
      <c r="X4" s="55"/>
      <c r="Y4" s="55"/>
    </row>
    <row r="5" s="1" customFormat="1" ht="16.15" customHeight="1" spans="1:25">
      <c r="A5" s="15" t="s">
        <v>11</v>
      </c>
      <c r="B5" s="16"/>
      <c r="C5" s="86"/>
      <c r="D5" s="18" t="s">
        <v>12</v>
      </c>
      <c r="E5" s="87" t="s">
        <v>13</v>
      </c>
      <c r="F5" s="88"/>
      <c r="G5" s="21"/>
      <c r="H5" s="89"/>
      <c r="I5" s="22"/>
      <c r="J5" s="22"/>
      <c r="K5" s="22"/>
      <c r="L5" s="59"/>
      <c r="M5" s="58"/>
      <c r="N5" s="58"/>
      <c r="O5" s="58"/>
      <c r="P5" s="58"/>
      <c r="Q5" s="58"/>
      <c r="R5" s="58"/>
      <c r="S5" s="58"/>
      <c r="T5" s="58"/>
      <c r="U5" s="58"/>
      <c r="V5" s="58"/>
      <c r="W5" s="55"/>
      <c r="X5" s="55"/>
      <c r="Y5" s="55"/>
    </row>
    <row r="6" s="1" customFormat="1" ht="16.15" customHeight="1" spans="1:25">
      <c r="A6" s="15" t="s">
        <v>14</v>
      </c>
      <c r="B6" s="16"/>
      <c r="C6" s="86" t="s">
        <v>15</v>
      </c>
      <c r="D6" s="18" t="s">
        <v>16</v>
      </c>
      <c r="E6" s="87" t="s">
        <v>17</v>
      </c>
      <c r="F6" s="88"/>
      <c r="G6" s="27"/>
      <c r="H6" s="90"/>
      <c r="I6" s="28"/>
      <c r="J6" s="28"/>
      <c r="K6" s="28"/>
      <c r="L6" s="60"/>
      <c r="M6" s="58"/>
      <c r="N6" s="58"/>
      <c r="O6" s="58"/>
      <c r="P6" s="58"/>
      <c r="Q6" s="58"/>
      <c r="R6" s="58"/>
      <c r="S6" s="58"/>
      <c r="T6" s="58"/>
      <c r="U6" s="58"/>
      <c r="V6" s="61"/>
      <c r="W6" s="55"/>
      <c r="X6" s="55"/>
      <c r="Y6" s="55"/>
    </row>
    <row r="7" s="1" customFormat="1" ht="16.15" customHeight="1" spans="1:25">
      <c r="A7" s="29"/>
      <c r="B7" s="30" t="s">
        <v>18</v>
      </c>
      <c r="C7" s="31"/>
      <c r="D7" s="31"/>
      <c r="E7" s="32"/>
      <c r="F7" s="35" t="s">
        <v>19</v>
      </c>
      <c r="G7" s="91" t="s">
        <v>20</v>
      </c>
      <c r="H7" s="92" t="s">
        <v>21</v>
      </c>
      <c r="I7" s="92" t="s">
        <v>22</v>
      </c>
      <c r="J7" s="91" t="s">
        <v>23</v>
      </c>
      <c r="K7" s="91" t="s">
        <v>24</v>
      </c>
      <c r="L7" s="91" t="s">
        <v>25</v>
      </c>
      <c r="M7" s="63"/>
      <c r="N7" s="63"/>
      <c r="O7" s="64"/>
      <c r="P7" s="63"/>
      <c r="Q7" s="63"/>
      <c r="R7" s="63"/>
      <c r="S7" s="64"/>
      <c r="T7" s="63"/>
      <c r="U7" s="63"/>
      <c r="V7" s="64"/>
      <c r="W7" s="65"/>
      <c r="X7" s="55"/>
      <c r="Y7" s="55"/>
    </row>
    <row r="8" s="1" customFormat="1" customHeight="1" spans="1:25">
      <c r="A8" s="36"/>
      <c r="B8" s="37"/>
      <c r="C8" s="38"/>
      <c r="D8" s="38"/>
      <c r="E8" s="39"/>
      <c r="F8" s="40"/>
      <c r="G8" s="93"/>
      <c r="H8" s="93"/>
      <c r="I8" s="93"/>
      <c r="J8" s="93"/>
      <c r="K8" s="93"/>
      <c r="L8" s="93"/>
      <c r="M8" s="66"/>
      <c r="N8" s="65"/>
      <c r="O8" s="65"/>
      <c r="P8" s="65"/>
      <c r="Q8" s="66"/>
      <c r="R8" s="65"/>
      <c r="S8" s="65"/>
      <c r="T8" s="65"/>
      <c r="U8" s="66"/>
      <c r="V8" s="65"/>
      <c r="W8" s="65"/>
      <c r="X8" s="55"/>
      <c r="Y8" s="55"/>
    </row>
    <row r="9" s="1" customFormat="1" ht="25" customHeight="1" spans="1:25">
      <c r="A9" s="94"/>
      <c r="B9" s="42" t="s">
        <v>26</v>
      </c>
      <c r="C9" s="43"/>
      <c r="D9" s="43"/>
      <c r="E9" s="95" t="s">
        <v>27</v>
      </c>
      <c r="F9" s="96">
        <v>44930</v>
      </c>
      <c r="G9" s="110">
        <f>SUM(H9-1/4)</f>
        <v>9.375</v>
      </c>
      <c r="H9" s="111">
        <v>9.625</v>
      </c>
      <c r="I9" s="110">
        <f t="shared" ref="I9:L9" si="0">SUM(H9+0.25)</f>
        <v>9.875</v>
      </c>
      <c r="J9" s="110">
        <f t="shared" si="0"/>
        <v>10.125</v>
      </c>
      <c r="K9" s="110">
        <f t="shared" si="0"/>
        <v>10.375</v>
      </c>
      <c r="L9" s="110">
        <f t="shared" si="0"/>
        <v>10.625</v>
      </c>
      <c r="M9" s="67"/>
      <c r="N9" s="67"/>
      <c r="O9" s="67"/>
      <c r="P9" s="68"/>
      <c r="Q9" s="67"/>
      <c r="R9" s="67"/>
      <c r="S9" s="67"/>
      <c r="T9" s="68"/>
      <c r="U9" s="67"/>
      <c r="V9" s="67"/>
      <c r="W9" s="69"/>
      <c r="X9" s="55"/>
      <c r="Y9" s="55"/>
    </row>
    <row r="10" s="1" customFormat="1" ht="25" customHeight="1" spans="1:25">
      <c r="A10" s="94"/>
      <c r="B10" s="42" t="s">
        <v>28</v>
      </c>
      <c r="C10" s="43"/>
      <c r="D10" s="43"/>
      <c r="E10" s="95" t="s">
        <v>29</v>
      </c>
      <c r="F10" s="98">
        <v>44928</v>
      </c>
      <c r="G10" s="110">
        <f>SUM(H10-1/4)</f>
        <v>45.25</v>
      </c>
      <c r="H10" s="111">
        <v>45.5</v>
      </c>
      <c r="I10" s="110">
        <f>SUM(H10+0.25)</f>
        <v>45.75</v>
      </c>
      <c r="J10" s="110">
        <f>SUM(I10+0.25)</f>
        <v>46</v>
      </c>
      <c r="K10" s="110">
        <f>SUM(J10+0)</f>
        <v>46</v>
      </c>
      <c r="L10" s="110">
        <f>SUM(K10+0)</f>
        <v>46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="1" customFormat="1" ht="25" customHeight="1" spans="1:25">
      <c r="A11" s="94"/>
      <c r="B11" s="42" t="s">
        <v>30</v>
      </c>
      <c r="C11" s="43"/>
      <c r="D11" s="43"/>
      <c r="E11" s="95" t="s">
        <v>31</v>
      </c>
      <c r="F11" s="98">
        <v>44928</v>
      </c>
      <c r="G11" s="112">
        <f t="shared" ref="G11:G16" si="1">SUM(H11-2)</f>
        <v>31.5</v>
      </c>
      <c r="H11" s="113">
        <v>33.5</v>
      </c>
      <c r="I11" s="112">
        <f t="shared" ref="I11:L11" si="2">SUM(H11+2)</f>
        <v>35.5</v>
      </c>
      <c r="J11" s="112">
        <f t="shared" ref="J11:J16" si="3">SUM(I11+2.5)</f>
        <v>38</v>
      </c>
      <c r="K11" s="112">
        <f t="shared" si="2"/>
        <v>40</v>
      </c>
      <c r="L11" s="112">
        <f t="shared" si="2"/>
        <v>42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s="1" customFormat="1" ht="25" customHeight="1" spans="1:25">
      <c r="A12" s="94"/>
      <c r="B12" s="42" t="s">
        <v>32</v>
      </c>
      <c r="C12" s="43"/>
      <c r="D12" s="43"/>
      <c r="E12" s="95" t="s">
        <v>33</v>
      </c>
      <c r="F12" s="98">
        <v>44928</v>
      </c>
      <c r="G12" s="112">
        <f t="shared" si="1"/>
        <v>29</v>
      </c>
      <c r="H12" s="113">
        <v>31</v>
      </c>
      <c r="I12" s="112">
        <f t="shared" ref="I12:L12" si="4">SUM(H12+2)</f>
        <v>33</v>
      </c>
      <c r="J12" s="112">
        <f t="shared" si="3"/>
        <v>35.5</v>
      </c>
      <c r="K12" s="112">
        <f t="shared" si="4"/>
        <v>37.5</v>
      </c>
      <c r="L12" s="112">
        <f t="shared" si="4"/>
        <v>39.5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s="1" customFormat="1" ht="25" customHeight="1" spans="1:25">
      <c r="A13" s="94"/>
      <c r="B13" s="42" t="s">
        <v>34</v>
      </c>
      <c r="C13" s="43"/>
      <c r="D13" s="43"/>
      <c r="E13" s="95" t="s">
        <v>35</v>
      </c>
      <c r="F13" s="98">
        <v>44928</v>
      </c>
      <c r="G13" s="112">
        <f t="shared" si="1"/>
        <v>26.5</v>
      </c>
      <c r="H13" s="113">
        <v>28.5</v>
      </c>
      <c r="I13" s="112">
        <f t="shared" ref="I13:L13" si="5">SUM(H13+2)</f>
        <v>30.5</v>
      </c>
      <c r="J13" s="112">
        <f t="shared" si="3"/>
        <v>33</v>
      </c>
      <c r="K13" s="112">
        <f t="shared" si="5"/>
        <v>35</v>
      </c>
      <c r="L13" s="112">
        <f t="shared" si="5"/>
        <v>37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="1" customFormat="1" ht="25" customHeight="1" spans="1:25">
      <c r="A14" s="94"/>
      <c r="B14" s="42" t="s">
        <v>36</v>
      </c>
      <c r="C14" s="43"/>
      <c r="D14" s="43"/>
      <c r="E14" s="95" t="s">
        <v>37</v>
      </c>
      <c r="F14" s="98">
        <v>44928</v>
      </c>
      <c r="G14" s="112">
        <f t="shared" si="1"/>
        <v>37</v>
      </c>
      <c r="H14" s="113">
        <v>39</v>
      </c>
      <c r="I14" s="112">
        <f t="shared" ref="I14:L14" si="6">SUM(H14+2)</f>
        <v>41</v>
      </c>
      <c r="J14" s="112">
        <f t="shared" si="3"/>
        <v>43.5</v>
      </c>
      <c r="K14" s="112">
        <f t="shared" si="6"/>
        <v>45.5</v>
      </c>
      <c r="L14" s="112">
        <f t="shared" si="6"/>
        <v>47.5</v>
      </c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s="1" customFormat="1" ht="25" customHeight="1" spans="1:25">
      <c r="A15" s="94"/>
      <c r="B15" s="42" t="s">
        <v>38</v>
      </c>
      <c r="C15" s="43"/>
      <c r="D15" s="43"/>
      <c r="E15" s="95" t="s">
        <v>39</v>
      </c>
      <c r="F15" s="98">
        <v>44928</v>
      </c>
      <c r="G15" s="112">
        <f t="shared" si="1"/>
        <v>80</v>
      </c>
      <c r="H15" s="113">
        <v>82</v>
      </c>
      <c r="I15" s="112">
        <f t="shared" ref="I15:L15" si="7">SUM(H15+2)</f>
        <v>84</v>
      </c>
      <c r="J15" s="112">
        <f t="shared" si="3"/>
        <v>86.5</v>
      </c>
      <c r="K15" s="112">
        <f t="shared" si="7"/>
        <v>88.5</v>
      </c>
      <c r="L15" s="112">
        <f t="shared" si="7"/>
        <v>90.5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s="1" customFormat="1" ht="25" customHeight="1" spans="1:25">
      <c r="A16" s="94"/>
      <c r="B16" s="42" t="s">
        <v>40</v>
      </c>
      <c r="C16" s="43"/>
      <c r="D16" s="43"/>
      <c r="E16" s="95" t="s">
        <v>41</v>
      </c>
      <c r="F16" s="98">
        <v>44928</v>
      </c>
      <c r="G16" s="112">
        <f t="shared" si="1"/>
        <v>71</v>
      </c>
      <c r="H16" s="113">
        <v>73</v>
      </c>
      <c r="I16" s="112">
        <f t="shared" ref="I16:L16" si="8">SUM(H16+2)</f>
        <v>75</v>
      </c>
      <c r="J16" s="112">
        <f t="shared" si="3"/>
        <v>77.5</v>
      </c>
      <c r="K16" s="112">
        <f t="shared" si="8"/>
        <v>79.5</v>
      </c>
      <c r="L16" s="112">
        <f t="shared" si="8"/>
        <v>81.5</v>
      </c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="1" customFormat="1" ht="25" customHeight="1" spans="1:25">
      <c r="A17" s="94"/>
      <c r="B17" s="42" t="s">
        <v>42</v>
      </c>
      <c r="C17" s="43"/>
      <c r="D17" s="43"/>
      <c r="E17" s="99" t="s">
        <v>43</v>
      </c>
      <c r="F17" s="96">
        <v>44930</v>
      </c>
      <c r="G17" s="110">
        <f>SUM(H17-1/4)</f>
        <v>30.75</v>
      </c>
      <c r="H17" s="111">
        <v>31</v>
      </c>
      <c r="I17" s="110">
        <f>SUM(H17+0.25)</f>
        <v>31.25</v>
      </c>
      <c r="J17" s="110">
        <f>SUM(I17+0.25)</f>
        <v>31.5</v>
      </c>
      <c r="K17" s="110">
        <f>SUM(J17+0)</f>
        <v>31.5</v>
      </c>
      <c r="L17" s="110">
        <f>SUM(K17+0)</f>
        <v>31.5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</row>
    <row r="18" s="1" customFormat="1" ht="25" customHeight="1" spans="1:25">
      <c r="A18" s="94"/>
      <c r="B18" s="42" t="s">
        <v>44</v>
      </c>
      <c r="C18" s="43"/>
      <c r="D18" s="43"/>
      <c r="E18" s="100" t="s">
        <v>45</v>
      </c>
      <c r="F18" s="96">
        <v>45299</v>
      </c>
      <c r="G18" s="110">
        <f>SUM(H18-1/4)</f>
        <v>14.75</v>
      </c>
      <c r="H18" s="114">
        <v>15</v>
      </c>
      <c r="I18" s="110">
        <f>SUM(H18+0.25)</f>
        <v>15.25</v>
      </c>
      <c r="J18" s="110">
        <f>SUM(I18+0.25)</f>
        <v>15.5</v>
      </c>
      <c r="K18" s="110">
        <f>SUM(J18+0.25)</f>
        <v>15.75</v>
      </c>
      <c r="L18" s="110">
        <f>SUM(K18+0.25)</f>
        <v>16</v>
      </c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="1" customFormat="1" ht="25" customHeight="1" spans="1:25">
      <c r="A19" s="94"/>
      <c r="B19" s="42" t="s">
        <v>46</v>
      </c>
      <c r="C19" s="43"/>
      <c r="D19" s="43"/>
      <c r="E19" s="99" t="s">
        <v>47</v>
      </c>
      <c r="F19" s="96">
        <v>44930</v>
      </c>
      <c r="G19" s="112">
        <f>H19</f>
        <v>2</v>
      </c>
      <c r="H19" s="113">
        <v>2</v>
      </c>
      <c r="I19" s="112">
        <f t="shared" ref="I19:L19" si="9">H19</f>
        <v>2</v>
      </c>
      <c r="J19" s="112">
        <f t="shared" si="9"/>
        <v>2</v>
      </c>
      <c r="K19" s="112">
        <f t="shared" si="9"/>
        <v>2</v>
      </c>
      <c r="L19" s="112">
        <f t="shared" si="9"/>
        <v>2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s="1" customFormat="1" ht="25" customHeight="1" spans="1:25">
      <c r="A20" s="94"/>
      <c r="B20" s="42" t="s">
        <v>48</v>
      </c>
      <c r="C20" s="43"/>
      <c r="D20" s="43"/>
      <c r="E20" s="99" t="s">
        <v>49</v>
      </c>
      <c r="F20" s="96">
        <v>44930</v>
      </c>
      <c r="G20" s="112">
        <f>SUM(H20+0)</f>
        <v>12.75</v>
      </c>
      <c r="H20" s="113">
        <v>12.75</v>
      </c>
      <c r="I20" s="116">
        <f>SUM(H20+0.5)</f>
        <v>13.25</v>
      </c>
      <c r="J20" s="116">
        <f>SUM(I20+0)</f>
        <v>13.25</v>
      </c>
      <c r="K20" s="116">
        <f>SUM(J20+0.5)</f>
        <v>13.75</v>
      </c>
      <c r="L20" s="116">
        <f>SUM(K20+0)</f>
        <v>13.75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="1" customFormat="1" ht="25" customHeight="1" spans="1:26">
      <c r="A21" s="53"/>
      <c r="B21" s="101"/>
      <c r="C21" s="102"/>
      <c r="D21" s="103"/>
      <c r="E21" s="100" t="s">
        <v>50</v>
      </c>
      <c r="F21" s="53"/>
      <c r="G21" s="115">
        <v>11.875</v>
      </c>
      <c r="H21" s="115">
        <v>12.5</v>
      </c>
      <c r="I21" s="117">
        <v>13.125</v>
      </c>
      <c r="J21" s="117">
        <v>13.625</v>
      </c>
      <c r="K21" s="117">
        <v>14.375</v>
      </c>
      <c r="L21" s="117">
        <v>14.875</v>
      </c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="1" customFormat="1" ht="25" customHeight="1" spans="1:26">
      <c r="A22" s="54"/>
      <c r="B22" s="104"/>
      <c r="C22" s="105"/>
      <c r="D22" s="106"/>
      <c r="E22" s="100" t="s">
        <v>51</v>
      </c>
      <c r="F22" s="54"/>
      <c r="G22" s="115">
        <v>7.5</v>
      </c>
      <c r="H22" s="115">
        <v>8</v>
      </c>
      <c r="I22" s="117">
        <v>8.5</v>
      </c>
      <c r="J22" s="117">
        <v>9.25</v>
      </c>
      <c r="K22" s="117">
        <v>9.625</v>
      </c>
      <c r="L22" s="117">
        <v>10.25</v>
      </c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="1" customFormat="1" ht="25" customHeight="1" spans="1:26">
      <c r="A23" s="54"/>
      <c r="B23" s="104"/>
      <c r="C23" s="105"/>
      <c r="D23" s="106"/>
      <c r="E23" s="100" t="s">
        <v>52</v>
      </c>
      <c r="F23" s="54"/>
      <c r="G23" s="115">
        <v>4.625</v>
      </c>
      <c r="H23" s="115">
        <v>4.875</v>
      </c>
      <c r="I23" s="117">
        <v>5</v>
      </c>
      <c r="J23" s="117">
        <v>5.375</v>
      </c>
      <c r="K23" s="117">
        <v>5.5</v>
      </c>
      <c r="L23" s="117">
        <v>5.75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="1" customFormat="1" ht="25" customHeight="1" spans="1:26">
      <c r="A24" s="54"/>
      <c r="B24" s="104"/>
      <c r="C24" s="105"/>
      <c r="D24" s="106"/>
      <c r="E24" s="100" t="s">
        <v>53</v>
      </c>
      <c r="F24" s="54"/>
      <c r="G24" s="115">
        <v>6.375</v>
      </c>
      <c r="H24" s="115">
        <v>6.75</v>
      </c>
      <c r="I24" s="117">
        <v>7.375</v>
      </c>
      <c r="J24" s="117">
        <v>7.875</v>
      </c>
      <c r="K24" s="117">
        <v>8.5</v>
      </c>
      <c r="L24" s="117">
        <v>8.875</v>
      </c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="1" customFormat="1" ht="25" customHeight="1" spans="1:26">
      <c r="A25" s="54"/>
      <c r="B25" s="104"/>
      <c r="C25" s="105"/>
      <c r="D25" s="106"/>
      <c r="E25" s="100" t="s">
        <v>54</v>
      </c>
      <c r="F25" s="54"/>
      <c r="G25" s="115">
        <v>44.25</v>
      </c>
      <c r="H25" s="115">
        <v>44.5</v>
      </c>
      <c r="I25" s="117">
        <v>44.75</v>
      </c>
      <c r="J25" s="117">
        <v>45</v>
      </c>
      <c r="K25" s="117">
        <v>45</v>
      </c>
      <c r="L25" s="117">
        <v>45</v>
      </c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="1" customFormat="1" ht="25" customHeight="1" spans="1:26">
      <c r="A26" s="54"/>
      <c r="B26" s="104"/>
      <c r="C26" s="105"/>
      <c r="D26" s="106"/>
      <c r="E26" s="54"/>
      <c r="F26" s="54"/>
      <c r="G26" s="54"/>
      <c r="H26" s="54"/>
      <c r="I26" s="54"/>
      <c r="J26" s="54"/>
      <c r="K26" s="54"/>
      <c r="L26" s="54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="1" customFormat="1" ht="16.15" customHeight="1" spans="1:26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="1" customFormat="1" ht="16.15" customHeight="1" spans="1:26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="1" customFormat="1" ht="16.15" customHeight="1" spans="1:26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="1" customFormat="1" ht="16.15" customHeight="1" spans="1:26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="1" customFormat="1" ht="16.15" customHeight="1" spans="1:26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="1" customFormat="1" ht="16.15" customHeight="1" spans="1:26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="1" customFormat="1" ht="16.15" customHeight="1" spans="1:26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="1" customFormat="1" ht="16.15" customHeight="1" spans="1:26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="1" customFormat="1" ht="16.15" customHeight="1" spans="1:26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="1" customFormat="1" ht="16.15" customHeight="1" spans="1:2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="1" customFormat="1" ht="16.15" customHeight="1" spans="1:2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="1" customFormat="1" ht="16.15" customHeight="1" spans="1:26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="1" customFormat="1" ht="16.15" customHeight="1" spans="1:2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="1" customFormat="1" ht="16.15" customHeight="1" spans="1:2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="1" customFormat="1" ht="16.15" customHeight="1" spans="1:2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="1" customFormat="1" ht="16.15" customHeight="1" spans="1:26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="1" customFormat="1" ht="16.15" customHeight="1" spans="1:2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="1" customFormat="1" ht="16.15" customHeight="1" spans="1:26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="1" customFormat="1" ht="16.15" customHeight="1" spans="1:26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="1" customFormat="1" ht="16.15" customHeight="1" spans="1:2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="1" customFormat="1" ht="16.15" customHeight="1" spans="1:2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="1" customFormat="1" ht="16.15" customHeight="1" spans="1:2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="1" customFormat="1" ht="16.15" customHeight="1" spans="1:26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="1" customFormat="1" ht="16.15" customHeight="1" spans="1:26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="1" customFormat="1" ht="16.15" customHeight="1" spans="1:26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="1" customFormat="1" ht="16.15" customHeight="1" spans="1:2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="1" customFormat="1" ht="16.15" customHeight="1" spans="1:2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="1" customFormat="1" ht="16.15" customHeight="1" spans="1:26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="1" customFormat="1" ht="16.15" customHeight="1" spans="1:26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="1" customFormat="1" ht="16.15" customHeight="1" spans="1:2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="1" customFormat="1" ht="16.15" customHeight="1" spans="1:26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="1" customFormat="1" ht="16.15" customHeight="1" spans="1:26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="1" customFormat="1" ht="16.15" customHeight="1" spans="1:26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="1" customFormat="1" ht="16.15" customHeight="1" spans="1:26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="1" customFormat="1" ht="16.15" customHeight="1" spans="1:26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="1" customFormat="1" ht="16.15" customHeight="1" spans="1:26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="1" customFormat="1" ht="16.15" customHeight="1" spans="1:26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="1" customFormat="1" ht="16.15" customHeight="1" spans="1:26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="1" customFormat="1" ht="16.15" customHeight="1" spans="1:26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="1" customFormat="1" ht="16.15" customHeight="1" spans="1:2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="1" customFormat="1" ht="16.15" customHeight="1" spans="1:2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="1" customFormat="1" ht="16.15" customHeight="1" spans="1:2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="1" customFormat="1" ht="16.15" customHeight="1" spans="1:2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="1" customFormat="1" ht="16.15" customHeight="1" spans="1:26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="1" customFormat="1" ht="16.15" customHeight="1" spans="1:26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="1" customFormat="1" ht="16.15" customHeight="1" spans="1:26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="1" customFormat="1" ht="16.15" customHeight="1" spans="1:26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="1" customFormat="1" ht="16.15" customHeight="1" spans="1:26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="1" customFormat="1" ht="16.15" customHeight="1" spans="1:26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="1" customFormat="1" ht="16.15" customHeight="1" spans="1:2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="1" customFormat="1" ht="16.15" customHeight="1" spans="1:26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="1" customFormat="1" ht="16.15" customHeight="1" spans="1:26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="1" customFormat="1" ht="16.15" customHeight="1" spans="1:26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="1" customFormat="1" ht="16.15" customHeight="1" spans="1:26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="1" customFormat="1" ht="16.15" customHeight="1" spans="1:26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="1" customFormat="1" ht="16.15" customHeight="1" spans="1:26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="1" customFormat="1" ht="16.15" customHeight="1" spans="1:26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="1" customFormat="1" ht="16.15" customHeight="1" spans="1:26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="1" customFormat="1" ht="16.15" customHeight="1" spans="1:26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="1" customFormat="1" ht="16.15" customHeight="1" spans="1:26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="1" customFormat="1" ht="16.15" customHeight="1" spans="1:26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="1" customFormat="1" ht="16.15" customHeight="1" spans="1:26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="1" customFormat="1" ht="16.15" customHeight="1" spans="1:26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="1" customFormat="1" ht="16.15" customHeight="1" spans="1:26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="1" customFormat="1" ht="16.15" customHeight="1" spans="1:26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="1" customFormat="1" ht="16.15" customHeight="1" spans="1:26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="1" customFormat="1" ht="16.15" customHeight="1" spans="1:26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="1" customFormat="1" ht="16.15" customHeight="1" spans="1:26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="1" customFormat="1" ht="16.15" customHeight="1" spans="1:26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="1" customFormat="1" ht="16.15" customHeight="1" spans="1:26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="1" customFormat="1" ht="16.15" customHeight="1" spans="1:26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="1" customFormat="1" ht="16.15" customHeight="1" spans="1:26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="1" customFormat="1" ht="16.15" customHeight="1" spans="1:26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="1" customFormat="1" ht="16.15" customHeight="1" spans="1:26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="1" customFormat="1" ht="16.15" customHeight="1" spans="1:26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="1" customFormat="1" ht="16.15" customHeight="1" spans="1:26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="1" customFormat="1" ht="16.15" customHeight="1" spans="1:26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="1" customFormat="1" ht="16.15" customHeight="1" spans="1:26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="1" customFormat="1" ht="16.15" customHeight="1" spans="1:26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="1" customFormat="1" ht="16.15" customHeight="1" spans="1:26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="1" customFormat="1" ht="16.15" customHeight="1" spans="1:26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="1" customFormat="1" ht="16.15" customHeight="1" spans="1:26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="1" customFormat="1" ht="16.15" customHeight="1" spans="1:26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="1" customFormat="1" ht="16.15" customHeight="1" spans="1:26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="1" customFormat="1" ht="16.15" customHeight="1" spans="1:26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="1" customFormat="1" ht="16.15" customHeight="1" spans="1:26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="1" customFormat="1" ht="16.15" customHeight="1" spans="1:26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="1" customFormat="1" ht="16.15" customHeight="1" spans="1:26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="1" customFormat="1" ht="16.15" customHeight="1" spans="1:26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="1" customFormat="1" ht="16.15" customHeight="1" spans="1:26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="1" customFormat="1" ht="16.15" customHeight="1" spans="1:26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="1" customFormat="1" ht="16.15" customHeight="1" spans="1:26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="1" customFormat="1" ht="16.15" customHeight="1" spans="1:26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="1" customFormat="1" ht="16.15" customHeight="1" spans="1:26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="1" customFormat="1" ht="16.15" customHeight="1" spans="1:26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="1" customFormat="1" ht="16.15" customHeight="1" spans="1:26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="1" customFormat="1" ht="16.15" customHeight="1" spans="1:26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="1" customFormat="1" ht="16.15" customHeight="1" spans="1:26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="1" customFormat="1" ht="16.15" customHeight="1" spans="1:26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="1" customFormat="1" ht="16.15" customHeight="1" spans="1:26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="1" customFormat="1" ht="16.15" customHeight="1" spans="1:26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="1" customFormat="1" ht="16.15" customHeight="1" spans="1:26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="1" customFormat="1" ht="16.15" customHeight="1" spans="1:26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="1" customFormat="1" ht="16.15" customHeight="1" spans="1:26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="1" customFormat="1" ht="16.15" customHeight="1" spans="1:26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="1" customFormat="1" ht="16.15" customHeight="1" spans="1:26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="1" customFormat="1" ht="16.15" customHeight="1" spans="1:26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="1" customFormat="1" ht="16.15" customHeight="1" spans="1:26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="1" customFormat="1" ht="16.15" customHeight="1" spans="1:26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="1" customFormat="1" ht="16.15" customHeight="1" spans="1:26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="1" customFormat="1" ht="16.15" customHeight="1" spans="1:26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="1" customFormat="1" ht="16.15" customHeight="1" spans="1:26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="1" customFormat="1" ht="16.15" customHeight="1" spans="1:26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="1" customFormat="1" ht="16.15" customHeight="1" spans="1:26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="1" customFormat="1" ht="16.15" customHeight="1" spans="1:26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="1" customFormat="1" ht="16.15" customHeight="1" spans="1:26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="1" customFormat="1" ht="16.15" customHeight="1" spans="1:26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="1" customFormat="1" ht="16.15" customHeight="1" spans="1:26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="1" customFormat="1" ht="16.15" customHeight="1" spans="1:26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="1" customFormat="1" ht="16.15" customHeight="1" spans="1:26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="1" customFormat="1" ht="16.15" customHeight="1" spans="1:26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="1" customFormat="1" ht="16.15" customHeight="1" spans="1:26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="1" customFormat="1" ht="16.15" customHeight="1" spans="1:26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="1" customFormat="1" ht="16.15" customHeight="1" spans="1:26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="1" customFormat="1" ht="16.15" customHeight="1" spans="1:26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="1" customFormat="1" ht="16.15" customHeight="1" spans="1:26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="1" customFormat="1" ht="16.15" customHeight="1" spans="1:26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="1" customFormat="1" ht="16.15" customHeight="1" spans="1:26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="1" customFormat="1" ht="16.15" customHeight="1" spans="1:26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="1" customFormat="1" ht="16.15" customHeight="1" spans="1:26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="1" customFormat="1" ht="16.15" customHeight="1" spans="1:26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="1" customFormat="1" ht="16.15" customHeight="1" spans="1:26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="1" customFormat="1" ht="16.15" customHeight="1" spans="1:26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="1" customFormat="1" ht="16.15" customHeight="1" spans="1:26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="1" customFormat="1" ht="16.15" customHeight="1" spans="1:26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="1" customFormat="1" ht="16.15" customHeight="1" spans="1:26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="1" customFormat="1" ht="16.15" customHeight="1" spans="1:26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="1" customFormat="1" ht="16.15" customHeight="1" spans="1:26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="1" customFormat="1" ht="16.15" customHeight="1" spans="1:26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="1" customFormat="1" ht="16.15" customHeight="1" spans="1:26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="1" customFormat="1" ht="16.15" customHeight="1" spans="1:26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="1" customFormat="1" ht="16.15" customHeight="1" spans="1:26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="1" customFormat="1" ht="16.15" customHeight="1" spans="1:26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="1" customFormat="1" ht="16.15" customHeight="1" spans="1:26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="1" customFormat="1" ht="16.15" customHeight="1" spans="1:26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="1" customFormat="1" ht="16.15" customHeight="1" spans="1:26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="1" customFormat="1" ht="16.15" customHeight="1" spans="1:26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="1" customFormat="1" ht="16.15" customHeight="1" spans="1:26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="1" customFormat="1" ht="16.15" customHeight="1" spans="1:26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="1" customFormat="1" ht="16.15" customHeight="1" spans="1:26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="1" customFormat="1" ht="16.15" customHeight="1" spans="1:26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="1" customFormat="1" ht="16.15" customHeight="1" spans="1:26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="1" customFormat="1" ht="16.15" customHeight="1" spans="1:26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="1" customFormat="1" ht="16.15" customHeight="1" spans="1:26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="1" customFormat="1" ht="16.15" customHeight="1" spans="1:26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="1" customFormat="1" ht="16.15" customHeight="1" spans="1:26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="1" customFormat="1" ht="16.15" customHeight="1" spans="1:26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="1" customFormat="1" ht="16.15" customHeight="1" spans="1:26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="1" customFormat="1" ht="16.15" customHeight="1" spans="1:26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="1" customFormat="1" ht="16.15" customHeight="1" spans="1:26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="1" customFormat="1" ht="16.15" customHeight="1" spans="1:26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="1" customFormat="1" ht="16.15" customHeight="1" spans="1:26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="1" customFormat="1" ht="16.15" customHeight="1" spans="1:26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="1" customFormat="1" ht="16.15" customHeight="1" spans="1:26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="1" customFormat="1" ht="16.15" customHeight="1" spans="1:26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="1" customFormat="1" ht="16.15" customHeight="1" spans="1:26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="1" customFormat="1" ht="16.15" customHeight="1" spans="1:26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="1" customFormat="1" ht="16.15" customHeight="1" spans="1:26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="1" customFormat="1" ht="16.15" customHeight="1" spans="1:26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="1" customFormat="1" ht="16.15" customHeight="1" spans="1:26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="1" customFormat="1" ht="16.15" customHeight="1" spans="1:26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="1" customFormat="1" ht="16.15" customHeight="1" spans="1:26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="1" customFormat="1" ht="16.15" customHeight="1" spans="1:26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="1" customFormat="1" ht="16.15" customHeight="1" spans="1:26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="1" customFormat="1" ht="16.15" customHeight="1" spans="1:26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="1" customFormat="1" ht="16.15" customHeight="1" spans="1:26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="1" customFormat="1" ht="16.15" customHeight="1" spans="1:26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="1" customFormat="1" ht="16.15" customHeight="1" spans="1:26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="1" customFormat="1" ht="16.15" customHeight="1" spans="1:26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="1" customFormat="1" ht="16.15" customHeight="1" spans="1:26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="1" customFormat="1" ht="16.15" customHeight="1" spans="1:26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="1" customFormat="1" ht="16.15" customHeight="1" spans="1:26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="1" customFormat="1" ht="16.15" customHeight="1" spans="1:26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="1" customFormat="1" ht="16.15" customHeight="1" spans="1:26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="1" customFormat="1" ht="16.15" customHeight="1" spans="1:26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="1" customFormat="1" ht="16.15" customHeight="1" spans="1:26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="1" customFormat="1" ht="16.15" customHeight="1" spans="1:26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="1" customFormat="1" ht="16.15" customHeight="1" spans="1:26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="1" customFormat="1" ht="16.15" customHeight="1" spans="1:26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="1" customFormat="1" ht="16.15" customHeight="1" spans="1:26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="1" customFormat="1" ht="16.15" customHeight="1" spans="1:26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="1" customFormat="1" ht="16.15" customHeight="1" spans="1:26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="1" customFormat="1" ht="16.15" customHeight="1" spans="1:26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="1" customFormat="1" ht="16.15" customHeight="1" spans="1:26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="1" customFormat="1" ht="16.15" customHeight="1" spans="1:26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="1" customFormat="1" ht="16.15" customHeight="1" spans="1:26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="1" customFormat="1" ht="16.15" customHeight="1" spans="1:26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="1" customFormat="1" ht="16.15" customHeight="1" spans="1:26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="1" customFormat="1" ht="16.15" customHeight="1" spans="1:26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="1" customFormat="1" ht="16.15" customHeight="1" spans="1:26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="1" customFormat="1" ht="16.15" customHeight="1" spans="1:26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="1" customFormat="1" ht="16.15" customHeight="1" spans="1:26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="1" customFormat="1" ht="16.15" customHeight="1" spans="1:26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="1" customFormat="1" ht="16.15" customHeight="1" spans="1:26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="1" customFormat="1" ht="16.15" customHeight="1" spans="1:26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="1" customFormat="1" ht="16.15" customHeight="1" spans="1:26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="1" customFormat="1" ht="16.15" customHeight="1" spans="1:26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="1" customFormat="1" ht="16.15" customHeight="1" spans="1:26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="1" customFormat="1" ht="16.15" customHeight="1" spans="1:26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="1" customFormat="1" ht="16.15" customHeight="1" spans="1:26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="1" customFormat="1" ht="16.15" customHeight="1" spans="1:26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="1" customFormat="1" ht="16.15" customHeight="1" spans="1:26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="1" customFormat="1" ht="16.15" customHeight="1" spans="1:26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="1" customFormat="1" ht="16.15" customHeight="1" spans="1:26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="1" customFormat="1" ht="16.15" customHeight="1" spans="1:26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="1" customFormat="1" ht="16.15" customHeight="1" spans="1:26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="1" customFormat="1" ht="16.15" customHeight="1" spans="1:26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="1" customFormat="1" ht="16.15" customHeight="1" spans="1:26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="1" customFormat="1" ht="16.15" customHeight="1" spans="1:26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="1" customFormat="1" ht="16.15" customHeight="1" spans="1:26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="1" customFormat="1" ht="16.15" customHeight="1" spans="1:26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="1" customFormat="1" ht="16.15" customHeight="1" spans="1:26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="1" customFormat="1" ht="16.15" customHeight="1" spans="1:26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="1" customFormat="1" ht="16.15" customHeight="1" spans="1:26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="1" customFormat="1" ht="16.15" customHeight="1" spans="1:26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="1" customFormat="1" ht="16.15" customHeight="1" spans="1:26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="1" customFormat="1" ht="16.15" customHeight="1" spans="1:26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="1" customFormat="1" ht="16.15" customHeight="1" spans="1:26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="1" customFormat="1" ht="16.15" customHeight="1" spans="1:26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="1" customFormat="1" ht="16.15" customHeight="1" spans="1:26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="1" customFormat="1" ht="16.15" customHeight="1" spans="1:26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="1" customFormat="1" ht="16.15" customHeight="1" spans="1:26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="1" customFormat="1" ht="16.15" customHeight="1" spans="1:26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="1" customFormat="1" ht="16.15" customHeight="1" spans="1:26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="1" customFormat="1" ht="16.15" customHeight="1" spans="1:26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="1" customFormat="1" ht="16.15" customHeight="1" spans="1:26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="1" customFormat="1" ht="16.15" customHeight="1" spans="1:26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="1" customFormat="1" ht="16.15" customHeight="1" spans="1:26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="1" customFormat="1" ht="16.15" customHeight="1" spans="1:26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="1" customFormat="1" ht="16.15" customHeight="1" spans="1:26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="1" customFormat="1" ht="16.15" customHeight="1" spans="1:26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="1" customFormat="1" ht="16.15" customHeight="1" spans="1:26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="1" customFormat="1" ht="16.15" customHeight="1" spans="1:26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="1" customFormat="1" ht="16.15" customHeight="1" spans="1:26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="1" customFormat="1" ht="16.15" customHeight="1" spans="1:26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="1" customFormat="1" ht="16.15" customHeight="1" spans="1:26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="1" customFormat="1" ht="16.15" customHeight="1" spans="1:26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="1" customFormat="1" ht="16.15" customHeight="1" spans="1:26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="1" customFormat="1" ht="16.15" customHeight="1" spans="1:26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="1" customFormat="1" ht="16.15" customHeight="1" spans="1:26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="1" customFormat="1" ht="16.15" customHeight="1" spans="1:26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="1" customFormat="1" ht="16.15" customHeight="1" spans="1:26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="1" customFormat="1" ht="16.15" customHeight="1" spans="1:26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="1" customFormat="1" ht="16.15" customHeight="1" spans="1:26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="1" customFormat="1" ht="16.15" customHeight="1" spans="1:26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="1" customFormat="1" ht="16.15" customHeight="1" spans="1:26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="1" customFormat="1" ht="16.15" customHeight="1" spans="1:26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="1" customFormat="1" ht="16.15" customHeight="1" spans="1:26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="1" customFormat="1" ht="16.15" customHeight="1" spans="1:26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="1" customFormat="1" ht="16.15" customHeight="1" spans="1:26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="1" customFormat="1" ht="16.15" customHeight="1" spans="1:26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="1" customFormat="1" ht="16.15" customHeight="1" spans="1:26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="1" customFormat="1" ht="16.15" customHeight="1" spans="1:26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="1" customFormat="1" ht="16.15" customHeight="1" spans="1:26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="1" customFormat="1" ht="16.15" customHeight="1" spans="1:26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="1" customFormat="1" ht="16.15" customHeight="1" spans="1:26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="1" customFormat="1" ht="16.15" customHeight="1" spans="1:26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="1" customFormat="1" ht="16.15" customHeight="1" spans="1:26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="1" customFormat="1" ht="16.15" customHeight="1" spans="1:26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="1" customFormat="1" ht="16.15" customHeight="1" spans="1:26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="1" customFormat="1" ht="16.15" customHeight="1" spans="1:26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="1" customFormat="1" ht="16.15" customHeight="1" spans="1:26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="1" customFormat="1" ht="16.15" customHeight="1" spans="1:26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="1" customFormat="1" ht="16.15" customHeight="1" spans="1:26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="1" customFormat="1" ht="16.15" customHeight="1" spans="1:26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="1" customFormat="1" ht="16.15" customHeight="1" spans="1:26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="1" customFormat="1" ht="16.15" customHeight="1" spans="1:26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="1" customFormat="1" ht="16.15" customHeight="1" spans="1:26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="1" customFormat="1" ht="16.15" customHeight="1" spans="1:26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="1" customFormat="1" ht="16.15" customHeight="1" spans="1:26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="1" customFormat="1" ht="16.15" customHeight="1" spans="1:26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="1" customFormat="1" ht="16.15" customHeight="1" spans="1:26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="1" customFormat="1" ht="16.15" customHeight="1" spans="1:26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="1" customFormat="1" ht="16.15" customHeight="1" spans="1:26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="1" customFormat="1" ht="16.15" customHeight="1" spans="1:26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="1" customFormat="1" ht="16.15" customHeight="1" spans="1:26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="1" customFormat="1" ht="16.15" customHeight="1" spans="1:26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="1" customFormat="1" ht="16.15" customHeight="1" spans="1:26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="1" customFormat="1" ht="16.15" customHeight="1" spans="1:26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="1" customFormat="1" ht="16.15" customHeight="1" spans="1:26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="1" customFormat="1" ht="16.15" customHeight="1" spans="1:26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="1" customFormat="1" ht="16.15" customHeight="1" spans="1:26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="1" customFormat="1" ht="16.15" customHeight="1" spans="1:26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="1" customFormat="1" ht="16.15" customHeight="1" spans="1:26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="1" customFormat="1" ht="16.15" customHeight="1" spans="1:26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="1" customFormat="1" ht="16.15" customHeight="1" spans="1:26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="1" customFormat="1" ht="16.15" customHeight="1" spans="1:26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="1" customFormat="1" ht="16.15" customHeight="1" spans="1:26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="1" customFormat="1" ht="16.15" customHeight="1" spans="1:26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="1" customFormat="1" ht="16.15" customHeight="1" spans="1:26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="1" customFormat="1" ht="16.15" customHeight="1" spans="1:26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="1" customFormat="1" ht="16.15" customHeight="1" spans="1:26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="1" customFormat="1" ht="16.15" customHeight="1" spans="1:26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="1" customFormat="1" ht="16.15" customHeight="1" spans="1:26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="1" customFormat="1" ht="16.15" customHeight="1" spans="1:26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="1" customFormat="1" ht="16.15" customHeight="1" spans="1:26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="1" customFormat="1" ht="16.15" customHeight="1" spans="1:26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="1" customFormat="1" ht="16.15" customHeight="1" spans="1:26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="1" customFormat="1" ht="16.15" customHeight="1" spans="1:26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="1" customFormat="1" ht="16.15" customHeight="1" spans="1:26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="1" customFormat="1" ht="16.15" customHeight="1" spans="1:26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="1" customFormat="1" ht="16.15" customHeight="1" spans="1:26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="1" customFormat="1" ht="16.15" customHeight="1" spans="1:26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="1" customFormat="1" ht="16.15" customHeight="1" spans="1:26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="1" customFormat="1" ht="16.15" customHeight="1" spans="1:26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="1" customFormat="1" ht="16.15" customHeight="1" spans="1:26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="1" customFormat="1" ht="16.15" customHeight="1" spans="1:26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="1" customFormat="1" ht="16.15" customHeight="1" spans="1:26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="1" customFormat="1" ht="16.15" customHeight="1" spans="1:26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="1" customFormat="1" ht="16.15" customHeight="1" spans="1:26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="1" customFormat="1" ht="16.15" customHeight="1" spans="1:26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="1" customFormat="1" ht="16.15" customHeight="1" spans="1:26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="1" customFormat="1" ht="16.15" customHeight="1" spans="1:26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="1" customFormat="1" ht="16.15" customHeight="1" spans="1:26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="1" customFormat="1" ht="16.15" customHeight="1" spans="1:26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="1" customFormat="1" ht="16.15" customHeight="1" spans="1:26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="1" customFormat="1" ht="16.15" customHeight="1" spans="1:26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="1" customFormat="1" ht="16.15" customHeight="1" spans="1:26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="1" customFormat="1" ht="16.15" customHeight="1" spans="1:26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="1" customFormat="1" ht="16.15" customHeight="1" spans="1:26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="1" customFormat="1" ht="16.15" customHeight="1" spans="1:26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="1" customFormat="1" ht="16.15" customHeight="1" spans="1:26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="1" customFormat="1" ht="16.15" customHeight="1" spans="1:26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="1" customFormat="1" ht="16.15" customHeight="1" spans="1:26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="1" customFormat="1" ht="16.15" customHeight="1" spans="1:26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="1" customFormat="1" ht="16.15" customHeight="1" spans="1:26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="1" customFormat="1" ht="16.15" customHeight="1" spans="1:26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="1" customFormat="1" ht="16.15" customHeight="1" spans="1:26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="1" customFormat="1" ht="16.15" customHeight="1" spans="1:26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="1" customFormat="1" ht="16.15" customHeight="1" spans="1:26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="1" customFormat="1" ht="16.15" customHeight="1" spans="1:26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="1" customFormat="1" ht="16.15" customHeight="1" spans="1:26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="1" customFormat="1" ht="16.15" customHeight="1" spans="1:26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="1" customFormat="1" ht="16.15" customHeight="1" spans="1:26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="1" customFormat="1" ht="16.15" customHeight="1" spans="1:26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="1" customFormat="1" ht="16.15" customHeight="1" spans="1:26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="1" customFormat="1" ht="16.15" customHeight="1" spans="1:26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="1" customFormat="1" ht="16.15" customHeight="1" spans="1:26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="1" customFormat="1" ht="16.15" customHeight="1" spans="1:26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="1" customFormat="1" ht="16.15" customHeight="1" spans="1:26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="1" customFormat="1" ht="16.15" customHeight="1" spans="1:26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="1" customFormat="1" ht="16.15" customHeight="1" spans="1:26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="1" customFormat="1" ht="16.15" customHeight="1" spans="1:26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="1" customFormat="1" ht="16.15" customHeight="1" spans="1:26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="1" customFormat="1" ht="16.15" customHeight="1" spans="1:26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="1" customFormat="1" ht="16.15" customHeight="1" spans="1:26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="1" customFormat="1" ht="16.15" customHeight="1" spans="1:26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="1" customFormat="1" ht="16.15" customHeight="1" spans="1:26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="1" customFormat="1" ht="16.15" customHeight="1" spans="1:26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="1" customFormat="1" ht="16.15" customHeight="1" spans="1:26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="1" customFormat="1" ht="16.15" customHeight="1" spans="1:26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="1" customFormat="1" ht="16.15" customHeight="1" spans="1:26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="1" customFormat="1" ht="16.15" customHeight="1" spans="1:26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="1" customFormat="1" ht="16.15" customHeight="1" spans="1:26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="1" customFormat="1" ht="16.15" customHeight="1" spans="1:26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="1" customFormat="1" ht="16.15" customHeight="1" spans="1:26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="1" customFormat="1" ht="16.15" customHeight="1" spans="1:26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="1" customFormat="1" ht="16.15" customHeight="1" spans="1:26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="1" customFormat="1" ht="16.15" customHeight="1" spans="1:26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="1" customFormat="1" ht="16.15" customHeight="1" spans="1:26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="1" customFormat="1" ht="16.15" customHeight="1" spans="1:26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="1" customFormat="1" ht="16.15" customHeight="1" spans="1:26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="1" customFormat="1" ht="16.15" customHeight="1" spans="1:26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="1" customFormat="1" ht="16.15" customHeight="1" spans="1:26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="1" customFormat="1" ht="16.15" customHeight="1" spans="1:26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="1" customFormat="1" ht="16.15" customHeight="1" spans="1:26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="1" customFormat="1" ht="16.15" customHeight="1" spans="1:26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="1" customFormat="1" ht="16.15" customHeight="1" spans="1:26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="1" customFormat="1" ht="16.15" customHeight="1" spans="1:26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="1" customFormat="1" ht="16.15" customHeight="1" spans="1:26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="1" customFormat="1" ht="16.15" customHeight="1" spans="1:26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="1" customFormat="1" ht="16.15" customHeight="1" spans="1:26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="1" customFormat="1" ht="16.15" customHeight="1" spans="1:26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="1" customFormat="1" ht="16.15" customHeight="1" spans="1:26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="1" customFormat="1" ht="16.15" customHeight="1" spans="1:26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="1" customFormat="1" ht="16.15" customHeight="1" spans="1:26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="1" customFormat="1" ht="16.15" customHeight="1" spans="1:26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="1" customFormat="1" ht="16.15" customHeight="1" spans="1:26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="1" customFormat="1" ht="16.15" customHeight="1" spans="1:26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="1" customFormat="1" ht="16.15" customHeight="1" spans="1:26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="1" customFormat="1" ht="16.15" customHeight="1" spans="1:26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="1" customFormat="1" ht="16.15" customHeight="1" spans="1:26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="1" customFormat="1" ht="16.15" customHeight="1" spans="1:26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="1" customFormat="1" ht="16.15" customHeight="1" spans="1:26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="1" customFormat="1" ht="16.15" customHeight="1" spans="1:26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="1" customFormat="1" ht="16.15" customHeight="1" spans="1:26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="1" customFormat="1" ht="16.15" customHeight="1" spans="1:26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="1" customFormat="1" ht="16.15" customHeight="1" spans="1:26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="1" customFormat="1" ht="16.15" customHeight="1" spans="1:26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="1" customFormat="1" ht="16.15" customHeight="1" spans="1:26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="1" customFormat="1" ht="16.15" customHeight="1" spans="1:26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="1" customFormat="1" ht="16.15" customHeight="1" spans="1:26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="1" customFormat="1" ht="16.15" customHeight="1" spans="1:26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="1" customFormat="1" ht="16.15" customHeight="1" spans="1:26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="1" customFormat="1" ht="16.15" customHeight="1" spans="1:26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="1" customFormat="1" ht="16.15" customHeight="1" spans="1:26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="1" customFormat="1" ht="16.15" customHeight="1" spans="1:26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="1" customFormat="1" ht="16.15" customHeight="1" spans="1:26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="1" customFormat="1" ht="16.15" customHeight="1" spans="1:26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="1" customFormat="1" ht="16.15" customHeight="1" spans="1:26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="1" customFormat="1" ht="16.15" customHeight="1" spans="1:26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="1" customFormat="1" ht="16.15" customHeight="1" spans="1:26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="1" customFormat="1" ht="16.15" customHeight="1" spans="1:26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="1" customFormat="1" ht="16.15" customHeight="1" spans="1:26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="1" customFormat="1" ht="16.15" customHeight="1" spans="1:26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="1" customFormat="1" ht="16.15" customHeight="1" spans="1:26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="1" customFormat="1" ht="16.15" customHeight="1" spans="1:26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="1" customFormat="1" ht="16.15" customHeight="1" spans="1:26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="1" customFormat="1" ht="16.15" customHeight="1" spans="1:26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="1" customFormat="1" ht="16.15" customHeight="1" spans="1:26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="1" customFormat="1" ht="16.15" customHeight="1" spans="1:26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="1" customFormat="1" ht="16.15" customHeight="1" spans="1:26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="1" customFormat="1" ht="16.15" customHeight="1" spans="1:26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="1" customFormat="1" ht="16.15" customHeight="1" spans="1:26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="1" customFormat="1" ht="16.15" customHeight="1" spans="1:26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="1" customFormat="1" ht="16.15" customHeight="1" spans="1:26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="1" customFormat="1" ht="16.15" customHeight="1" spans="1:26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="1" customFormat="1" ht="16.15" customHeight="1" spans="1:26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="1" customFormat="1" ht="16.15" customHeight="1" spans="1:26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="1" customFormat="1" ht="16.15" customHeight="1" spans="1:26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="1" customFormat="1" ht="16.15" customHeight="1" spans="1:26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="1" customFormat="1" ht="16.15" customHeight="1" spans="1:26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="1" customFormat="1" ht="16.15" customHeight="1" spans="1:26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="1" customFormat="1" ht="16.15" customHeight="1" spans="1:26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="1" customFormat="1" ht="16.15" customHeight="1" spans="1:26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="1" customFormat="1" ht="16.15" customHeight="1" spans="1:26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="1" customFormat="1" ht="16.15" customHeight="1" spans="1:26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="1" customFormat="1" ht="16.15" customHeight="1" spans="1:26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="1" customFormat="1" ht="16.15" customHeight="1" spans="1:26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="1" customFormat="1" ht="16.15" customHeight="1" spans="1:26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="1" customFormat="1" ht="16.15" customHeight="1" spans="1:26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="1" customFormat="1" ht="16.15" customHeight="1" spans="1:26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="1" customFormat="1" ht="16.15" customHeight="1" spans="1:26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="1" customFormat="1" ht="16.15" customHeight="1" spans="1:26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="1" customFormat="1" ht="16.15" customHeight="1" spans="1:26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="1" customFormat="1" ht="16.15" customHeight="1" spans="1:26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="1" customFormat="1" ht="16.15" customHeight="1" spans="1:26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="1" customFormat="1" ht="16.15" customHeight="1" spans="1:26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="1" customFormat="1" ht="16.15" customHeight="1" spans="1:26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="1" customFormat="1" ht="16.15" customHeight="1" spans="1:26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="1" customFormat="1" ht="16.15" customHeight="1" spans="1:26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="1" customFormat="1" ht="16.15" customHeight="1" spans="1:26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="1" customFormat="1" ht="16.15" customHeight="1" spans="1:26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="1" customFormat="1" ht="16.15" customHeight="1" spans="1:26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="1" customFormat="1" ht="16.15" customHeight="1" spans="1:26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="1" customFormat="1" ht="16.15" customHeight="1" spans="1:26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="1" customFormat="1" ht="16.15" customHeight="1" spans="1:26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="1" customFormat="1" ht="16.15" customHeight="1" spans="1:26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="1" customFormat="1" ht="16.15" customHeight="1" spans="1:26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="1" customFormat="1" ht="16.15" customHeight="1" spans="1:26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="1" customFormat="1" ht="16.15" customHeight="1" spans="1:26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="1" customFormat="1" ht="16.15" customHeight="1" spans="1:26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="1" customFormat="1" ht="16.15" customHeight="1" spans="1:26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="1" customFormat="1" ht="16.15" customHeight="1" spans="1:26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="1" customFormat="1" ht="16.15" customHeight="1" spans="1:26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="1" customFormat="1" ht="16.15" customHeight="1" spans="1:26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="1" customFormat="1" ht="16.15" customHeight="1" spans="1:26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="1" customFormat="1" ht="16.15" customHeight="1" spans="1:26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="1" customFormat="1" ht="16.15" customHeight="1" spans="1:26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="1" customFormat="1" ht="16.15" customHeight="1" spans="1:26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="1" customFormat="1" ht="16.15" customHeight="1" spans="1:26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="1" customFormat="1" ht="16.15" customHeight="1" spans="1:26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="1" customFormat="1" ht="16.15" customHeight="1" spans="1:26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="1" customFormat="1" ht="16.15" customHeight="1" spans="1:26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="1" customFormat="1" ht="16.15" customHeight="1" spans="1:26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="1" customFormat="1" ht="16.15" customHeight="1" spans="1:26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="1" customFormat="1" ht="16.15" customHeight="1" spans="1:26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="1" customFormat="1" ht="16.15" customHeight="1" spans="1:26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="1" customFormat="1" ht="16.15" customHeight="1" spans="1:26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="1" customFormat="1" ht="16.15" customHeight="1" spans="1:26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="1" customFormat="1" ht="16.15" customHeight="1" spans="1:26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="1" customFormat="1" ht="16.15" customHeight="1" spans="1:26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="1" customFormat="1" ht="16.15" customHeight="1" spans="1:26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="1" customFormat="1" ht="16.15" customHeight="1" spans="1:26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="1" customFormat="1" ht="16.15" customHeight="1" spans="1:26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="1" customFormat="1" ht="16.15" customHeight="1" spans="1:26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="1" customFormat="1" ht="16.15" customHeight="1" spans="1:26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="1" customFormat="1" ht="16.15" customHeight="1" spans="1:26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="1" customFormat="1" ht="16.15" customHeight="1" spans="1:26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="1" customFormat="1" ht="16.15" customHeight="1" spans="1:26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="1" customFormat="1" ht="16.15" customHeight="1" spans="1:26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="1" customFormat="1" ht="16.15" customHeight="1" spans="1:26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="1" customFormat="1" ht="16.15" customHeight="1" spans="1:26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="1" customFormat="1" ht="16.15" customHeight="1" spans="1:26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="1" customFormat="1" ht="16.15" customHeight="1" spans="1:26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="1" customFormat="1" ht="16.15" customHeight="1" spans="1:26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="1" customFormat="1" ht="16.15" customHeight="1" spans="1:26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="1" customFormat="1" ht="16.15" customHeight="1" spans="1:26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="1" customFormat="1" ht="16.15" customHeight="1" spans="1:26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="1" customFormat="1" ht="16.15" customHeight="1" spans="1:26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="1" customFormat="1" ht="16.15" customHeight="1" spans="1:26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="1" customFormat="1" ht="16.15" customHeight="1" spans="1:26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="1" customFormat="1" ht="16.15" customHeight="1" spans="1:26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="1" customFormat="1" ht="16.15" customHeight="1" spans="1:26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="1" customFormat="1" ht="16.15" customHeight="1" spans="1:26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="1" customFormat="1" ht="16.15" customHeight="1" spans="1:26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="1" customFormat="1" ht="16.15" customHeight="1" spans="1:26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="1" customFormat="1" ht="16.15" customHeight="1" spans="1:26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="1" customFormat="1" ht="16.15" customHeight="1" spans="1:26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="1" customFormat="1" ht="16.15" customHeight="1" spans="1:26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="1" customFormat="1" ht="16.15" customHeight="1" spans="1:26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="1" customFormat="1" ht="16.15" customHeight="1" spans="1:26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="1" customFormat="1" ht="16.15" customHeight="1" spans="1:26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="1" customFormat="1" ht="16.15" customHeight="1" spans="1:26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="1" customFormat="1" ht="16.15" customHeight="1" spans="1:26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="1" customFormat="1" ht="16.15" customHeight="1" spans="1:26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="1" customFormat="1" ht="16.15" customHeight="1" spans="1:26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="1" customFormat="1" ht="16.15" customHeight="1" spans="1:26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="1" customFormat="1" ht="16.15" customHeight="1" spans="1:26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="1" customFormat="1" ht="16.15" customHeight="1" spans="1:26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="1" customFormat="1" ht="16.15" customHeight="1" spans="1:26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="1" customFormat="1" ht="16.15" customHeight="1" spans="1:26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="1" customFormat="1" ht="16.15" customHeight="1" spans="1:26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="1" customFormat="1" ht="16.15" customHeight="1" spans="1:26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="1" customFormat="1" ht="16.15" customHeight="1" spans="1:26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="1" customFormat="1" ht="16.15" customHeight="1" spans="1:26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="1" customFormat="1" ht="16.15" customHeight="1" spans="1:26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="1" customFormat="1" ht="16.15" customHeight="1" spans="1:26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="1" customFormat="1" ht="16.15" customHeight="1" spans="1:26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="1" customFormat="1" ht="16.15" customHeight="1" spans="1:26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="1" customFormat="1" ht="16.15" customHeight="1" spans="1:26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="1" customFormat="1" ht="16.15" customHeight="1" spans="1:26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="1" customFormat="1" ht="16.15" customHeight="1" spans="1:26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="1" customFormat="1" ht="16.15" customHeight="1" spans="1:26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="1" customFormat="1" ht="16.15" customHeight="1" spans="1:26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="1" customFormat="1" ht="16.15" customHeight="1" spans="1:26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="1" customFormat="1" ht="16.15" customHeight="1" spans="1:26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="1" customFormat="1" ht="16.15" customHeight="1" spans="1:26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="1" customFormat="1" ht="16.15" customHeight="1" spans="1:26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="1" customFormat="1" ht="16.15" customHeight="1" spans="1:26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="1" customFormat="1" ht="16.15" customHeight="1" spans="1:26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="1" customFormat="1" ht="16.15" customHeight="1" spans="1:26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="1" customFormat="1" ht="16.15" customHeight="1" spans="1:26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="1" customFormat="1" ht="16.15" customHeight="1" spans="1:26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="1" customFormat="1" ht="16.15" customHeight="1" spans="1:26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="1" customFormat="1" ht="16.15" customHeight="1" spans="1:26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="1" customFormat="1" ht="16.15" customHeight="1" spans="1:26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="1" customFormat="1" ht="16.15" customHeight="1" spans="1:26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="1" customFormat="1" ht="16.15" customHeight="1" spans="1:26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="1" customFormat="1" ht="16.15" customHeight="1" spans="1:26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="1" customFormat="1" ht="16.15" customHeight="1" spans="1:26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="1" customFormat="1" ht="16.15" customHeight="1" spans="1:26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="1" customFormat="1" ht="16.15" customHeight="1" spans="1:26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="1" customFormat="1" ht="16.15" customHeight="1" spans="1:26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="1" customFormat="1" ht="16.15" customHeight="1" spans="1:26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="1" customFormat="1" ht="16.15" customHeight="1" spans="1:26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="1" customFormat="1" ht="16.15" customHeight="1" spans="1:26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="1" customFormat="1" ht="16.15" customHeight="1" spans="1:26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="1" customFormat="1" ht="16.15" customHeight="1" spans="1:26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="1" customFormat="1" ht="16.15" customHeight="1" spans="1:26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="1" customFormat="1" ht="16.15" customHeight="1" spans="1:26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="1" customFormat="1" ht="16.15" customHeight="1" spans="1:26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="1" customFormat="1" ht="16.15" customHeight="1" spans="1:26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="1" customFormat="1" ht="16.15" customHeight="1" spans="1:26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="1" customFormat="1" ht="16.15" customHeight="1" spans="1:26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="1" customFormat="1" ht="16.15" customHeight="1" spans="1:26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="1" customFormat="1" ht="16.15" customHeight="1" spans="1:26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="1" customFormat="1" ht="16.15" customHeight="1" spans="1:26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="1" customFormat="1" ht="16.15" customHeight="1" spans="1:26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="1" customFormat="1" ht="16.15" customHeight="1" spans="1:26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="1" customFormat="1" ht="16.15" customHeight="1" spans="1:26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="1" customFormat="1" ht="16.15" customHeight="1" spans="1:26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="1" customFormat="1" ht="16.15" customHeight="1" spans="1:26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="1" customFormat="1" ht="16.15" customHeight="1" spans="1:26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="1" customFormat="1" ht="16.15" customHeight="1" spans="1:26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="1" customFormat="1" ht="16.15" customHeight="1" spans="1:26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="1" customFormat="1" ht="16.15" customHeight="1" spans="1:26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="1" customFormat="1" ht="16.15" customHeight="1" spans="1:26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="1" customFormat="1" ht="16.15" customHeight="1" spans="1:26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="1" customFormat="1" ht="16.15" customHeight="1" spans="1:26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="1" customFormat="1" ht="16.15" customHeight="1" spans="1:26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="1" customFormat="1" ht="16.15" customHeight="1" spans="1:26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="1" customFormat="1" ht="16.15" customHeight="1" spans="1:26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="1" customFormat="1" ht="16.15" customHeight="1" spans="1:26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="1" customFormat="1" ht="16.15" customHeight="1" spans="1:26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="1" customFormat="1" ht="16.15" customHeight="1" spans="1:26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="1" customFormat="1" ht="16.15" customHeight="1" spans="1:26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="1" customFormat="1" ht="16.15" customHeight="1" spans="1:26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="1" customFormat="1" ht="16.15" customHeight="1" spans="1:26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="1" customFormat="1" ht="16.15" customHeight="1" spans="1:26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="1" customFormat="1" ht="16.15" customHeight="1" spans="1:26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="1" customFormat="1" ht="16.15" customHeight="1" spans="1:26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="1" customFormat="1" ht="16.15" customHeight="1" spans="1:26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="1" customFormat="1" ht="16.15" customHeight="1" spans="1:26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="1" customFormat="1" ht="16.15" customHeight="1" spans="1:26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="1" customFormat="1" ht="16.15" customHeight="1" spans="1:26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="1" customFormat="1" ht="16.15" customHeight="1" spans="1:26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="1" customFormat="1" ht="16.15" customHeight="1" spans="1:26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="1" customFormat="1" ht="16.15" customHeight="1" spans="1:26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="1" customFormat="1" ht="16.15" customHeight="1" spans="1:26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="1" customFormat="1" ht="16.15" customHeight="1" spans="1:26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="1" customFormat="1" ht="16.15" customHeight="1" spans="1:26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="1" customFormat="1" ht="16.15" customHeight="1" spans="1:26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="1" customFormat="1" ht="16.15" customHeight="1" spans="1:26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="1" customFormat="1" ht="16.15" customHeight="1" spans="1:26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="1" customFormat="1" ht="16.15" customHeight="1" spans="1:26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="1" customFormat="1" ht="16.15" customHeight="1" spans="1:26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="1" customFormat="1" ht="16.15" customHeight="1" spans="1:26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="1" customFormat="1" ht="16.15" customHeight="1" spans="1:26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="1" customFormat="1" ht="16.15" customHeight="1" spans="1:26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="1" customFormat="1" ht="16.15" customHeight="1" spans="1:26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="1" customFormat="1" ht="16.15" customHeight="1" spans="1:26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="1" customFormat="1" ht="16.15" customHeight="1" spans="1:26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="1" customFormat="1" ht="16.15" customHeight="1" spans="1:26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="1" customFormat="1" ht="16.15" customHeight="1" spans="1:26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="1" customFormat="1" ht="16.15" customHeight="1" spans="1:26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="1" customFormat="1" ht="16.15" customHeight="1" spans="1:26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="1" customFormat="1" ht="16.15" customHeight="1" spans="1:26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="1" customFormat="1" ht="16.15" customHeight="1" spans="1:26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="1" customFormat="1" ht="16.15" customHeight="1" spans="1:26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="1" customFormat="1" ht="16.15" customHeight="1" spans="1:26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="1" customFormat="1" ht="16.15" customHeight="1" spans="1:26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="1" customFormat="1" ht="16.15" customHeight="1" spans="1:26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="1" customFormat="1" ht="16.15" customHeight="1" spans="1:26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="1" customFormat="1" ht="16.15" customHeight="1" spans="1:26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="1" customFormat="1" ht="16.15" customHeight="1" spans="1:26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="1" customFormat="1" ht="16.15" customHeight="1" spans="1:26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="1" customFormat="1" ht="16.15" customHeight="1" spans="1:26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="1" customFormat="1" ht="16.15" customHeight="1" spans="1:26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="1" customFormat="1" ht="16.15" customHeight="1" spans="1:26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="1" customFormat="1" ht="16.15" customHeight="1" spans="1:26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="1" customFormat="1" ht="16.15" customHeight="1" spans="1:26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="1" customFormat="1" ht="16.15" customHeight="1" spans="1:26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="1" customFormat="1" ht="16.15" customHeight="1" spans="1:26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="1" customFormat="1" ht="16.15" customHeight="1" spans="1:26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="1" customFormat="1" ht="16.15" customHeight="1" spans="1:26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="1" customFormat="1" ht="16.15" customHeight="1" spans="1:26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="1" customFormat="1" ht="16.15" customHeight="1" spans="1:26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="1" customFormat="1" ht="16.15" customHeight="1" spans="1:26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="1" customFormat="1" ht="16.15" customHeight="1" spans="1:26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="1" customFormat="1" ht="16.15" customHeight="1" spans="1:26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="1" customFormat="1" ht="16.15" customHeight="1" spans="1:26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="1" customFormat="1" ht="16.15" customHeight="1" spans="1:26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="1" customFormat="1" ht="16.15" customHeight="1" spans="1:26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="1" customFormat="1" ht="16.15" customHeight="1" spans="1:26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="1" customFormat="1" ht="16.15" customHeight="1" spans="1:26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="1" customFormat="1" ht="16.15" customHeight="1" spans="1:26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="1" customFormat="1" ht="16.15" customHeight="1" spans="1:26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="1" customFormat="1" ht="16.15" customHeight="1" spans="1:26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="1" customFormat="1" ht="16.15" customHeight="1" spans="1:26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="1" customFormat="1" ht="16.15" customHeight="1" spans="1:26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="1" customFormat="1" ht="16.15" customHeight="1" spans="1:26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="1" customFormat="1" ht="16.15" customHeight="1" spans="1:26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="1" customFormat="1" ht="16.15" customHeight="1" spans="1:26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="1" customFormat="1" ht="16.15" customHeight="1" spans="1:26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="1" customFormat="1" ht="16.15" customHeight="1" spans="1:26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="1" customFormat="1" ht="16.15" customHeight="1" spans="1:26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="1" customFormat="1" ht="16.15" customHeight="1" spans="1:26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="1" customFormat="1" ht="16.15" customHeight="1" spans="1:26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="1" customFormat="1" ht="16.15" customHeight="1" spans="1:26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="1" customFormat="1" ht="16.15" customHeight="1" spans="1:26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="1" customFormat="1" ht="16.15" customHeight="1" spans="1:26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="1" customFormat="1" ht="16.15" customHeight="1" spans="1:26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="1" customFormat="1" ht="16.15" customHeight="1" spans="1:26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="1" customFormat="1" ht="16.15" customHeight="1" spans="1:26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="1" customFormat="1" ht="16.15" customHeight="1" spans="1:26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="1" customFormat="1" ht="16.15" customHeight="1" spans="1:26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="1" customFormat="1" ht="16.15" customHeight="1" spans="1:26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="1" customFormat="1" ht="16.15" customHeight="1" spans="1:26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="1" customFormat="1" ht="16.15" customHeight="1" spans="1:26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="1" customFormat="1" ht="16.15" customHeight="1" spans="1:26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="1" customFormat="1" ht="16.15" customHeight="1" spans="1:26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="1" customFormat="1" ht="16.15" customHeight="1" spans="1:26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="1" customFormat="1" ht="16.15" customHeight="1" spans="1:26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="1" customFormat="1" ht="16.15" customHeight="1" spans="1:26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="1" customFormat="1" ht="16.15" customHeight="1" spans="1:26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="1" customFormat="1" ht="16.15" customHeight="1" spans="1:26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="1" customFormat="1" ht="16.15" customHeight="1" spans="1:26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="1" customFormat="1" ht="16.15" customHeight="1" spans="1:26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="1" customFormat="1" ht="16.15" customHeight="1" spans="1:26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="1" customFormat="1" ht="16.15" customHeight="1" spans="1:26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="1" customFormat="1" ht="16.15" customHeight="1" spans="1:26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="1" customFormat="1" ht="16.15" customHeight="1" spans="1:26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="1" customFormat="1" ht="16.15" customHeight="1" spans="1:26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="1" customFormat="1" ht="16.15" customHeight="1" spans="1:26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="1" customFormat="1" ht="16.15" customHeight="1" spans="1:26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="1" customFormat="1" ht="16.15" customHeight="1" spans="1:26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="1" customFormat="1" ht="16.15" customHeight="1" spans="1:26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="1" customFormat="1" ht="16.15" customHeight="1" spans="1:26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="1" customFormat="1" ht="16.15" customHeight="1" spans="1:26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="1" customFormat="1" ht="16.15" customHeight="1" spans="1:26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="1" customFormat="1" ht="16.15" customHeight="1" spans="1:26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="1" customFormat="1" ht="16.15" customHeight="1" spans="1:26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="1" customFormat="1" ht="16.15" customHeight="1" spans="1:26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="1" customFormat="1" ht="16.15" customHeight="1" spans="1:26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="1" customFormat="1" ht="16.15" customHeight="1" spans="1:26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="1" customFormat="1" ht="16.15" customHeight="1" spans="1:26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="1" customFormat="1" ht="16.15" customHeight="1" spans="1:26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="1" customFormat="1" ht="16.15" customHeight="1" spans="1:26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="1" customFormat="1" ht="16.15" customHeight="1" spans="1:26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="1" customFormat="1" ht="16.15" customHeight="1" spans="1:26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="1" customFormat="1" ht="16.15" customHeight="1" spans="1:26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="1" customFormat="1" ht="16.15" customHeight="1" spans="1:26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="1" customFormat="1" ht="16.15" customHeight="1" spans="1:26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="1" customFormat="1" ht="16.15" customHeight="1" spans="1:26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="1" customFormat="1" ht="16.15" customHeight="1" spans="1:26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="1" customFormat="1" ht="16.15" customHeight="1" spans="1:26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="1" customFormat="1" ht="16.15" customHeight="1" spans="1:26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="1" customFormat="1" ht="16.15" customHeight="1" spans="1:26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="1" customFormat="1" ht="16.15" customHeight="1" spans="1:26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="1" customFormat="1" ht="16.15" customHeight="1" spans="1:26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="1" customFormat="1" ht="16.15" customHeight="1" spans="1:26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="1" customFormat="1" ht="16.15" customHeight="1" spans="1:26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="1" customFormat="1" ht="16.15" customHeight="1" spans="1:26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="1" customFormat="1" ht="16.15" customHeight="1" spans="1:26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="1" customFormat="1" ht="16.15" customHeight="1" spans="1:26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="1" customFormat="1" ht="16.15" customHeight="1" spans="1:26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="1" customFormat="1" ht="16.15" customHeight="1" spans="1:26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="1" customFormat="1" ht="16.15" customHeight="1" spans="1:26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="1" customFormat="1" ht="16.15" customHeight="1" spans="1:26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="1" customFormat="1" ht="16.15" customHeight="1" spans="1:26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="1" customFormat="1" ht="16.15" customHeight="1" spans="1:26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="1" customFormat="1" ht="16.15" customHeight="1" spans="1:26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="1" customFormat="1" ht="16.15" customHeight="1" spans="1:26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="1" customFormat="1" ht="16.15" customHeight="1" spans="1:26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="1" customFormat="1" ht="16.15" customHeight="1" spans="1:26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="1" customFormat="1" ht="16.15" customHeight="1" spans="1:26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="1" customFormat="1" ht="16.15" customHeight="1" spans="1:26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="1" customFormat="1" ht="16.15" customHeight="1" spans="1:26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="1" customFormat="1" ht="16.15" customHeight="1" spans="1:26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="1" customFormat="1" ht="16.15" customHeight="1" spans="1:26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="1" customFormat="1" ht="16.15" customHeight="1" spans="1:26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="1" customFormat="1" ht="16.15" customHeight="1" spans="1:26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="1" customFormat="1" ht="16.15" customHeight="1" spans="1:26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="1" customFormat="1" ht="16.15" customHeight="1" spans="1:26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="1" customFormat="1" ht="16.15" customHeight="1" spans="1:26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="1" customFormat="1" ht="16.15" customHeight="1" spans="1:26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="1" customFormat="1" ht="16.15" customHeight="1" spans="1:26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="1" customFormat="1" ht="16.15" customHeight="1" spans="1:26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="1" customFormat="1" ht="16.15" customHeight="1" spans="1:26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="1" customFormat="1" ht="16.15" customHeight="1" spans="1:26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="1" customFormat="1" ht="16.15" customHeight="1" spans="1:26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="1" customFormat="1" ht="16.15" customHeight="1" spans="1:26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="1" customFormat="1" ht="16.15" customHeight="1" spans="1:26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="1" customFormat="1" ht="16.15" customHeight="1" spans="1:26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="1" customFormat="1" ht="16.15" customHeight="1" spans="1:26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="1" customFormat="1" ht="16.15" customHeight="1" spans="1:26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="1" customFormat="1" ht="16.15" customHeight="1" spans="1:26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="1" customFormat="1" ht="16.15" customHeight="1" spans="1:26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="1" customFormat="1" ht="16.15" customHeight="1" spans="1:26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="1" customFormat="1" ht="16.15" customHeight="1" spans="1:26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="1" customFormat="1" ht="16.15" customHeight="1" spans="1:26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="1" customFormat="1" ht="16.15" customHeight="1" spans="1:26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="1" customFormat="1" ht="16.15" customHeight="1" spans="1:26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="1" customFormat="1" ht="16.15" customHeight="1" spans="1:26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="1" customFormat="1" ht="16.15" customHeight="1" spans="1:26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="1" customFormat="1" ht="16.15" customHeight="1" spans="1:26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="1" customFormat="1" ht="16.15" customHeight="1" spans="1:26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="1" customFormat="1" ht="16.15" customHeight="1" spans="1:26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="1" customFormat="1" ht="16.15" customHeight="1" spans="1:26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="1" customFormat="1" ht="16.15" customHeight="1" spans="1:26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="1" customFormat="1" ht="16.15" customHeight="1" spans="1:26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="1" customFormat="1" ht="16.15" customHeight="1" spans="1:26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="1" customFormat="1" ht="16.15" customHeight="1" spans="1:26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="1" customFormat="1" ht="16.15" customHeight="1" spans="1:26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="1" customFormat="1" ht="16.15" customHeight="1" spans="1:26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="1" customFormat="1" ht="16.15" customHeight="1" spans="1:26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="1" customFormat="1" ht="16.15" customHeight="1" spans="1:26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="1" customFormat="1" ht="16.15" customHeight="1" spans="1:26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="1" customFormat="1" ht="16.15" customHeight="1" spans="1:26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="1" customFormat="1" ht="16.15" customHeight="1" spans="1:26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="1" customFormat="1" ht="16.15" customHeight="1" spans="1:26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="1" customFormat="1" ht="16.15" customHeight="1" spans="1:26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="1" customFormat="1" ht="16.15" customHeight="1" spans="1:26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="1" customFormat="1" ht="16.15" customHeight="1" spans="1:26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="1" customFormat="1" ht="16.15" customHeight="1" spans="1:26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="1" customFormat="1" ht="16.15" customHeight="1" spans="1:26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="1" customFormat="1" ht="16.15" customHeight="1" spans="1:26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="1" customFormat="1" ht="16.15" customHeight="1" spans="1:26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="1" customFormat="1" ht="16.15" customHeight="1" spans="1:26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="1" customFormat="1" ht="16.15" customHeight="1" spans="1:26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="1" customFormat="1" ht="16.15" customHeight="1" spans="1:26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="1" customFormat="1" ht="16.15" customHeight="1" spans="1:26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="1" customFormat="1" ht="16.15" customHeight="1" spans="1:26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="1" customFormat="1" ht="16.15" customHeight="1" spans="1:26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="1" customFormat="1" ht="16.15" customHeight="1" spans="1:26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="1" customFormat="1" ht="16.15" customHeight="1" spans="1:26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="1" customFormat="1" ht="16.15" customHeight="1" spans="1:26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="1" customFormat="1" ht="16.15" customHeight="1" spans="1:26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="1" customFormat="1" ht="16.15" customHeight="1" spans="1:26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="1" customFormat="1" ht="16.15" customHeight="1" spans="1:26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="1" customFormat="1" ht="16.15" customHeight="1" spans="1:26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="1" customFormat="1" ht="16.15" customHeight="1" spans="1:26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="1" customFormat="1" ht="16.15" customHeight="1" spans="1:26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="1" customFormat="1" ht="16.15" customHeight="1" spans="1:26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="1" customFormat="1" ht="16.15" customHeight="1" spans="1:26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="1" customFormat="1" ht="16.15" customHeight="1" spans="1:26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="1" customFormat="1" ht="16.15" customHeight="1" spans="1:26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="1" customFormat="1" ht="16.15" customHeight="1" spans="1:26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="1" customFormat="1" ht="16.15" customHeight="1" spans="1:26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="1" customFormat="1" ht="16.15" customHeight="1" spans="1:26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="1" customFormat="1" ht="16.15" customHeight="1" spans="1:26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="1" customFormat="1" ht="16.15" customHeight="1" spans="1:26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="1" customFormat="1" ht="16.15" customHeight="1" spans="1:26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="1" customFormat="1" ht="16.15" customHeight="1" spans="1:26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="1" customFormat="1" ht="16.15" customHeight="1" spans="1:26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="1" customFormat="1" ht="16.15" customHeight="1" spans="1:26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="1" customFormat="1" ht="16.15" customHeight="1" spans="1:26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="1" customFormat="1" ht="16.15" customHeight="1" spans="1:26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="1" customFormat="1" ht="16.15" customHeight="1" spans="1:26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="1" customFormat="1" ht="16.15" customHeight="1" spans="1:26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="1" customFormat="1" ht="16.15" customHeight="1" spans="1:26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="1" customFormat="1" ht="16.15" customHeight="1" spans="1:26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="1" customFormat="1" ht="16.15" customHeight="1" spans="1:26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="1" customFormat="1" ht="16.15" customHeight="1" spans="1:26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="1" customFormat="1" ht="16.15" customHeight="1" spans="1:26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="1" customFormat="1" ht="16.15" customHeight="1" spans="1:26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="1" customFormat="1" ht="16.15" customHeight="1" spans="1:26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="1" customFormat="1" ht="16.15" customHeight="1" spans="1:26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="1" customFormat="1" ht="16.15" customHeight="1" spans="1:26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="1" customFormat="1" ht="16.15" customHeight="1" spans="1:26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="1" customFormat="1" ht="16.15" customHeight="1" spans="1:26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="1" customFormat="1" ht="16.15" customHeight="1" spans="1:26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="1" customFormat="1" ht="16.15" customHeight="1" spans="1:26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="1" customFormat="1" ht="16.15" customHeight="1" spans="1:26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="1" customFormat="1" ht="16.15" customHeight="1" spans="1:26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="1" customFormat="1" ht="16.15" customHeight="1" spans="1:26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="1" customFormat="1" ht="16.15" customHeight="1" spans="1:26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="1" customFormat="1" ht="16.15" customHeight="1" spans="1:26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="1" customFormat="1" ht="16.15" customHeight="1" spans="1:26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="1" customFormat="1" ht="16.15" customHeight="1" spans="1:26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="1" customFormat="1" ht="16.15" customHeight="1" spans="1:26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="1" customFormat="1" ht="16.15" customHeight="1" spans="1:26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="1" customFormat="1" ht="16.15" customHeight="1" spans="1:26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="1" customFormat="1" ht="16.15" customHeight="1" spans="1:26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="1" customFormat="1" ht="16.15" customHeight="1" spans="1:26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="1" customFormat="1" ht="16.15" customHeight="1" spans="1:26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="1" customFormat="1" ht="16.15" customHeight="1" spans="1:26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="1" customFormat="1" ht="16.15" customHeight="1" spans="1:26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="1" customFormat="1" ht="16.15" customHeight="1" spans="1:26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="1" customFormat="1" ht="16.15" customHeight="1" spans="1:26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="1" customFormat="1" ht="16.15" customHeight="1" spans="1:26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="1" customFormat="1" ht="16.15" customHeight="1" spans="1:26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="1" customFormat="1" ht="16.15" customHeight="1" spans="1:26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="1" customFormat="1" ht="16.15" customHeight="1" spans="1:26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="1" customFormat="1" ht="16.15" customHeight="1" spans="1:26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="1" customFormat="1" ht="16.15" customHeight="1" spans="1:26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="1" customFormat="1" ht="16.15" customHeight="1" spans="1:26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="1" customFormat="1" ht="16.15" customHeight="1" spans="1:26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="1" customFormat="1" ht="16.15" customHeight="1" spans="1:26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="1" customFormat="1" ht="16.15" customHeight="1" spans="1:26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="1" customFormat="1" ht="16.15" customHeight="1" spans="1:26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="1" customFormat="1" ht="16.15" customHeight="1" spans="1:26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="1" customFormat="1" ht="16.15" customHeight="1" spans="1:26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="1" customFormat="1" ht="16.15" customHeight="1" spans="1:26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="1" customFormat="1" ht="16.15" customHeight="1" spans="1:26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="1" customFormat="1" ht="16.15" customHeight="1" spans="1:26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="1" customFormat="1" ht="16.15" customHeight="1" spans="1:26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="1" customFormat="1" ht="16.15" customHeight="1" spans="1:26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="1" customFormat="1" ht="16.15" customHeight="1" spans="1:26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="1" customFormat="1" ht="16.15" customHeight="1" spans="1:26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="1" customFormat="1" ht="16.15" customHeight="1" spans="1:26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="1" customFormat="1" ht="16.15" customHeight="1" spans="1:26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="1" customFormat="1" ht="16.15" customHeight="1" spans="1:26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="1" customFormat="1" ht="16.15" customHeight="1" spans="1:26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="1" customFormat="1" ht="16.15" customHeight="1" spans="1:26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="1" customFormat="1" ht="16.15" customHeight="1" spans="1:26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="1" customFormat="1" ht="16.15" customHeight="1" spans="1:26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="1" customFormat="1" ht="16.15" customHeight="1" spans="1:26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="1" customFormat="1" ht="16.15" customHeight="1" spans="1:26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="1" customFormat="1" ht="16.15" customHeight="1" spans="1:26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="1" customFormat="1" ht="16.15" customHeight="1" spans="1:26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="1" customFormat="1" ht="16.15" customHeight="1" spans="1:26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="1" customFormat="1" ht="16.15" customHeight="1" spans="1:26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="1" customFormat="1" ht="16.15" customHeight="1" spans="1:26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="1" customFormat="1" ht="16.15" customHeight="1" spans="1:26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="1" customFormat="1" ht="16.15" customHeight="1" spans="1:26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</sheetData>
  <mergeCells count="17">
    <mergeCell ref="A1:E1"/>
    <mergeCell ref="F1:G1"/>
    <mergeCell ref="H1:L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conditionalFormatting sqref="M9">
    <cfRule type="notContainsBlanks" dxfId="0" priority="4">
      <formula>LEN(TRIM(M9))&gt;0</formula>
    </cfRule>
  </conditionalFormatting>
  <conditionalFormatting sqref="Q9">
    <cfRule type="notContainsBlanks" dxfId="0" priority="5">
      <formula>LEN(TRIM(Q9))&gt;0</formula>
    </cfRule>
  </conditionalFormatting>
  <conditionalFormatting sqref="U9">
    <cfRule type="notContainsBlanks" dxfId="0" priority="6">
      <formula>LEN(TRIM(U9))&gt;0</formula>
    </cfRule>
  </conditionalFormatting>
  <conditionalFormatting sqref="I9:L20">
    <cfRule type="notContainsBlanks" dxfId="0" priority="1">
      <formula>LEN(TRIM(I9))&gt;0</formula>
    </cfRule>
  </conditionalFormatting>
  <conditionalFormatting sqref="I21:L25">
    <cfRule type="notContainsBlanks" dxfId="0" priority="2">
      <formula>LEN(TRIM(I21))&gt;0</formula>
    </cfRule>
  </conditionalFormatting>
  <pageMargins left="0.7" right="0.7" top="0.75" bottom="0.75" header="0.3" footer="0.3"/>
  <pageSetup paperSize="9" scale="77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4"/>
  <sheetViews>
    <sheetView tabSelected="1" view="pageBreakPreview" zoomScale="70" zoomScaleNormal="70" workbookViewId="0">
      <selection activeCell="P18" sqref="P18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26.6814159292035" style="1" customWidth="1"/>
    <col min="4" max="4" width="21.6371681415929" style="1" customWidth="1"/>
    <col min="5" max="5" width="32.7079646017699" style="1" customWidth="1"/>
    <col min="6" max="6" width="9.55752212389381" style="1" customWidth="1"/>
    <col min="7" max="8" width="9.29203539823009" style="1" customWidth="1"/>
    <col min="9" max="9" width="10.3451327433628" style="1" customWidth="1"/>
    <col min="10" max="10" width="10.6194690265487" style="1" customWidth="1"/>
    <col min="11" max="11" width="10.5309734513274" style="1" customWidth="1"/>
    <col min="12" max="12" width="10.6283185840708" style="1" customWidth="1"/>
    <col min="13" max="13" width="9.29203539823009" style="1" customWidth="1"/>
    <col min="14" max="14" width="5.97345132743363" style="1" customWidth="1"/>
    <col min="15" max="17" width="9.15929203539823" style="1" customWidth="1"/>
    <col min="18" max="18" width="5.84070796460177" style="1" customWidth="1"/>
    <col min="19" max="19" width="9.15929203539823" style="1" customWidth="1"/>
    <col min="20" max="21" width="9.02654867256637" style="1" customWidth="1"/>
    <col min="22" max="22" width="7.0353982300885" style="1" customWidth="1"/>
    <col min="23" max="23" width="10.7522123893805" style="1" customWidth="1"/>
    <col min="24" max="24" width="30.3982300884956" style="1" customWidth="1"/>
    <col min="25" max="26" width="12.7433628318584" style="1" customWidth="1"/>
    <col min="27" max="16384" width="11.9469026548673" style="1"/>
  </cols>
  <sheetData>
    <row r="1" s="1" customFormat="1" ht="30" customHeight="1" spans="1:25">
      <c r="A1" s="78" t="s">
        <v>0</v>
      </c>
      <c r="B1" s="79"/>
      <c r="C1" s="79"/>
      <c r="D1" s="79"/>
      <c r="E1" s="80"/>
      <c r="F1" s="81" t="s">
        <v>1</v>
      </c>
      <c r="G1" s="82"/>
      <c r="H1" s="81"/>
      <c r="I1" s="108"/>
      <c r="J1" s="108"/>
      <c r="K1" s="108"/>
      <c r="L1" s="109"/>
      <c r="M1" s="56"/>
      <c r="N1" s="56"/>
      <c r="O1" s="56"/>
      <c r="P1" s="56"/>
      <c r="Q1" s="56"/>
      <c r="R1" s="56"/>
      <c r="S1" s="56"/>
      <c r="T1" s="56"/>
      <c r="U1" s="56"/>
      <c r="V1" s="56"/>
      <c r="W1" s="55"/>
      <c r="X1" s="55"/>
      <c r="Y1" s="55"/>
    </row>
    <row r="2" s="1" customFormat="1" ht="16.15" customHeight="1" spans="1:25">
      <c r="A2" s="7" t="s">
        <v>2</v>
      </c>
      <c r="B2" s="8"/>
      <c r="C2" s="9" t="s">
        <v>3</v>
      </c>
      <c r="D2" s="10" t="s">
        <v>4</v>
      </c>
      <c r="E2" s="83" t="s">
        <v>5</v>
      </c>
      <c r="F2" s="84"/>
      <c r="G2" s="13"/>
      <c r="H2" s="85"/>
      <c r="I2" s="14"/>
      <c r="J2" s="14"/>
      <c r="K2" s="14"/>
      <c r="L2" s="57"/>
      <c r="M2" s="58"/>
      <c r="N2" s="58"/>
      <c r="O2" s="58"/>
      <c r="P2" s="58"/>
      <c r="Q2" s="58"/>
      <c r="R2" s="58"/>
      <c r="S2" s="58"/>
      <c r="T2" s="58"/>
      <c r="U2" s="58"/>
      <c r="V2" s="58"/>
      <c r="W2" s="55"/>
      <c r="X2" s="55"/>
      <c r="Y2" s="55"/>
    </row>
    <row r="3" s="1" customFormat="1" ht="16.15" customHeight="1" spans="1:25">
      <c r="A3" s="15" t="s">
        <v>6</v>
      </c>
      <c r="B3" s="16"/>
      <c r="C3" s="86"/>
      <c r="D3" s="18" t="s">
        <v>7</v>
      </c>
      <c r="E3" s="87"/>
      <c r="F3" s="88"/>
      <c r="G3" s="21"/>
      <c r="H3" s="89"/>
      <c r="I3" s="22"/>
      <c r="J3" s="22"/>
      <c r="K3" s="22"/>
      <c r="L3" s="59"/>
      <c r="M3" s="58"/>
      <c r="N3" s="58"/>
      <c r="O3" s="58"/>
      <c r="P3" s="58"/>
      <c r="Q3" s="58"/>
      <c r="R3" s="58"/>
      <c r="S3" s="58"/>
      <c r="T3" s="58"/>
      <c r="U3" s="58"/>
      <c r="V3" s="58"/>
      <c r="W3" s="55"/>
      <c r="X3" s="55"/>
      <c r="Y3" s="55"/>
    </row>
    <row r="4" s="1" customFormat="1" ht="16.15" customHeight="1" spans="1:25">
      <c r="A4" s="15" t="s">
        <v>8</v>
      </c>
      <c r="B4" s="16"/>
      <c r="C4" s="86"/>
      <c r="D4" s="18" t="s">
        <v>9</v>
      </c>
      <c r="E4" s="87" t="s">
        <v>10</v>
      </c>
      <c r="F4" s="88"/>
      <c r="G4" s="21"/>
      <c r="H4" s="89"/>
      <c r="I4" s="22"/>
      <c r="J4" s="22"/>
      <c r="K4" s="22"/>
      <c r="L4" s="59"/>
      <c r="M4" s="58"/>
      <c r="N4" s="58"/>
      <c r="O4" s="58"/>
      <c r="P4" s="58"/>
      <c r="Q4" s="58"/>
      <c r="R4" s="58"/>
      <c r="S4" s="58"/>
      <c r="T4" s="58"/>
      <c r="U4" s="58"/>
      <c r="V4" s="58"/>
      <c r="W4" s="55"/>
      <c r="X4" s="55"/>
      <c r="Y4" s="55"/>
    </row>
    <row r="5" s="1" customFormat="1" ht="16.15" customHeight="1" spans="1:25">
      <c r="A5" s="15" t="s">
        <v>11</v>
      </c>
      <c r="B5" s="16"/>
      <c r="C5" s="86"/>
      <c r="D5" s="18" t="s">
        <v>12</v>
      </c>
      <c r="E5" s="87" t="s">
        <v>13</v>
      </c>
      <c r="F5" s="88"/>
      <c r="G5" s="21"/>
      <c r="H5" s="89"/>
      <c r="I5" s="22"/>
      <c r="J5" s="22"/>
      <c r="K5" s="22"/>
      <c r="L5" s="59"/>
      <c r="M5" s="58"/>
      <c r="N5" s="58"/>
      <c r="O5" s="58"/>
      <c r="P5" s="58"/>
      <c r="Q5" s="58"/>
      <c r="R5" s="58"/>
      <c r="S5" s="58"/>
      <c r="T5" s="58"/>
      <c r="U5" s="58"/>
      <c r="V5" s="58"/>
      <c r="W5" s="55"/>
      <c r="X5" s="55"/>
      <c r="Y5" s="55"/>
    </row>
    <row r="6" s="1" customFormat="1" ht="16.15" customHeight="1" spans="1:25">
      <c r="A6" s="15" t="s">
        <v>14</v>
      </c>
      <c r="B6" s="16"/>
      <c r="C6" s="86" t="s">
        <v>15</v>
      </c>
      <c r="D6" s="18" t="s">
        <v>16</v>
      </c>
      <c r="E6" s="87" t="s">
        <v>17</v>
      </c>
      <c r="F6" s="88"/>
      <c r="G6" s="27"/>
      <c r="H6" s="90"/>
      <c r="I6" s="28"/>
      <c r="J6" s="28"/>
      <c r="K6" s="28"/>
      <c r="L6" s="60"/>
      <c r="M6" s="58"/>
      <c r="N6" s="58"/>
      <c r="O6" s="58"/>
      <c r="P6" s="58"/>
      <c r="Q6" s="58"/>
      <c r="R6" s="58"/>
      <c r="S6" s="58"/>
      <c r="T6" s="58"/>
      <c r="U6" s="58"/>
      <c r="V6" s="61"/>
      <c r="W6" s="55"/>
      <c r="X6" s="55"/>
      <c r="Y6" s="55"/>
    </row>
    <row r="7" s="1" customFormat="1" ht="16.15" customHeight="1" spans="1:25">
      <c r="A7" s="29"/>
      <c r="B7" s="30" t="s">
        <v>18</v>
      </c>
      <c r="C7" s="31"/>
      <c r="D7" s="31"/>
      <c r="E7" s="32"/>
      <c r="F7" s="35" t="s">
        <v>19</v>
      </c>
      <c r="G7" s="91" t="s">
        <v>20</v>
      </c>
      <c r="H7" s="92" t="s">
        <v>21</v>
      </c>
      <c r="I7" s="92" t="s">
        <v>22</v>
      </c>
      <c r="J7" s="91" t="s">
        <v>23</v>
      </c>
      <c r="K7" s="91" t="s">
        <v>24</v>
      </c>
      <c r="L7" s="91" t="s">
        <v>25</v>
      </c>
      <c r="M7" s="63"/>
      <c r="N7" s="63"/>
      <c r="O7" s="64"/>
      <c r="P7" s="63"/>
      <c r="Q7" s="63"/>
      <c r="R7" s="63"/>
      <c r="S7" s="64"/>
      <c r="T7" s="63"/>
      <c r="U7" s="63"/>
      <c r="V7" s="64"/>
      <c r="W7" s="65"/>
      <c r="X7" s="55"/>
      <c r="Y7" s="55"/>
    </row>
    <row r="8" s="1" customFormat="1" customHeight="1" spans="1:25">
      <c r="A8" s="36"/>
      <c r="B8" s="37"/>
      <c r="C8" s="38"/>
      <c r="D8" s="38"/>
      <c r="E8" s="39"/>
      <c r="F8" s="40"/>
      <c r="G8" s="93"/>
      <c r="H8" s="93"/>
      <c r="I8" s="93"/>
      <c r="J8" s="93"/>
      <c r="K8" s="93"/>
      <c r="L8" s="93"/>
      <c r="M8" s="66"/>
      <c r="N8" s="65"/>
      <c r="O8" s="65"/>
      <c r="P8" s="65"/>
      <c r="Q8" s="66"/>
      <c r="R8" s="65"/>
      <c r="S8" s="65"/>
      <c r="T8" s="65"/>
      <c r="U8" s="66"/>
      <c r="V8" s="65"/>
      <c r="W8" s="65"/>
      <c r="X8" s="55"/>
      <c r="Y8" s="55"/>
    </row>
    <row r="9" s="1" customFormat="1" ht="25" customHeight="1" spans="1:25">
      <c r="A9" s="94"/>
      <c r="B9" s="42" t="s">
        <v>26</v>
      </c>
      <c r="C9" s="43"/>
      <c r="D9" s="43"/>
      <c r="E9" s="95" t="s">
        <v>27</v>
      </c>
      <c r="F9" s="96">
        <v>44930</v>
      </c>
      <c r="G9" s="97">
        <f>'XS-XXL'!G9*2.54</f>
        <v>23.8125</v>
      </c>
      <c r="H9" s="97">
        <f>'XS-XXL'!H9*2.54</f>
        <v>24.4475</v>
      </c>
      <c r="I9" s="97">
        <f>'XS-XXL'!I9*2.54</f>
        <v>25.0825</v>
      </c>
      <c r="J9" s="97">
        <f>'XS-XXL'!J9*2.54</f>
        <v>25.7175</v>
      </c>
      <c r="K9" s="97">
        <f>'XS-XXL'!K9*2.54</f>
        <v>26.3525</v>
      </c>
      <c r="L9" s="97">
        <f>'XS-XXL'!L9*2.54</f>
        <v>26.9875</v>
      </c>
      <c r="M9" s="67"/>
      <c r="N9" s="67"/>
      <c r="O9" s="67"/>
      <c r="P9" s="68"/>
      <c r="Q9" s="67"/>
      <c r="R9" s="67"/>
      <c r="S9" s="67"/>
      <c r="T9" s="68"/>
      <c r="U9" s="67"/>
      <c r="V9" s="67"/>
      <c r="W9" s="69"/>
      <c r="X9" s="55"/>
      <c r="Y9" s="55"/>
    </row>
    <row r="10" s="1" customFormat="1" ht="25" customHeight="1" spans="1:25">
      <c r="A10" s="94"/>
      <c r="B10" s="42" t="s">
        <v>28</v>
      </c>
      <c r="C10" s="43"/>
      <c r="D10" s="43"/>
      <c r="E10" s="95" t="s">
        <v>29</v>
      </c>
      <c r="F10" s="98">
        <v>44928</v>
      </c>
      <c r="G10" s="97">
        <f>'XS-XXL'!G10*2.54</f>
        <v>114.935</v>
      </c>
      <c r="H10" s="97">
        <f>'XS-XXL'!H10*2.54</f>
        <v>115.57</v>
      </c>
      <c r="I10" s="97">
        <f>'XS-XXL'!I10*2.54</f>
        <v>116.205</v>
      </c>
      <c r="J10" s="97">
        <f>'XS-XXL'!J10*2.54</f>
        <v>116.84</v>
      </c>
      <c r="K10" s="97">
        <f>'XS-XXL'!K10*2.54</f>
        <v>116.84</v>
      </c>
      <c r="L10" s="97">
        <f>'XS-XXL'!L10*2.54</f>
        <v>116.84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="1" customFormat="1" ht="25" customHeight="1" spans="1:25">
      <c r="A11" s="94"/>
      <c r="B11" s="42" t="s">
        <v>30</v>
      </c>
      <c r="C11" s="43"/>
      <c r="D11" s="43"/>
      <c r="E11" s="95" t="s">
        <v>31</v>
      </c>
      <c r="F11" s="98">
        <v>44928</v>
      </c>
      <c r="G11" s="97">
        <f>'XS-XXL'!G11*2.54</f>
        <v>80.01</v>
      </c>
      <c r="H11" s="97">
        <f>'XS-XXL'!H11*2.54</f>
        <v>85.09</v>
      </c>
      <c r="I11" s="97">
        <f>'XS-XXL'!I11*2.54</f>
        <v>90.17</v>
      </c>
      <c r="J11" s="97">
        <f>'XS-XXL'!J11*2.54</f>
        <v>96.52</v>
      </c>
      <c r="K11" s="97">
        <f>'XS-XXL'!K11*2.54</f>
        <v>101.6</v>
      </c>
      <c r="L11" s="97">
        <f>'XS-XXL'!L11*2.54</f>
        <v>106.68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</row>
    <row r="12" s="1" customFormat="1" ht="25" customHeight="1" spans="1:25">
      <c r="A12" s="94"/>
      <c r="B12" s="42" t="s">
        <v>32</v>
      </c>
      <c r="C12" s="43"/>
      <c r="D12" s="43"/>
      <c r="E12" s="95" t="s">
        <v>33</v>
      </c>
      <c r="F12" s="98">
        <v>44928</v>
      </c>
      <c r="G12" s="97">
        <f>'XS-XXL'!G12*2.54</f>
        <v>73.66</v>
      </c>
      <c r="H12" s="97">
        <f>'XS-XXL'!H12*2.54</f>
        <v>78.74</v>
      </c>
      <c r="I12" s="97">
        <f>'XS-XXL'!I12*2.54</f>
        <v>83.82</v>
      </c>
      <c r="J12" s="97">
        <f>'XS-XXL'!J12*2.54</f>
        <v>90.17</v>
      </c>
      <c r="K12" s="97">
        <f>'XS-XXL'!K12*2.54</f>
        <v>95.25</v>
      </c>
      <c r="L12" s="97">
        <f>'XS-XXL'!L12*2.54</f>
        <v>100.33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s="1" customFormat="1" ht="25" customHeight="1" spans="1:25">
      <c r="A13" s="94"/>
      <c r="B13" s="42" t="s">
        <v>34</v>
      </c>
      <c r="C13" s="43"/>
      <c r="D13" s="43"/>
      <c r="E13" s="95" t="s">
        <v>35</v>
      </c>
      <c r="F13" s="98">
        <v>44928</v>
      </c>
      <c r="G13" s="97">
        <f>'XS-XXL'!G13*2.54</f>
        <v>67.31</v>
      </c>
      <c r="H13" s="97">
        <f>'XS-XXL'!H13*2.54</f>
        <v>72.39</v>
      </c>
      <c r="I13" s="97">
        <f>'XS-XXL'!I13*2.54</f>
        <v>77.47</v>
      </c>
      <c r="J13" s="97">
        <f>'XS-XXL'!J13*2.54</f>
        <v>83.82</v>
      </c>
      <c r="K13" s="97">
        <f>'XS-XXL'!K13*2.54</f>
        <v>88.9</v>
      </c>
      <c r="L13" s="97">
        <f>'XS-XXL'!L13*2.54</f>
        <v>93.98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="1" customFormat="1" ht="25" customHeight="1" spans="1:25">
      <c r="A14" s="94"/>
      <c r="B14" s="42" t="s">
        <v>36</v>
      </c>
      <c r="C14" s="43"/>
      <c r="D14" s="43"/>
      <c r="E14" s="95" t="s">
        <v>37</v>
      </c>
      <c r="F14" s="98">
        <v>44928</v>
      </c>
      <c r="G14" s="97">
        <f>'XS-XXL'!G14*2.54</f>
        <v>93.98</v>
      </c>
      <c r="H14" s="97">
        <f>'XS-XXL'!H14*2.54</f>
        <v>99.06</v>
      </c>
      <c r="I14" s="97">
        <f>'XS-XXL'!I14*2.54</f>
        <v>104.14</v>
      </c>
      <c r="J14" s="97">
        <f>'XS-XXL'!J14*2.54</f>
        <v>110.49</v>
      </c>
      <c r="K14" s="97">
        <f>'XS-XXL'!K14*2.54</f>
        <v>115.57</v>
      </c>
      <c r="L14" s="97">
        <f>'XS-XXL'!L14*2.54</f>
        <v>120.65</v>
      </c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s="1" customFormat="1" ht="25" customHeight="1" spans="1:25">
      <c r="A15" s="94"/>
      <c r="B15" s="42" t="s">
        <v>38</v>
      </c>
      <c r="C15" s="43"/>
      <c r="D15" s="43"/>
      <c r="E15" s="95" t="s">
        <v>39</v>
      </c>
      <c r="F15" s="98">
        <v>44928</v>
      </c>
      <c r="G15" s="97">
        <f>'XS-XXL'!G15*2.54</f>
        <v>203.2</v>
      </c>
      <c r="H15" s="97">
        <f>'XS-XXL'!H15*2.54</f>
        <v>208.28</v>
      </c>
      <c r="I15" s="97">
        <f>'XS-XXL'!I15*2.54</f>
        <v>213.36</v>
      </c>
      <c r="J15" s="97">
        <f>'XS-XXL'!J15*2.54</f>
        <v>219.71</v>
      </c>
      <c r="K15" s="97">
        <f>'XS-XXL'!K15*2.54</f>
        <v>224.79</v>
      </c>
      <c r="L15" s="97">
        <f>'XS-XXL'!L15*2.54</f>
        <v>229.87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s="1" customFormat="1" ht="25" customHeight="1" spans="1:25">
      <c r="A16" s="94"/>
      <c r="B16" s="42" t="s">
        <v>40</v>
      </c>
      <c r="C16" s="43"/>
      <c r="D16" s="43"/>
      <c r="E16" s="95" t="s">
        <v>41</v>
      </c>
      <c r="F16" s="98">
        <v>44928</v>
      </c>
      <c r="G16" s="97">
        <f>'XS-XXL'!G16*2.54</f>
        <v>180.34</v>
      </c>
      <c r="H16" s="97">
        <f>'XS-XXL'!H16*2.54</f>
        <v>185.42</v>
      </c>
      <c r="I16" s="97">
        <f>'XS-XXL'!I16*2.54</f>
        <v>190.5</v>
      </c>
      <c r="J16" s="97">
        <f>'XS-XXL'!J16*2.54</f>
        <v>196.85</v>
      </c>
      <c r="K16" s="97">
        <f>'XS-XXL'!K16*2.54</f>
        <v>201.93</v>
      </c>
      <c r="L16" s="97">
        <f>'XS-XXL'!L16*2.54</f>
        <v>207.01</v>
      </c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="1" customFormat="1" ht="25" customHeight="1" spans="1:25">
      <c r="A17" s="94"/>
      <c r="B17" s="42" t="s">
        <v>42</v>
      </c>
      <c r="C17" s="43"/>
      <c r="D17" s="43"/>
      <c r="E17" s="99" t="s">
        <v>43</v>
      </c>
      <c r="F17" s="96">
        <v>44930</v>
      </c>
      <c r="G17" s="97">
        <f>'XS-XXL'!G17*2.54</f>
        <v>78.105</v>
      </c>
      <c r="H17" s="97">
        <f>'XS-XXL'!H17*2.54</f>
        <v>78.74</v>
      </c>
      <c r="I17" s="97">
        <f>'XS-XXL'!I17*2.54</f>
        <v>79.375</v>
      </c>
      <c r="J17" s="97">
        <f>'XS-XXL'!J17*2.54</f>
        <v>80.01</v>
      </c>
      <c r="K17" s="97">
        <f>'XS-XXL'!K17*2.54</f>
        <v>80.01</v>
      </c>
      <c r="L17" s="97">
        <f>'XS-XXL'!L17*2.54</f>
        <v>80.01</v>
      </c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</row>
    <row r="18" s="1" customFormat="1" ht="25" customHeight="1" spans="1:25">
      <c r="A18" s="94"/>
      <c r="B18" s="42" t="s">
        <v>44</v>
      </c>
      <c r="C18" s="43"/>
      <c r="D18" s="43"/>
      <c r="E18" s="100" t="s">
        <v>45</v>
      </c>
      <c r="F18" s="96">
        <v>45299</v>
      </c>
      <c r="G18" s="97">
        <f>'XS-XXL'!G18*2.54</f>
        <v>37.465</v>
      </c>
      <c r="H18" s="97">
        <f>'XS-XXL'!H18*2.54</f>
        <v>38.1</v>
      </c>
      <c r="I18" s="97">
        <f>'XS-XXL'!I18*2.54</f>
        <v>38.735</v>
      </c>
      <c r="J18" s="97">
        <f>'XS-XXL'!J18*2.54</f>
        <v>39.37</v>
      </c>
      <c r="K18" s="97">
        <f>'XS-XXL'!K18*2.54</f>
        <v>40.005</v>
      </c>
      <c r="L18" s="97">
        <f>'XS-XXL'!L18*2.54</f>
        <v>40.64</v>
      </c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="1" customFormat="1" ht="25" customHeight="1" spans="1:25">
      <c r="A19" s="94"/>
      <c r="B19" s="42" t="s">
        <v>46</v>
      </c>
      <c r="C19" s="43"/>
      <c r="D19" s="43"/>
      <c r="E19" s="99" t="s">
        <v>47</v>
      </c>
      <c r="F19" s="96">
        <v>44930</v>
      </c>
      <c r="G19" s="97">
        <f>'XS-XXL'!G19*2.54</f>
        <v>5.08</v>
      </c>
      <c r="H19" s="97">
        <f>'XS-XXL'!H19*2.54</f>
        <v>5.08</v>
      </c>
      <c r="I19" s="97">
        <f>'XS-XXL'!I19*2.54</f>
        <v>5.08</v>
      </c>
      <c r="J19" s="97">
        <f>'XS-XXL'!J19*2.54</f>
        <v>5.08</v>
      </c>
      <c r="K19" s="97">
        <f>'XS-XXL'!K19*2.54</f>
        <v>5.08</v>
      </c>
      <c r="L19" s="97">
        <f>'XS-XXL'!L19*2.54</f>
        <v>5.08</v>
      </c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s="1" customFormat="1" ht="25" customHeight="1" spans="1:25">
      <c r="A20" s="94"/>
      <c r="B20" s="42" t="s">
        <v>48</v>
      </c>
      <c r="C20" s="43"/>
      <c r="D20" s="43"/>
      <c r="E20" s="99" t="s">
        <v>49</v>
      </c>
      <c r="F20" s="96">
        <v>44930</v>
      </c>
      <c r="G20" s="97">
        <f>'XS-XXL'!G20*2.54</f>
        <v>32.385</v>
      </c>
      <c r="H20" s="97">
        <f>'XS-XXL'!H20*2.54</f>
        <v>32.385</v>
      </c>
      <c r="I20" s="97">
        <f>'XS-XXL'!I20*2.54</f>
        <v>33.655</v>
      </c>
      <c r="J20" s="97">
        <f>'XS-XXL'!J20*2.54</f>
        <v>33.655</v>
      </c>
      <c r="K20" s="97">
        <f>'XS-XXL'!K20*2.54</f>
        <v>34.925</v>
      </c>
      <c r="L20" s="97">
        <f>'XS-XXL'!L20*2.54</f>
        <v>34.925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="1" customFormat="1" ht="25" customHeight="1" spans="1:26">
      <c r="A21" s="53"/>
      <c r="B21" s="101"/>
      <c r="C21" s="102"/>
      <c r="D21" s="103"/>
      <c r="E21" s="100" t="s">
        <v>50</v>
      </c>
      <c r="F21" s="53"/>
      <c r="G21" s="97">
        <f>'XS-XXL'!G21*2.54</f>
        <v>30.1625</v>
      </c>
      <c r="H21" s="97">
        <f>'XS-XXL'!H21*2.54</f>
        <v>31.75</v>
      </c>
      <c r="I21" s="97">
        <f>'XS-XXL'!I21*2.54</f>
        <v>33.3375</v>
      </c>
      <c r="J21" s="97">
        <f>'XS-XXL'!J21*2.54</f>
        <v>34.6075</v>
      </c>
      <c r="K21" s="97">
        <f>'XS-XXL'!K21*2.54</f>
        <v>36.5125</v>
      </c>
      <c r="L21" s="97">
        <f>'XS-XXL'!L21*2.54</f>
        <v>37.7825</v>
      </c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="1" customFormat="1" ht="25" customHeight="1" spans="1:26">
      <c r="A22" s="54"/>
      <c r="B22" s="104"/>
      <c r="C22" s="105"/>
      <c r="D22" s="106"/>
      <c r="E22" s="100" t="s">
        <v>51</v>
      </c>
      <c r="F22" s="54"/>
      <c r="G22" s="97">
        <f>'XS-XXL'!G22*2.54</f>
        <v>19.05</v>
      </c>
      <c r="H22" s="97">
        <f>'XS-XXL'!H22*2.54</f>
        <v>20.32</v>
      </c>
      <c r="I22" s="97">
        <f>'XS-XXL'!I22*2.54</f>
        <v>21.59</v>
      </c>
      <c r="J22" s="97">
        <f>'XS-XXL'!J22*2.54</f>
        <v>23.495</v>
      </c>
      <c r="K22" s="97">
        <f>'XS-XXL'!K22*2.54</f>
        <v>24.4475</v>
      </c>
      <c r="L22" s="97">
        <f>'XS-XXL'!L22*2.54</f>
        <v>26.035</v>
      </c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="1" customFormat="1" ht="25" customHeight="1" spans="1:26">
      <c r="A23" s="54"/>
      <c r="B23" s="104"/>
      <c r="C23" s="105"/>
      <c r="D23" s="106"/>
      <c r="E23" s="100" t="s">
        <v>52</v>
      </c>
      <c r="F23" s="54"/>
      <c r="G23" s="97">
        <f>'XS-XXL'!G23*2.54</f>
        <v>11.7475</v>
      </c>
      <c r="H23" s="97">
        <f>'XS-XXL'!H23*2.54</f>
        <v>12.3825</v>
      </c>
      <c r="I23" s="97">
        <f>'XS-XXL'!I23*2.54</f>
        <v>12.7</v>
      </c>
      <c r="J23" s="97">
        <f>'XS-XXL'!J23*2.54</f>
        <v>13.6525</v>
      </c>
      <c r="K23" s="97">
        <f>'XS-XXL'!K23*2.54</f>
        <v>13.97</v>
      </c>
      <c r="L23" s="97">
        <f>'XS-XXL'!L23*2.54</f>
        <v>14.605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="1" customFormat="1" ht="25" customHeight="1" spans="1:26">
      <c r="A24" s="54"/>
      <c r="B24" s="104"/>
      <c r="C24" s="105"/>
      <c r="D24" s="106"/>
      <c r="E24" s="100" t="s">
        <v>45</v>
      </c>
      <c r="F24" s="54"/>
      <c r="G24" s="97" t="e">
        <f>'XS-XXL'!#REF!*2.54</f>
        <v>#REF!</v>
      </c>
      <c r="H24" s="97" t="e">
        <f>'XS-XXL'!#REF!*2.54</f>
        <v>#REF!</v>
      </c>
      <c r="I24" s="97" t="e">
        <f>'XS-XXL'!#REF!*2.54</f>
        <v>#REF!</v>
      </c>
      <c r="J24" s="97" t="e">
        <f>'XS-XXL'!#REF!*2.54</f>
        <v>#REF!</v>
      </c>
      <c r="K24" s="97" t="e">
        <f>'XS-XXL'!#REF!*2.54</f>
        <v>#REF!</v>
      </c>
      <c r="L24" s="97" t="e">
        <f>'XS-XXL'!#REF!*2.54</f>
        <v>#REF!</v>
      </c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="1" customFormat="1" ht="25" customHeight="1" spans="1:26">
      <c r="A25" s="54"/>
      <c r="B25" s="104"/>
      <c r="C25" s="105"/>
      <c r="D25" s="106"/>
      <c r="E25" s="100" t="s">
        <v>53</v>
      </c>
      <c r="F25" s="54"/>
      <c r="G25" s="97">
        <f>'XS-XXL'!G24*2.54</f>
        <v>16.1925</v>
      </c>
      <c r="H25" s="97">
        <f>'XS-XXL'!H24*2.54</f>
        <v>17.145</v>
      </c>
      <c r="I25" s="97">
        <f>'XS-XXL'!I24*2.54</f>
        <v>18.7325</v>
      </c>
      <c r="J25" s="97">
        <f>'XS-XXL'!J24*2.54</f>
        <v>20.0025</v>
      </c>
      <c r="K25" s="97">
        <f>'XS-XXL'!K24*2.54</f>
        <v>21.59</v>
      </c>
      <c r="L25" s="97">
        <f>'XS-XXL'!L24*2.54</f>
        <v>22.5425</v>
      </c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="1" customFormat="1" ht="25" customHeight="1" spans="1:26">
      <c r="A26" s="54"/>
      <c r="B26" s="104"/>
      <c r="C26" s="105"/>
      <c r="D26" s="106"/>
      <c r="E26" s="100" t="s">
        <v>54</v>
      </c>
      <c r="F26" s="54"/>
      <c r="G26" s="97">
        <f>'XS-XXL'!G25*2.54</f>
        <v>112.395</v>
      </c>
      <c r="H26" s="97">
        <f>'XS-XXL'!H25*2.54</f>
        <v>113.03</v>
      </c>
      <c r="I26" s="97">
        <f>'XS-XXL'!I25*2.54</f>
        <v>113.665</v>
      </c>
      <c r="J26" s="97">
        <f>'XS-XXL'!J25*2.54</f>
        <v>114.3</v>
      </c>
      <c r="K26" s="97">
        <f>'XS-XXL'!K25*2.54</f>
        <v>114.3</v>
      </c>
      <c r="L26" s="97">
        <f>'XS-XXL'!L25*2.54</f>
        <v>114.3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="1" customFormat="1" ht="25" customHeight="1" spans="1:26">
      <c r="A27" s="54"/>
      <c r="B27" s="104"/>
      <c r="C27" s="105"/>
      <c r="D27" s="106"/>
      <c r="E27" s="54"/>
      <c r="F27" s="54"/>
      <c r="G27" s="107"/>
      <c r="H27" s="107"/>
      <c r="I27" s="107"/>
      <c r="J27" s="107"/>
      <c r="K27" s="107"/>
      <c r="L27" s="107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="1" customFormat="1" ht="16.15" customHeight="1" spans="1:26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="1" customFormat="1" ht="16.15" customHeight="1" spans="1:26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="1" customFormat="1" ht="16.15" customHeight="1" spans="1:26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="1" customFormat="1" ht="16.15" customHeight="1" spans="1:26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="1" customFormat="1" ht="16.15" customHeight="1" spans="1:26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="1" customFormat="1" ht="16.15" customHeight="1" spans="1:26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="1" customFormat="1" ht="16.15" customHeight="1" spans="1:26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="1" customFormat="1" ht="16.15" customHeight="1" spans="1:26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="1" customFormat="1" ht="16.15" customHeight="1" spans="1:2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="1" customFormat="1" ht="16.15" customHeight="1" spans="1:2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="1" customFormat="1" ht="16.15" customHeight="1" spans="1:26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="1" customFormat="1" ht="16.15" customHeight="1" spans="1:2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="1" customFormat="1" ht="16.15" customHeight="1" spans="1:2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="1" customFormat="1" ht="16.15" customHeight="1" spans="1:2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="1" customFormat="1" ht="16.15" customHeight="1" spans="1:26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="1" customFormat="1" ht="16.15" customHeight="1" spans="1:2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="1" customFormat="1" ht="16.15" customHeight="1" spans="1:26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="1" customFormat="1" ht="16.15" customHeight="1" spans="1:26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="1" customFormat="1" ht="16.15" customHeight="1" spans="1:2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="1" customFormat="1" ht="16.15" customHeight="1" spans="1:2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="1" customFormat="1" ht="16.15" customHeight="1" spans="1:2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="1" customFormat="1" ht="16.15" customHeight="1" spans="1:26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="1" customFormat="1" ht="16.15" customHeight="1" spans="1:26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="1" customFormat="1" ht="16.15" customHeight="1" spans="1:26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="1" customFormat="1" ht="16.15" customHeight="1" spans="1:2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="1" customFormat="1" ht="16.15" customHeight="1" spans="1:2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="1" customFormat="1" ht="16.15" customHeight="1" spans="1:26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="1" customFormat="1" ht="16.15" customHeight="1" spans="1:26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="1" customFormat="1" ht="16.15" customHeight="1" spans="1:2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="1" customFormat="1" ht="16.15" customHeight="1" spans="1:26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="1" customFormat="1" ht="16.15" customHeight="1" spans="1:26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="1" customFormat="1" ht="16.15" customHeight="1" spans="1:26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="1" customFormat="1" ht="16.15" customHeight="1" spans="1:26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="1" customFormat="1" ht="16.15" customHeight="1" spans="1:26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="1" customFormat="1" ht="16.15" customHeight="1" spans="1:26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="1" customFormat="1" ht="16.15" customHeight="1" spans="1:26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="1" customFormat="1" ht="16.15" customHeight="1" spans="1:26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="1" customFormat="1" ht="16.15" customHeight="1" spans="1:26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="1" customFormat="1" ht="16.15" customHeight="1" spans="1:2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="1" customFormat="1" ht="16.15" customHeight="1" spans="1:2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="1" customFormat="1" ht="16.15" customHeight="1" spans="1:2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="1" customFormat="1" ht="16.15" customHeight="1" spans="1:2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="1" customFormat="1" ht="16.15" customHeight="1" spans="1:26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="1" customFormat="1" ht="16.15" customHeight="1" spans="1:26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="1" customFormat="1" ht="16.15" customHeight="1" spans="1:26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="1" customFormat="1" ht="16.15" customHeight="1" spans="1:26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="1" customFormat="1" ht="16.15" customHeight="1" spans="1:26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="1" customFormat="1" ht="16.15" customHeight="1" spans="1:26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="1" customFormat="1" ht="16.15" customHeight="1" spans="1:2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="1" customFormat="1" ht="16.15" customHeight="1" spans="1:26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="1" customFormat="1" ht="16.15" customHeight="1" spans="1:26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="1" customFormat="1" ht="16.15" customHeight="1" spans="1:26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="1" customFormat="1" ht="16.15" customHeight="1" spans="1:26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="1" customFormat="1" ht="16.15" customHeight="1" spans="1:26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="1" customFormat="1" ht="16.15" customHeight="1" spans="1:26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="1" customFormat="1" ht="16.15" customHeight="1" spans="1:26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="1" customFormat="1" ht="16.15" customHeight="1" spans="1:26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="1" customFormat="1" ht="16.15" customHeight="1" spans="1:26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="1" customFormat="1" ht="16.15" customHeight="1" spans="1:26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="1" customFormat="1" ht="16.15" customHeight="1" spans="1:26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="1" customFormat="1" ht="16.15" customHeight="1" spans="1:26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="1" customFormat="1" ht="16.15" customHeight="1" spans="1:26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="1" customFormat="1" ht="16.15" customHeight="1" spans="1:26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="1" customFormat="1" ht="16.15" customHeight="1" spans="1:26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="1" customFormat="1" ht="16.15" customHeight="1" spans="1:26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="1" customFormat="1" ht="16.15" customHeight="1" spans="1:26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="1" customFormat="1" ht="16.15" customHeight="1" spans="1:26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="1" customFormat="1" ht="16.15" customHeight="1" spans="1:26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="1" customFormat="1" ht="16.15" customHeight="1" spans="1:26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="1" customFormat="1" ht="16.15" customHeight="1" spans="1:26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="1" customFormat="1" ht="16.15" customHeight="1" spans="1:26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="1" customFormat="1" ht="16.15" customHeight="1" spans="1:26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="1" customFormat="1" ht="16.15" customHeight="1" spans="1:26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="1" customFormat="1" ht="16.15" customHeight="1" spans="1:26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="1" customFormat="1" ht="16.15" customHeight="1" spans="1:26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="1" customFormat="1" ht="16.15" customHeight="1" spans="1:26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="1" customFormat="1" ht="16.15" customHeight="1" spans="1:26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="1" customFormat="1" ht="16.15" customHeight="1" spans="1:26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="1" customFormat="1" ht="16.15" customHeight="1" spans="1:26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="1" customFormat="1" ht="16.15" customHeight="1" spans="1:26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="1" customFormat="1" ht="16.15" customHeight="1" spans="1:26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="1" customFormat="1" ht="16.15" customHeight="1" spans="1:26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="1" customFormat="1" ht="16.15" customHeight="1" spans="1:26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="1" customFormat="1" ht="16.15" customHeight="1" spans="1:26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="1" customFormat="1" ht="16.15" customHeight="1" spans="1:26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="1" customFormat="1" ht="16.15" customHeight="1" spans="1:26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="1" customFormat="1" ht="16.15" customHeight="1" spans="1:26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="1" customFormat="1" ht="16.15" customHeight="1" spans="1:26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="1" customFormat="1" ht="16.15" customHeight="1" spans="1:26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="1" customFormat="1" ht="16.15" customHeight="1" spans="1:26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="1" customFormat="1" ht="16.15" customHeight="1" spans="1:26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="1" customFormat="1" ht="16.15" customHeight="1" spans="1:26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="1" customFormat="1" ht="16.15" customHeight="1" spans="1:26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="1" customFormat="1" ht="16.15" customHeight="1" spans="1:26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="1" customFormat="1" ht="16.15" customHeight="1" spans="1:26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="1" customFormat="1" ht="16.15" customHeight="1" spans="1:26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="1" customFormat="1" ht="16.15" customHeight="1" spans="1:26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="1" customFormat="1" ht="16.15" customHeight="1" spans="1:26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="1" customFormat="1" ht="16.15" customHeight="1" spans="1:26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="1" customFormat="1" ht="16.15" customHeight="1" spans="1:26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="1" customFormat="1" ht="16.15" customHeight="1" spans="1:26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="1" customFormat="1" ht="16.15" customHeight="1" spans="1:26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="1" customFormat="1" ht="16.15" customHeight="1" spans="1:26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="1" customFormat="1" ht="16.15" customHeight="1" spans="1:26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="1" customFormat="1" ht="16.15" customHeight="1" spans="1:26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="1" customFormat="1" ht="16.15" customHeight="1" spans="1:26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="1" customFormat="1" ht="16.15" customHeight="1" spans="1:26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="1" customFormat="1" ht="16.15" customHeight="1" spans="1:26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="1" customFormat="1" ht="16.15" customHeight="1" spans="1:26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="1" customFormat="1" ht="16.15" customHeight="1" spans="1:26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="1" customFormat="1" ht="16.15" customHeight="1" spans="1:26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="1" customFormat="1" ht="16.15" customHeight="1" spans="1:26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="1" customFormat="1" ht="16.15" customHeight="1" spans="1:26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="1" customFormat="1" ht="16.15" customHeight="1" spans="1:26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="1" customFormat="1" ht="16.15" customHeight="1" spans="1:26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="1" customFormat="1" ht="16.15" customHeight="1" spans="1:26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="1" customFormat="1" ht="16.15" customHeight="1" spans="1:26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="1" customFormat="1" ht="16.15" customHeight="1" spans="1:26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="1" customFormat="1" ht="16.15" customHeight="1" spans="1:26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="1" customFormat="1" ht="16.15" customHeight="1" spans="1:26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="1" customFormat="1" ht="16.15" customHeight="1" spans="1:26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="1" customFormat="1" ht="16.15" customHeight="1" spans="1:26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="1" customFormat="1" ht="16.15" customHeight="1" spans="1:26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="1" customFormat="1" ht="16.15" customHeight="1" spans="1:26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="1" customFormat="1" ht="16.15" customHeight="1" spans="1:26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="1" customFormat="1" ht="16.15" customHeight="1" spans="1:26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="1" customFormat="1" ht="16.15" customHeight="1" spans="1:26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="1" customFormat="1" ht="16.15" customHeight="1" spans="1:26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="1" customFormat="1" ht="16.15" customHeight="1" spans="1:26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="1" customFormat="1" ht="16.15" customHeight="1" spans="1:26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="1" customFormat="1" ht="16.15" customHeight="1" spans="1:26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="1" customFormat="1" ht="16.15" customHeight="1" spans="1:26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="1" customFormat="1" ht="16.15" customHeight="1" spans="1:26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="1" customFormat="1" ht="16.15" customHeight="1" spans="1:26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="1" customFormat="1" ht="16.15" customHeight="1" spans="1:26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="1" customFormat="1" ht="16.15" customHeight="1" spans="1:26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="1" customFormat="1" ht="16.15" customHeight="1" spans="1:26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="1" customFormat="1" ht="16.15" customHeight="1" spans="1:26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="1" customFormat="1" ht="16.15" customHeight="1" spans="1:26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="1" customFormat="1" ht="16.15" customHeight="1" spans="1:26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="1" customFormat="1" ht="16.15" customHeight="1" spans="1:26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="1" customFormat="1" ht="16.15" customHeight="1" spans="1:26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="1" customFormat="1" ht="16.15" customHeight="1" spans="1:26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="1" customFormat="1" ht="16.15" customHeight="1" spans="1:26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="1" customFormat="1" ht="16.15" customHeight="1" spans="1:26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="1" customFormat="1" ht="16.15" customHeight="1" spans="1:26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="1" customFormat="1" ht="16.15" customHeight="1" spans="1:26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="1" customFormat="1" ht="16.15" customHeight="1" spans="1:26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="1" customFormat="1" ht="16.15" customHeight="1" spans="1:26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="1" customFormat="1" ht="16.15" customHeight="1" spans="1:26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="1" customFormat="1" ht="16.15" customHeight="1" spans="1:26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="1" customFormat="1" ht="16.15" customHeight="1" spans="1:26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="1" customFormat="1" ht="16.15" customHeight="1" spans="1:26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="1" customFormat="1" ht="16.15" customHeight="1" spans="1:26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="1" customFormat="1" ht="16.15" customHeight="1" spans="1:26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="1" customFormat="1" ht="16.15" customHeight="1" spans="1:26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="1" customFormat="1" ht="16.15" customHeight="1" spans="1:26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="1" customFormat="1" ht="16.15" customHeight="1" spans="1:26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="1" customFormat="1" ht="16.15" customHeight="1" spans="1:26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="1" customFormat="1" ht="16.15" customHeight="1" spans="1:26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="1" customFormat="1" ht="16.15" customHeight="1" spans="1:26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="1" customFormat="1" ht="16.15" customHeight="1" spans="1:26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="1" customFormat="1" ht="16.15" customHeight="1" spans="1:26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="1" customFormat="1" ht="16.15" customHeight="1" spans="1:26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="1" customFormat="1" ht="16.15" customHeight="1" spans="1:26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="1" customFormat="1" ht="16.15" customHeight="1" spans="1:26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="1" customFormat="1" ht="16.15" customHeight="1" spans="1:26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="1" customFormat="1" ht="16.15" customHeight="1" spans="1:26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="1" customFormat="1" ht="16.15" customHeight="1" spans="1:26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="1" customFormat="1" ht="16.15" customHeight="1" spans="1:26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="1" customFormat="1" ht="16.15" customHeight="1" spans="1:26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="1" customFormat="1" ht="16.15" customHeight="1" spans="1:26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="1" customFormat="1" ht="16.15" customHeight="1" spans="1:26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="1" customFormat="1" ht="16.15" customHeight="1" spans="1:26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="1" customFormat="1" ht="16.15" customHeight="1" spans="1:26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="1" customFormat="1" ht="16.15" customHeight="1" spans="1:26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="1" customFormat="1" ht="16.15" customHeight="1" spans="1:26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="1" customFormat="1" ht="16.15" customHeight="1" spans="1:26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="1" customFormat="1" ht="16.15" customHeight="1" spans="1:26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="1" customFormat="1" ht="16.15" customHeight="1" spans="1:26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="1" customFormat="1" ht="16.15" customHeight="1" spans="1:26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="1" customFormat="1" ht="16.15" customHeight="1" spans="1:26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="1" customFormat="1" ht="16.15" customHeight="1" spans="1:26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="1" customFormat="1" ht="16.15" customHeight="1" spans="1:26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="1" customFormat="1" ht="16.15" customHeight="1" spans="1:26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="1" customFormat="1" ht="16.15" customHeight="1" spans="1:26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="1" customFormat="1" ht="16.15" customHeight="1" spans="1:26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="1" customFormat="1" ht="16.15" customHeight="1" spans="1:26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="1" customFormat="1" ht="16.15" customHeight="1" spans="1:26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="1" customFormat="1" ht="16.15" customHeight="1" spans="1:26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="1" customFormat="1" ht="16.15" customHeight="1" spans="1:26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="1" customFormat="1" ht="16.15" customHeight="1" spans="1:26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="1" customFormat="1" ht="16.15" customHeight="1" spans="1:26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="1" customFormat="1" ht="16.15" customHeight="1" spans="1:26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="1" customFormat="1" ht="16.15" customHeight="1" spans="1:26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="1" customFormat="1" ht="16.15" customHeight="1" spans="1:26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="1" customFormat="1" ht="16.15" customHeight="1" spans="1:26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="1" customFormat="1" ht="16.15" customHeight="1" spans="1:26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="1" customFormat="1" ht="16.15" customHeight="1" spans="1:26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="1" customFormat="1" ht="16.15" customHeight="1" spans="1:26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="1" customFormat="1" ht="16.15" customHeight="1" spans="1:26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="1" customFormat="1" ht="16.15" customHeight="1" spans="1:26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="1" customFormat="1" ht="16.15" customHeight="1" spans="1:26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="1" customFormat="1" ht="16.15" customHeight="1" spans="1:26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="1" customFormat="1" ht="16.15" customHeight="1" spans="1:26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="1" customFormat="1" ht="16.15" customHeight="1" spans="1:26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="1" customFormat="1" ht="16.15" customHeight="1" spans="1:26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="1" customFormat="1" ht="16.15" customHeight="1" spans="1:26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="1" customFormat="1" ht="16.15" customHeight="1" spans="1:26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="1" customFormat="1" ht="16.15" customHeight="1" spans="1:26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="1" customFormat="1" ht="16.15" customHeight="1" spans="1:26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="1" customFormat="1" ht="16.15" customHeight="1" spans="1:26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="1" customFormat="1" ht="16.15" customHeight="1" spans="1:26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="1" customFormat="1" ht="16.15" customHeight="1" spans="1:26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="1" customFormat="1" ht="16.15" customHeight="1" spans="1:26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="1" customFormat="1" ht="16.15" customHeight="1" spans="1:26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="1" customFormat="1" ht="16.15" customHeight="1" spans="1:26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="1" customFormat="1" ht="16.15" customHeight="1" spans="1:26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="1" customFormat="1" ht="16.15" customHeight="1" spans="1:26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="1" customFormat="1" ht="16.15" customHeight="1" spans="1:26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="1" customFormat="1" ht="16.15" customHeight="1" spans="1:26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="1" customFormat="1" ht="16.15" customHeight="1" spans="1:26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="1" customFormat="1" ht="16.15" customHeight="1" spans="1:26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="1" customFormat="1" ht="16.15" customHeight="1" spans="1:26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="1" customFormat="1" ht="16.15" customHeight="1" spans="1:26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="1" customFormat="1" ht="16.15" customHeight="1" spans="1:26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="1" customFormat="1" ht="16.15" customHeight="1" spans="1:26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="1" customFormat="1" ht="16.15" customHeight="1" spans="1:26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="1" customFormat="1" ht="16.15" customHeight="1" spans="1:26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="1" customFormat="1" ht="16.15" customHeight="1" spans="1:26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="1" customFormat="1" ht="16.15" customHeight="1" spans="1:26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="1" customFormat="1" ht="16.15" customHeight="1" spans="1:26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="1" customFormat="1" ht="16.15" customHeight="1" spans="1:26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="1" customFormat="1" ht="16.15" customHeight="1" spans="1:26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="1" customFormat="1" ht="16.15" customHeight="1" spans="1:26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="1" customFormat="1" ht="16.15" customHeight="1" spans="1:26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="1" customFormat="1" ht="16.15" customHeight="1" spans="1:26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="1" customFormat="1" ht="16.15" customHeight="1" spans="1:26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="1" customFormat="1" ht="16.15" customHeight="1" spans="1:26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="1" customFormat="1" ht="16.15" customHeight="1" spans="1:26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="1" customFormat="1" ht="16.15" customHeight="1" spans="1:26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="1" customFormat="1" ht="16.15" customHeight="1" spans="1:26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="1" customFormat="1" ht="16.15" customHeight="1" spans="1:26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="1" customFormat="1" ht="16.15" customHeight="1" spans="1:26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="1" customFormat="1" ht="16.15" customHeight="1" spans="1:26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="1" customFormat="1" ht="16.15" customHeight="1" spans="1:26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="1" customFormat="1" ht="16.15" customHeight="1" spans="1:26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="1" customFormat="1" ht="16.15" customHeight="1" spans="1:26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="1" customFormat="1" ht="16.15" customHeight="1" spans="1:26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="1" customFormat="1" ht="16.15" customHeight="1" spans="1:26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="1" customFormat="1" ht="16.15" customHeight="1" spans="1:26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="1" customFormat="1" ht="16.15" customHeight="1" spans="1:26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="1" customFormat="1" ht="16.15" customHeight="1" spans="1:26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="1" customFormat="1" ht="16.15" customHeight="1" spans="1:26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="1" customFormat="1" ht="16.15" customHeight="1" spans="1:26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="1" customFormat="1" ht="16.15" customHeight="1" spans="1:26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="1" customFormat="1" ht="16.15" customHeight="1" spans="1:26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="1" customFormat="1" ht="16.15" customHeight="1" spans="1:26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="1" customFormat="1" ht="16.15" customHeight="1" spans="1:26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="1" customFormat="1" ht="16.15" customHeight="1" spans="1:26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="1" customFormat="1" ht="16.15" customHeight="1" spans="1:26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="1" customFormat="1" ht="16.15" customHeight="1" spans="1:26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="1" customFormat="1" ht="16.15" customHeight="1" spans="1:26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="1" customFormat="1" ht="16.15" customHeight="1" spans="1:26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="1" customFormat="1" ht="16.15" customHeight="1" spans="1:26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="1" customFormat="1" ht="16.15" customHeight="1" spans="1:26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="1" customFormat="1" ht="16.15" customHeight="1" spans="1:26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="1" customFormat="1" ht="16.15" customHeight="1" spans="1:26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="1" customFormat="1" ht="16.15" customHeight="1" spans="1:26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="1" customFormat="1" ht="16.15" customHeight="1" spans="1:26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="1" customFormat="1" ht="16.15" customHeight="1" spans="1:26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="1" customFormat="1" ht="16.15" customHeight="1" spans="1:26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="1" customFormat="1" ht="16.15" customHeight="1" spans="1:26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="1" customFormat="1" ht="16.15" customHeight="1" spans="1:26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="1" customFormat="1" ht="16.15" customHeight="1" spans="1:26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="1" customFormat="1" ht="16.15" customHeight="1" spans="1:26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="1" customFormat="1" ht="16.15" customHeight="1" spans="1:26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="1" customFormat="1" ht="16.15" customHeight="1" spans="1:26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="1" customFormat="1" ht="16.15" customHeight="1" spans="1:26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="1" customFormat="1" ht="16.15" customHeight="1" spans="1:26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="1" customFormat="1" ht="16.15" customHeight="1" spans="1:26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="1" customFormat="1" ht="16.15" customHeight="1" spans="1:26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="1" customFormat="1" ht="16.15" customHeight="1" spans="1:26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="1" customFormat="1" ht="16.15" customHeight="1" spans="1:26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="1" customFormat="1" ht="16.15" customHeight="1" spans="1:26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="1" customFormat="1" ht="16.15" customHeight="1" spans="1:26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="1" customFormat="1" ht="16.15" customHeight="1" spans="1:26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="1" customFormat="1" ht="16.15" customHeight="1" spans="1:26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="1" customFormat="1" ht="16.15" customHeight="1" spans="1:26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="1" customFormat="1" ht="16.15" customHeight="1" spans="1:26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="1" customFormat="1" ht="16.15" customHeight="1" spans="1:26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="1" customFormat="1" ht="16.15" customHeight="1" spans="1:26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="1" customFormat="1" ht="16.15" customHeight="1" spans="1:26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="1" customFormat="1" ht="16.15" customHeight="1" spans="1:26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="1" customFormat="1" ht="16.15" customHeight="1" spans="1:26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="1" customFormat="1" ht="16.15" customHeight="1" spans="1:26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="1" customFormat="1" ht="16.15" customHeight="1" spans="1:26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="1" customFormat="1" ht="16.15" customHeight="1" spans="1:26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="1" customFormat="1" ht="16.15" customHeight="1" spans="1:26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="1" customFormat="1" ht="16.15" customHeight="1" spans="1:26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="1" customFormat="1" ht="16.15" customHeight="1" spans="1:26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="1" customFormat="1" ht="16.15" customHeight="1" spans="1:26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="1" customFormat="1" ht="16.15" customHeight="1" spans="1:26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="1" customFormat="1" ht="16.15" customHeight="1" spans="1:26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="1" customFormat="1" ht="16.15" customHeight="1" spans="1:26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="1" customFormat="1" ht="16.15" customHeight="1" spans="1:26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="1" customFormat="1" ht="16.15" customHeight="1" spans="1:26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="1" customFormat="1" ht="16.15" customHeight="1" spans="1:26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="1" customFormat="1" ht="16.15" customHeight="1" spans="1:26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="1" customFormat="1" ht="16.15" customHeight="1" spans="1:26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="1" customFormat="1" ht="16.15" customHeight="1" spans="1:26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="1" customFormat="1" ht="16.15" customHeight="1" spans="1:26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="1" customFormat="1" ht="16.15" customHeight="1" spans="1:26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="1" customFormat="1" ht="16.15" customHeight="1" spans="1:26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="1" customFormat="1" ht="16.15" customHeight="1" spans="1:26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="1" customFormat="1" ht="16.15" customHeight="1" spans="1:26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="1" customFormat="1" ht="16.15" customHeight="1" spans="1:26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="1" customFormat="1" ht="16.15" customHeight="1" spans="1:26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="1" customFormat="1" ht="16.15" customHeight="1" spans="1:26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="1" customFormat="1" ht="16.15" customHeight="1" spans="1:26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="1" customFormat="1" ht="16.15" customHeight="1" spans="1:26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="1" customFormat="1" ht="16.15" customHeight="1" spans="1:26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="1" customFormat="1" ht="16.15" customHeight="1" spans="1:26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="1" customFormat="1" ht="16.15" customHeight="1" spans="1:26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="1" customFormat="1" ht="16.15" customHeight="1" spans="1:26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="1" customFormat="1" ht="16.15" customHeight="1" spans="1:26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="1" customFormat="1" ht="16.15" customHeight="1" spans="1:26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="1" customFormat="1" ht="16.15" customHeight="1" spans="1:26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="1" customFormat="1" ht="16.15" customHeight="1" spans="1:26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="1" customFormat="1" ht="16.15" customHeight="1" spans="1:26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="1" customFormat="1" ht="16.15" customHeight="1" spans="1:26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="1" customFormat="1" ht="16.15" customHeight="1" spans="1:26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="1" customFormat="1" ht="16.15" customHeight="1" spans="1:26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="1" customFormat="1" ht="16.15" customHeight="1" spans="1:26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="1" customFormat="1" ht="16.15" customHeight="1" spans="1:26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="1" customFormat="1" ht="16.15" customHeight="1" spans="1:26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="1" customFormat="1" ht="16.15" customHeight="1" spans="1:26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="1" customFormat="1" ht="16.15" customHeight="1" spans="1:26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="1" customFormat="1" ht="16.15" customHeight="1" spans="1:26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="1" customFormat="1" ht="16.15" customHeight="1" spans="1:26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="1" customFormat="1" ht="16.15" customHeight="1" spans="1:26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="1" customFormat="1" ht="16.15" customHeight="1" spans="1:26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="1" customFormat="1" ht="16.15" customHeight="1" spans="1:26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="1" customFormat="1" ht="16.15" customHeight="1" spans="1:26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="1" customFormat="1" ht="16.15" customHeight="1" spans="1:26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="1" customFormat="1" ht="16.15" customHeight="1" spans="1:26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="1" customFormat="1" ht="16.15" customHeight="1" spans="1:26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="1" customFormat="1" ht="16.15" customHeight="1" spans="1:26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="1" customFormat="1" ht="16.15" customHeight="1" spans="1:26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="1" customFormat="1" ht="16.15" customHeight="1" spans="1:26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="1" customFormat="1" ht="16.15" customHeight="1" spans="1:26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="1" customFormat="1" ht="16.15" customHeight="1" spans="1:26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="1" customFormat="1" ht="16.15" customHeight="1" spans="1:26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="1" customFormat="1" ht="16.15" customHeight="1" spans="1:26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="1" customFormat="1" ht="16.15" customHeight="1" spans="1:26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="1" customFormat="1" ht="16.15" customHeight="1" spans="1:26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="1" customFormat="1" ht="16.15" customHeight="1" spans="1:26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="1" customFormat="1" ht="16.15" customHeight="1" spans="1:26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="1" customFormat="1" ht="16.15" customHeight="1" spans="1:26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="1" customFormat="1" ht="16.15" customHeight="1" spans="1:26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="1" customFormat="1" ht="16.15" customHeight="1" spans="1:26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="1" customFormat="1" ht="16.15" customHeight="1" spans="1:26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="1" customFormat="1" ht="16.15" customHeight="1" spans="1:26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="1" customFormat="1" ht="16.15" customHeight="1" spans="1:26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="1" customFormat="1" ht="16.15" customHeight="1" spans="1:26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="1" customFormat="1" ht="16.15" customHeight="1" spans="1:26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="1" customFormat="1" ht="16.15" customHeight="1" spans="1:26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="1" customFormat="1" ht="16.15" customHeight="1" spans="1:26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="1" customFormat="1" ht="16.15" customHeight="1" spans="1:26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="1" customFormat="1" ht="16.15" customHeight="1" spans="1:26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="1" customFormat="1" ht="16.15" customHeight="1" spans="1:26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="1" customFormat="1" ht="16.15" customHeight="1" spans="1:26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="1" customFormat="1" ht="16.15" customHeight="1" spans="1:26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="1" customFormat="1" ht="16.15" customHeight="1" spans="1:26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="1" customFormat="1" ht="16.15" customHeight="1" spans="1:26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="1" customFormat="1" ht="16.15" customHeight="1" spans="1:26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="1" customFormat="1" ht="16.15" customHeight="1" spans="1:26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="1" customFormat="1" ht="16.15" customHeight="1" spans="1:26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="1" customFormat="1" ht="16.15" customHeight="1" spans="1:26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="1" customFormat="1" ht="16.15" customHeight="1" spans="1:26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="1" customFormat="1" ht="16.15" customHeight="1" spans="1:26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="1" customFormat="1" ht="16.15" customHeight="1" spans="1:26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="1" customFormat="1" ht="16.15" customHeight="1" spans="1:26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="1" customFormat="1" ht="16.15" customHeight="1" spans="1:26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="1" customFormat="1" ht="16.15" customHeight="1" spans="1:26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="1" customFormat="1" ht="16.15" customHeight="1" spans="1:26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="1" customFormat="1" ht="16.15" customHeight="1" spans="1:26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="1" customFormat="1" ht="16.15" customHeight="1" spans="1:26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="1" customFormat="1" ht="16.15" customHeight="1" spans="1:26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="1" customFormat="1" ht="16.15" customHeight="1" spans="1:26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="1" customFormat="1" ht="16.15" customHeight="1" spans="1:26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="1" customFormat="1" ht="16.15" customHeight="1" spans="1:26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="1" customFormat="1" ht="16.15" customHeight="1" spans="1:26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="1" customFormat="1" ht="16.15" customHeight="1" spans="1:26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="1" customFormat="1" ht="16.15" customHeight="1" spans="1:26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="1" customFormat="1" ht="16.15" customHeight="1" spans="1:26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="1" customFormat="1" ht="16.15" customHeight="1" spans="1:26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="1" customFormat="1" ht="16.15" customHeight="1" spans="1:26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="1" customFormat="1" ht="16.15" customHeight="1" spans="1:26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="1" customFormat="1" ht="16.15" customHeight="1" spans="1:26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="1" customFormat="1" ht="16.15" customHeight="1" spans="1:26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="1" customFormat="1" ht="16.15" customHeight="1" spans="1:26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="1" customFormat="1" ht="16.15" customHeight="1" spans="1:26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="1" customFormat="1" ht="16.15" customHeight="1" spans="1:26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="1" customFormat="1" ht="16.15" customHeight="1" spans="1:26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="1" customFormat="1" ht="16.15" customHeight="1" spans="1:26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="1" customFormat="1" ht="16.15" customHeight="1" spans="1:26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="1" customFormat="1" ht="16.15" customHeight="1" spans="1:26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="1" customFormat="1" ht="16.15" customHeight="1" spans="1:26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="1" customFormat="1" ht="16.15" customHeight="1" spans="1:26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="1" customFormat="1" ht="16.15" customHeight="1" spans="1:26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="1" customFormat="1" ht="16.15" customHeight="1" spans="1:26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="1" customFormat="1" ht="16.15" customHeight="1" spans="1:26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="1" customFormat="1" ht="16.15" customHeight="1" spans="1:26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="1" customFormat="1" ht="16.15" customHeight="1" spans="1:26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="1" customFormat="1" ht="16.15" customHeight="1" spans="1:26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="1" customFormat="1" ht="16.15" customHeight="1" spans="1:26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="1" customFormat="1" ht="16.15" customHeight="1" spans="1:26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="1" customFormat="1" ht="16.15" customHeight="1" spans="1:26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="1" customFormat="1" ht="16.15" customHeight="1" spans="1:26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="1" customFormat="1" ht="16.15" customHeight="1" spans="1:26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="1" customFormat="1" ht="16.15" customHeight="1" spans="1:26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="1" customFormat="1" ht="16.15" customHeight="1" spans="1:26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="1" customFormat="1" ht="16.15" customHeight="1" spans="1:26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="1" customFormat="1" ht="16.15" customHeight="1" spans="1:26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="1" customFormat="1" ht="16.15" customHeight="1" spans="1:26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="1" customFormat="1" ht="16.15" customHeight="1" spans="1:26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="1" customFormat="1" ht="16.15" customHeight="1" spans="1:26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="1" customFormat="1" ht="16.15" customHeight="1" spans="1:26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="1" customFormat="1" ht="16.15" customHeight="1" spans="1:26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="1" customFormat="1" ht="16.15" customHeight="1" spans="1:26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="1" customFormat="1" ht="16.15" customHeight="1" spans="1:26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="1" customFormat="1" ht="16.15" customHeight="1" spans="1:26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="1" customFormat="1" ht="16.15" customHeight="1" spans="1:26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="1" customFormat="1" ht="16.15" customHeight="1" spans="1:26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="1" customFormat="1" ht="16.15" customHeight="1" spans="1:26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="1" customFormat="1" ht="16.15" customHeight="1" spans="1:26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="1" customFormat="1" ht="16.15" customHeight="1" spans="1:26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="1" customFormat="1" ht="16.15" customHeight="1" spans="1:26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="1" customFormat="1" ht="16.15" customHeight="1" spans="1:26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="1" customFormat="1" ht="16.15" customHeight="1" spans="1:26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="1" customFormat="1" ht="16.15" customHeight="1" spans="1:26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="1" customFormat="1" ht="16.15" customHeight="1" spans="1:26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="1" customFormat="1" ht="16.15" customHeight="1" spans="1:26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="1" customFormat="1" ht="16.15" customHeight="1" spans="1:26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="1" customFormat="1" ht="16.15" customHeight="1" spans="1:26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="1" customFormat="1" ht="16.15" customHeight="1" spans="1:26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="1" customFormat="1" ht="16.15" customHeight="1" spans="1:26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="1" customFormat="1" ht="16.15" customHeight="1" spans="1:26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="1" customFormat="1" ht="16.15" customHeight="1" spans="1:26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="1" customFormat="1" ht="16.15" customHeight="1" spans="1:26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="1" customFormat="1" ht="16.15" customHeight="1" spans="1:26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="1" customFormat="1" ht="16.15" customHeight="1" spans="1:26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="1" customFormat="1" ht="16.15" customHeight="1" spans="1:26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="1" customFormat="1" ht="16.15" customHeight="1" spans="1:26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="1" customFormat="1" ht="16.15" customHeight="1" spans="1:26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="1" customFormat="1" ht="16.15" customHeight="1" spans="1:26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="1" customFormat="1" ht="16.15" customHeight="1" spans="1:26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="1" customFormat="1" ht="16.15" customHeight="1" spans="1:26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="1" customFormat="1" ht="16.15" customHeight="1" spans="1:26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="1" customFormat="1" ht="16.15" customHeight="1" spans="1:26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="1" customFormat="1" ht="16.15" customHeight="1" spans="1:26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="1" customFormat="1" ht="16.15" customHeight="1" spans="1:26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="1" customFormat="1" ht="16.15" customHeight="1" spans="1:26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="1" customFormat="1" ht="16.15" customHeight="1" spans="1:26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="1" customFormat="1" ht="16.15" customHeight="1" spans="1:26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="1" customFormat="1" ht="16.15" customHeight="1" spans="1:26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="1" customFormat="1" ht="16.15" customHeight="1" spans="1:26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="1" customFormat="1" ht="16.15" customHeight="1" spans="1:26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="1" customFormat="1" ht="16.15" customHeight="1" spans="1:26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="1" customFormat="1" ht="16.15" customHeight="1" spans="1:26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="1" customFormat="1" ht="16.15" customHeight="1" spans="1:26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="1" customFormat="1" ht="16.15" customHeight="1" spans="1:26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="1" customFormat="1" ht="16.15" customHeight="1" spans="1:26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="1" customFormat="1" ht="16.15" customHeight="1" spans="1:26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="1" customFormat="1" ht="16.15" customHeight="1" spans="1:26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="1" customFormat="1" ht="16.15" customHeight="1" spans="1:26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="1" customFormat="1" ht="16.15" customHeight="1" spans="1:26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="1" customFormat="1" ht="16.15" customHeight="1" spans="1:26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="1" customFormat="1" ht="16.15" customHeight="1" spans="1:26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="1" customFormat="1" ht="16.15" customHeight="1" spans="1:26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="1" customFormat="1" ht="16.15" customHeight="1" spans="1:26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="1" customFormat="1" ht="16.15" customHeight="1" spans="1:26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="1" customFormat="1" ht="16.15" customHeight="1" spans="1:26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="1" customFormat="1" ht="16.15" customHeight="1" spans="1:26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="1" customFormat="1" ht="16.15" customHeight="1" spans="1:26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="1" customFormat="1" ht="16.15" customHeight="1" spans="1:26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="1" customFormat="1" ht="16.15" customHeight="1" spans="1:26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="1" customFormat="1" ht="16.15" customHeight="1" spans="1:26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="1" customFormat="1" ht="16.15" customHeight="1" spans="1:26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="1" customFormat="1" ht="16.15" customHeight="1" spans="1:26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="1" customFormat="1" ht="16.15" customHeight="1" spans="1:26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="1" customFormat="1" ht="16.15" customHeight="1" spans="1:26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="1" customFormat="1" ht="16.15" customHeight="1" spans="1:26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="1" customFormat="1" ht="16.15" customHeight="1" spans="1:26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="1" customFormat="1" ht="16.15" customHeight="1" spans="1:26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="1" customFormat="1" ht="16.15" customHeight="1" spans="1:26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="1" customFormat="1" ht="16.15" customHeight="1" spans="1:26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="1" customFormat="1" ht="16.15" customHeight="1" spans="1:26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="1" customFormat="1" ht="16.15" customHeight="1" spans="1:26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="1" customFormat="1" ht="16.15" customHeight="1" spans="1:26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="1" customFormat="1" ht="16.15" customHeight="1" spans="1:26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="1" customFormat="1" ht="16.15" customHeight="1" spans="1:26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="1" customFormat="1" ht="16.15" customHeight="1" spans="1:26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="1" customFormat="1" ht="16.15" customHeight="1" spans="1:26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="1" customFormat="1" ht="16.15" customHeight="1" spans="1:26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="1" customFormat="1" ht="16.15" customHeight="1" spans="1:26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="1" customFormat="1" ht="16.15" customHeight="1" spans="1:26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="1" customFormat="1" ht="16.15" customHeight="1" spans="1:26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="1" customFormat="1" ht="16.15" customHeight="1" spans="1:26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="1" customFormat="1" ht="16.15" customHeight="1" spans="1:26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="1" customFormat="1" ht="16.15" customHeight="1" spans="1:26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="1" customFormat="1" ht="16.15" customHeight="1" spans="1:26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="1" customFormat="1" ht="16.15" customHeight="1" spans="1:26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="1" customFormat="1" ht="16.15" customHeight="1" spans="1:26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="1" customFormat="1" ht="16.15" customHeight="1" spans="1:26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="1" customFormat="1" ht="16.15" customHeight="1" spans="1:26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="1" customFormat="1" ht="16.15" customHeight="1" spans="1:26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="1" customFormat="1" ht="16.15" customHeight="1" spans="1:26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="1" customFormat="1" ht="16.15" customHeight="1" spans="1:26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="1" customFormat="1" ht="16.15" customHeight="1" spans="1:26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="1" customFormat="1" ht="16.15" customHeight="1" spans="1:26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="1" customFormat="1" ht="16.15" customHeight="1" spans="1:26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="1" customFormat="1" ht="16.15" customHeight="1" spans="1:26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="1" customFormat="1" ht="16.15" customHeight="1" spans="1:26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="1" customFormat="1" ht="16.15" customHeight="1" spans="1:26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="1" customFormat="1" ht="16.15" customHeight="1" spans="1:26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="1" customFormat="1" ht="16.15" customHeight="1" spans="1:26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="1" customFormat="1" ht="16.15" customHeight="1" spans="1:26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="1" customFormat="1" ht="16.15" customHeight="1" spans="1:26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="1" customFormat="1" ht="16.15" customHeight="1" spans="1:26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="1" customFormat="1" ht="16.15" customHeight="1" spans="1:26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="1" customFormat="1" ht="16.15" customHeight="1" spans="1:26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="1" customFormat="1" ht="16.15" customHeight="1" spans="1:26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="1" customFormat="1" ht="16.15" customHeight="1" spans="1:26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="1" customFormat="1" ht="16.15" customHeight="1" spans="1:26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="1" customFormat="1" ht="16.15" customHeight="1" spans="1:26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="1" customFormat="1" ht="16.15" customHeight="1" spans="1:26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="1" customFormat="1" ht="16.15" customHeight="1" spans="1:26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="1" customFormat="1" ht="16.15" customHeight="1" spans="1:26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="1" customFormat="1" ht="16.15" customHeight="1" spans="1:26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="1" customFormat="1" ht="16.15" customHeight="1" spans="1:26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="1" customFormat="1" ht="16.15" customHeight="1" spans="1:26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="1" customFormat="1" ht="16.15" customHeight="1" spans="1:26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="1" customFormat="1" ht="16.15" customHeight="1" spans="1:26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="1" customFormat="1" ht="16.15" customHeight="1" spans="1:26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="1" customFormat="1" ht="16.15" customHeight="1" spans="1:26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="1" customFormat="1" ht="16.15" customHeight="1" spans="1:26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="1" customFormat="1" ht="16.15" customHeight="1" spans="1:26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="1" customFormat="1" ht="16.15" customHeight="1" spans="1:26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="1" customFormat="1" ht="16.15" customHeight="1" spans="1:26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="1" customFormat="1" ht="16.15" customHeight="1" spans="1:26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="1" customFormat="1" ht="16.15" customHeight="1" spans="1:26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="1" customFormat="1" ht="16.15" customHeight="1" spans="1:26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="1" customFormat="1" ht="16.15" customHeight="1" spans="1:26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="1" customFormat="1" ht="16.15" customHeight="1" spans="1:26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="1" customFormat="1" ht="16.15" customHeight="1" spans="1:26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="1" customFormat="1" ht="16.15" customHeight="1" spans="1:26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="1" customFormat="1" ht="16.15" customHeight="1" spans="1:26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="1" customFormat="1" ht="16.15" customHeight="1" spans="1:26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="1" customFormat="1" ht="16.15" customHeight="1" spans="1:26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="1" customFormat="1" ht="16.15" customHeight="1" spans="1:26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="1" customFormat="1" ht="16.15" customHeight="1" spans="1:26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="1" customFormat="1" ht="16.15" customHeight="1" spans="1:26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="1" customFormat="1" ht="16.15" customHeight="1" spans="1:26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="1" customFormat="1" ht="16.15" customHeight="1" spans="1:26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="1" customFormat="1" ht="16.15" customHeight="1" spans="1:26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="1" customFormat="1" ht="16.15" customHeight="1" spans="1:26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="1" customFormat="1" ht="16.15" customHeight="1" spans="1:26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="1" customFormat="1" ht="16.15" customHeight="1" spans="1:26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="1" customFormat="1" ht="16.15" customHeight="1" spans="1:26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="1" customFormat="1" ht="16.15" customHeight="1" spans="1:26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="1" customFormat="1" ht="16.15" customHeight="1" spans="1:26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="1" customFormat="1" ht="16.15" customHeight="1" spans="1:26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="1" customFormat="1" ht="16.15" customHeight="1" spans="1:26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="1" customFormat="1" ht="16.15" customHeight="1" spans="1:26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="1" customFormat="1" ht="16.15" customHeight="1" spans="1:26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="1" customFormat="1" ht="16.15" customHeight="1" spans="1:26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="1" customFormat="1" ht="16.15" customHeight="1" spans="1:26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="1" customFormat="1" ht="16.15" customHeight="1" spans="1:26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="1" customFormat="1" ht="16.15" customHeight="1" spans="1:26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="1" customFormat="1" ht="16.15" customHeight="1" spans="1:26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="1" customFormat="1" ht="16.15" customHeight="1" spans="1:26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="1" customFormat="1" ht="16.15" customHeight="1" spans="1:26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="1" customFormat="1" ht="16.15" customHeight="1" spans="1:26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="1" customFormat="1" ht="16.15" customHeight="1" spans="1:26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="1" customFormat="1" ht="16.15" customHeight="1" spans="1:26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="1" customFormat="1" ht="16.15" customHeight="1" spans="1:26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="1" customFormat="1" ht="16.15" customHeight="1" spans="1:26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="1" customFormat="1" ht="16.15" customHeight="1" spans="1:26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="1" customFormat="1" ht="16.15" customHeight="1" spans="1:26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="1" customFormat="1" ht="16.15" customHeight="1" spans="1:26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="1" customFormat="1" ht="16.15" customHeight="1" spans="1:26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="1" customFormat="1" ht="16.15" customHeight="1" spans="1:26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="1" customFormat="1" ht="16.15" customHeight="1" spans="1:26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="1" customFormat="1" ht="16.15" customHeight="1" spans="1:26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="1" customFormat="1" ht="16.15" customHeight="1" spans="1:26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="1" customFormat="1" ht="16.15" customHeight="1" spans="1:26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="1" customFormat="1" ht="16.15" customHeight="1" spans="1:26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="1" customFormat="1" ht="16.15" customHeight="1" spans="1:26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="1" customFormat="1" ht="16.15" customHeight="1" spans="1:26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="1" customFormat="1" ht="16.15" customHeight="1" spans="1:26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="1" customFormat="1" ht="16.15" customHeight="1" spans="1:26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="1" customFormat="1" ht="16.15" customHeight="1" spans="1:26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="1" customFormat="1" ht="16.15" customHeight="1" spans="1:26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="1" customFormat="1" ht="16.15" customHeight="1" spans="1:26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="1" customFormat="1" ht="16.15" customHeight="1" spans="1:26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="1" customFormat="1" ht="16.15" customHeight="1" spans="1:26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="1" customFormat="1" ht="16.15" customHeight="1" spans="1:26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="1" customFormat="1" ht="16.15" customHeight="1" spans="1:26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="1" customFormat="1" ht="16.15" customHeight="1" spans="1:26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="1" customFormat="1" ht="16.15" customHeight="1" spans="1:26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="1" customFormat="1" ht="16.15" customHeight="1" spans="1:26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="1" customFormat="1" ht="16.15" customHeight="1" spans="1:26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="1" customFormat="1" ht="16.15" customHeight="1" spans="1:26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="1" customFormat="1" ht="16.15" customHeight="1" spans="1:26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="1" customFormat="1" ht="16.15" customHeight="1" spans="1:26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="1" customFormat="1" ht="16.15" customHeight="1" spans="1:26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="1" customFormat="1" ht="16.15" customHeight="1" spans="1:26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="1" customFormat="1" ht="16.15" customHeight="1" spans="1:26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="1" customFormat="1" ht="16.15" customHeight="1" spans="1:26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="1" customFormat="1" ht="16.15" customHeight="1" spans="1:26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="1" customFormat="1" ht="16.15" customHeight="1" spans="1:26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="1" customFormat="1" ht="16.15" customHeight="1" spans="1:26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="1" customFormat="1" ht="16.15" customHeight="1" spans="1:26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="1" customFormat="1" ht="16.15" customHeight="1" spans="1:26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="1" customFormat="1" ht="16.15" customHeight="1" spans="1:26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="1" customFormat="1" ht="16.15" customHeight="1" spans="1:26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="1" customFormat="1" ht="16.15" customHeight="1" spans="1:26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="1" customFormat="1" ht="16.15" customHeight="1" spans="1:26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="1" customFormat="1" ht="16.15" customHeight="1" spans="1:26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="1" customFormat="1" ht="16.15" customHeight="1" spans="1:26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="1" customFormat="1" ht="16.15" customHeight="1" spans="1:26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="1" customFormat="1" ht="16.15" customHeight="1" spans="1:26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="1" customFormat="1" ht="16.15" customHeight="1" spans="1:26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="1" customFormat="1" ht="16.15" customHeight="1" spans="1:26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="1" customFormat="1" ht="16.15" customHeight="1" spans="1:26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="1" customFormat="1" ht="16.15" customHeight="1" spans="1:26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="1" customFormat="1" ht="16.15" customHeight="1" spans="1:26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="1" customFormat="1" ht="16.15" customHeight="1" spans="1:26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="1" customFormat="1" ht="16.15" customHeight="1" spans="1:26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="1" customFormat="1" ht="16.15" customHeight="1" spans="1:26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="1" customFormat="1" ht="16.15" customHeight="1" spans="1:26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="1" customFormat="1" ht="16.15" customHeight="1" spans="1:26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="1" customFormat="1" ht="16.15" customHeight="1" spans="1:26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="1" customFormat="1" ht="16.15" customHeight="1" spans="1:26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="1" customFormat="1" ht="16.15" customHeight="1" spans="1:26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="1" customFormat="1" ht="16.15" customHeight="1" spans="1:26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="1" customFormat="1" ht="16.15" customHeight="1" spans="1:26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="1" customFormat="1" ht="16.15" customHeight="1" spans="1:26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="1" customFormat="1" ht="16.15" customHeight="1" spans="1:26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="1" customFormat="1" ht="16.15" customHeight="1" spans="1:26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="1" customFormat="1" ht="16.15" customHeight="1" spans="1:26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="1" customFormat="1" ht="16.15" customHeight="1" spans="1:26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="1" customFormat="1" ht="16.15" customHeight="1" spans="1:26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="1" customFormat="1" ht="16.15" customHeight="1" spans="1:26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="1" customFormat="1" ht="16.15" customHeight="1" spans="1:26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="1" customFormat="1" ht="16.15" customHeight="1" spans="1:26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="1" customFormat="1" ht="16.15" customHeight="1" spans="1:26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="1" customFormat="1" ht="16.15" customHeight="1" spans="1:26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="1" customFormat="1" ht="16.15" customHeight="1" spans="1:26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="1" customFormat="1" ht="16.15" customHeight="1" spans="1:26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="1" customFormat="1" ht="16.15" customHeight="1" spans="1:26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="1" customFormat="1" ht="16.15" customHeight="1" spans="1:26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="1" customFormat="1" ht="16.15" customHeight="1" spans="1:26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="1" customFormat="1" ht="16.15" customHeight="1" spans="1:26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="1" customFormat="1" ht="16.15" customHeight="1" spans="1:26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="1" customFormat="1" ht="16.15" customHeight="1" spans="1:26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="1" customFormat="1" ht="16.15" customHeight="1" spans="1:26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="1" customFormat="1" ht="16.15" customHeight="1" spans="1:26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="1" customFormat="1" ht="16.15" customHeight="1" spans="1:26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="1" customFormat="1" ht="16.15" customHeight="1" spans="1:26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="1" customFormat="1" ht="16.15" customHeight="1" spans="1:26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="1" customFormat="1" ht="16.15" customHeight="1" spans="1:26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="1" customFormat="1" ht="16.15" customHeight="1" spans="1:26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="1" customFormat="1" ht="16.15" customHeight="1" spans="1:26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="1" customFormat="1" ht="16.15" customHeight="1" spans="1:26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="1" customFormat="1" ht="16.15" customHeight="1" spans="1:26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="1" customFormat="1" ht="16.15" customHeight="1" spans="1:26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="1" customFormat="1" ht="16.15" customHeight="1" spans="1:26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="1" customFormat="1" ht="16.15" customHeight="1" spans="1:26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="1" customFormat="1" ht="16.15" customHeight="1" spans="1:26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="1" customFormat="1" ht="16.15" customHeight="1" spans="1:26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="1" customFormat="1" ht="16.15" customHeight="1" spans="1:26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="1" customFormat="1" ht="16.15" customHeight="1" spans="1:26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="1" customFormat="1" ht="16.15" customHeight="1" spans="1:26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="1" customFormat="1" ht="16.15" customHeight="1" spans="1:26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="1" customFormat="1" ht="16.15" customHeight="1" spans="1:26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="1" customFormat="1" ht="16.15" customHeight="1" spans="1:26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="1" customFormat="1" ht="16.15" customHeight="1" spans="1:26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="1" customFormat="1" ht="16.15" customHeight="1" spans="1:26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="1" customFormat="1" ht="16.15" customHeight="1" spans="1:26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="1" customFormat="1" ht="16.15" customHeight="1" spans="1:26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="1" customFormat="1" ht="16.15" customHeight="1" spans="1:26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="1" customFormat="1" ht="16.15" customHeight="1" spans="1:26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="1" customFormat="1" ht="16.15" customHeight="1" spans="1:26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="1" customFormat="1" ht="16.15" customHeight="1" spans="1:26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="1" customFormat="1" ht="16.15" customHeight="1" spans="1:26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="1" customFormat="1" ht="16.15" customHeight="1" spans="1:26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="1" customFormat="1" ht="16.15" customHeight="1" spans="1:26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="1" customFormat="1" ht="16.15" customHeight="1" spans="1:26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="1" customFormat="1" ht="16.15" customHeight="1" spans="1:26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="1" customFormat="1" ht="16.15" customHeight="1" spans="1:26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="1" customFormat="1" ht="16.15" customHeight="1" spans="1:26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="1" customFormat="1" ht="16.15" customHeight="1" spans="1:26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="1" customFormat="1" ht="16.15" customHeight="1" spans="1:26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="1" customFormat="1" ht="16.15" customHeight="1" spans="1:26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="1" customFormat="1" ht="16.15" customHeight="1" spans="1:26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="1" customFormat="1" ht="16.15" customHeight="1" spans="1:26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="1" customFormat="1" ht="16.15" customHeight="1" spans="1:26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="1" customFormat="1" ht="16.15" customHeight="1" spans="1:26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="1" customFormat="1" ht="16.15" customHeight="1" spans="1:26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="1" customFormat="1" ht="16.15" customHeight="1" spans="1:26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="1" customFormat="1" ht="16.15" customHeight="1" spans="1:26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="1" customFormat="1" ht="16.15" customHeight="1" spans="1:26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="1" customFormat="1" ht="16.15" customHeight="1" spans="1:26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="1" customFormat="1" ht="16.15" customHeight="1" spans="1:26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="1" customFormat="1" ht="16.15" customHeight="1" spans="1:26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="1" customFormat="1" ht="16.15" customHeight="1" spans="1:26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="1" customFormat="1" ht="16.15" customHeight="1" spans="1:26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="1" customFormat="1" ht="16.15" customHeight="1" spans="1:26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="1" customFormat="1" ht="16.15" customHeight="1" spans="1:26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="1" customFormat="1" ht="16.15" customHeight="1" spans="1:26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="1" customFormat="1" ht="16.15" customHeight="1" spans="1:26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="1" customFormat="1" ht="16.15" customHeight="1" spans="1:26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="1" customFormat="1" ht="16.15" customHeight="1" spans="1:26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="1" customFormat="1" ht="16.15" customHeight="1" spans="1:26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="1" customFormat="1" ht="16.15" customHeight="1" spans="1:26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="1" customFormat="1" ht="16.15" customHeight="1" spans="1:26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="1" customFormat="1" ht="16.15" customHeight="1" spans="1:26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="1" customFormat="1" ht="16.15" customHeight="1" spans="1:26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="1" customFormat="1" ht="16.15" customHeight="1" spans="1:26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="1" customFormat="1" ht="16.15" customHeight="1" spans="1:26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="1" customFormat="1" ht="16.15" customHeight="1" spans="1:26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="1" customFormat="1" ht="16.15" customHeight="1" spans="1:26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="1" customFormat="1" ht="16.15" customHeight="1" spans="1:26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="1" customFormat="1" ht="16.15" customHeight="1" spans="1:26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="1" customFormat="1" ht="16.15" customHeight="1" spans="1:26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="1" customFormat="1" ht="16.15" customHeight="1" spans="1:26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="1" customFormat="1" ht="16.15" customHeight="1" spans="1:26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="1" customFormat="1" ht="16.15" customHeight="1" spans="1:26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="1" customFormat="1" ht="16.15" customHeight="1" spans="1:26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="1" customFormat="1" ht="16.15" customHeight="1" spans="1:26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="1" customFormat="1" ht="16.15" customHeight="1" spans="1:26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="1" customFormat="1" ht="16.15" customHeight="1" spans="1:26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="1" customFormat="1" ht="16.15" customHeight="1" spans="1:26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="1" customFormat="1" ht="16.15" customHeight="1" spans="1:26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="1" customFormat="1" ht="16.15" customHeight="1" spans="1:26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="1" customFormat="1" ht="16.15" customHeight="1" spans="1:26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="1" customFormat="1" ht="16.15" customHeight="1" spans="1:26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="1" customFormat="1" ht="16.15" customHeight="1" spans="1:26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="1" customFormat="1" ht="16.15" customHeight="1" spans="1:26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="1" customFormat="1" ht="16.15" customHeight="1" spans="1:26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="1" customFormat="1" ht="16.15" customHeight="1" spans="1:26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="1" customFormat="1" ht="16.15" customHeight="1" spans="1:26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="1" customFormat="1" ht="16.15" customHeight="1" spans="1:26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="1" customFormat="1" ht="16.15" customHeight="1" spans="1:26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="1" customFormat="1" ht="16.15" customHeight="1" spans="1:26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="1" customFormat="1" ht="16.15" customHeight="1" spans="1:26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="1" customFormat="1" ht="16.15" customHeight="1" spans="1:26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="1" customFormat="1" ht="16.15" customHeight="1" spans="1:26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="1" customFormat="1" ht="16.15" customHeight="1" spans="1:26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="1" customFormat="1" ht="16.15" customHeight="1" spans="1:26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="1" customFormat="1" ht="16.15" customHeight="1" spans="1:26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="1" customFormat="1" ht="16.15" customHeight="1" spans="1:26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="1" customFormat="1" ht="16.15" customHeight="1" spans="1:26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="1" customFormat="1" ht="16.15" customHeight="1" spans="1:26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="1" customFormat="1" ht="16.15" customHeight="1" spans="1:26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="1" customFormat="1" ht="16.15" customHeight="1" spans="1:26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="1" customFormat="1" ht="16.15" customHeight="1" spans="1:26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="1" customFormat="1" ht="16.15" customHeight="1" spans="1:26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="1" customFormat="1" ht="16.15" customHeight="1" spans="1:26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="1" customFormat="1" ht="16.15" customHeight="1" spans="1:26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="1" customFormat="1" ht="16.15" customHeight="1" spans="1:26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="1" customFormat="1" ht="16.15" customHeight="1" spans="1:26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="1" customFormat="1" ht="16.15" customHeight="1" spans="1:26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="1" customFormat="1" ht="16.15" customHeight="1" spans="1:26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="1" customFormat="1" ht="16.15" customHeight="1" spans="1:26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="1" customFormat="1" ht="16.15" customHeight="1" spans="1:26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="1" customFormat="1" ht="16.15" customHeight="1" spans="1:26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="1" customFormat="1" ht="16.15" customHeight="1" spans="1:26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="1" customFormat="1" ht="16.15" customHeight="1" spans="1:26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="1" customFormat="1" ht="16.15" customHeight="1" spans="1:26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="1" customFormat="1" ht="16.15" customHeight="1" spans="1:26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="1" customFormat="1" ht="16.15" customHeight="1" spans="1:26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="1" customFormat="1" ht="16.15" customHeight="1" spans="1:26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="1" customFormat="1" ht="16.15" customHeight="1" spans="1:26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="1" customFormat="1" ht="16.15" customHeight="1" spans="1:26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="1" customFormat="1" ht="16.15" customHeight="1" spans="1:26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="1" customFormat="1" ht="16.15" customHeight="1" spans="1:26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="1" customFormat="1" ht="16.15" customHeight="1" spans="1:26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="1" customFormat="1" ht="16.15" customHeight="1" spans="1:26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="1" customFormat="1" ht="16.15" customHeight="1" spans="1:26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="1" customFormat="1" ht="16.15" customHeight="1" spans="1:26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="1" customFormat="1" ht="16.15" customHeight="1" spans="1:26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="1" customFormat="1" ht="16.15" customHeight="1" spans="1:26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="1" customFormat="1" ht="16.15" customHeight="1" spans="1:26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="1" customFormat="1" ht="16.15" customHeight="1" spans="1:26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="1" customFormat="1" ht="16.15" customHeight="1" spans="1:26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="1" customFormat="1" ht="16.15" customHeight="1" spans="1:26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="1" customFormat="1" ht="16.15" customHeight="1" spans="1:26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="1" customFormat="1" ht="16.15" customHeight="1" spans="1:26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="1" customFormat="1" ht="16.15" customHeight="1" spans="1:26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="1" customFormat="1" ht="16.15" customHeight="1" spans="1:26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="1" customFormat="1" ht="16.15" customHeight="1" spans="1:26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="1" customFormat="1" ht="16.15" customHeight="1" spans="1:26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="1" customFormat="1" ht="16.15" customHeight="1" spans="1:26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="1" customFormat="1" ht="16.15" customHeight="1" spans="1:26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="1" customFormat="1" ht="16.15" customHeight="1" spans="1:26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="1" customFormat="1" ht="16.15" customHeight="1" spans="1:26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="1" customFormat="1" ht="16.15" customHeight="1" spans="1:26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="1" customFormat="1" ht="16.15" customHeight="1" spans="1:26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="1" customFormat="1" ht="16.15" customHeight="1" spans="1:26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="1" customFormat="1" ht="16.15" customHeight="1" spans="1:26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="1" customFormat="1" ht="16.15" customHeight="1" spans="1:26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="1" customFormat="1" ht="16.15" customHeight="1" spans="1:26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="1" customFormat="1" ht="16.15" customHeight="1" spans="1:26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="1" customFormat="1" ht="16.15" customHeight="1" spans="1:26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="1" customFormat="1" ht="16.15" customHeight="1" spans="1:26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="1" customFormat="1" ht="16.15" customHeight="1" spans="1:26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="1" customFormat="1" ht="16.15" customHeight="1" spans="1:26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="1" customFormat="1" ht="16.15" customHeight="1" spans="1:26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="1" customFormat="1" ht="16.15" customHeight="1" spans="1:26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="1" customFormat="1" ht="16.15" customHeight="1" spans="1:26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="1" customFormat="1" ht="16.15" customHeight="1" spans="1:26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="1" customFormat="1" ht="16.15" customHeight="1" spans="1:26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="1" customFormat="1" ht="16.15" customHeight="1" spans="1:26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="1" customFormat="1" ht="16.15" customHeight="1" spans="1:26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="1" customFormat="1" ht="16.15" customHeight="1" spans="1:26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="1" customFormat="1" ht="16.15" customHeight="1" spans="1:26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="1" customFormat="1" ht="16.15" customHeight="1" spans="1:26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="1" customFormat="1" ht="16.15" customHeight="1" spans="1:26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="1" customFormat="1" ht="16.15" customHeight="1" spans="1:26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="1" customFormat="1" ht="16.15" customHeight="1" spans="1:26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="1" customFormat="1" ht="16.15" customHeight="1" spans="1:26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="1" customFormat="1" ht="16.15" customHeight="1" spans="1:26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="1" customFormat="1" ht="16.15" customHeight="1" spans="1:26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="1" customFormat="1" ht="16.15" customHeight="1" spans="1:26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="1" customFormat="1" ht="16.15" customHeight="1" spans="1:26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="1" customFormat="1" ht="16.15" customHeight="1" spans="1:26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="1" customFormat="1" ht="16.15" customHeight="1" spans="1:26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="1" customFormat="1" ht="16.15" customHeight="1" spans="1:26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="1" customFormat="1" ht="16.15" customHeight="1" spans="1:26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="1" customFormat="1" ht="16.15" customHeight="1" spans="1:26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="1" customFormat="1" ht="16.15" customHeight="1" spans="1:26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="1" customFormat="1" ht="16.15" customHeight="1" spans="1:26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="1" customFormat="1" ht="16.15" customHeight="1" spans="1:26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="1" customFormat="1" ht="16.15" customHeight="1" spans="1:26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="1" customFormat="1" ht="16.15" customHeight="1" spans="1:26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="1" customFormat="1" ht="16.15" customHeight="1" spans="1:26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="1" customFormat="1" ht="16.15" customHeight="1" spans="1:26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="1" customFormat="1" ht="16.15" customHeight="1" spans="1:26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="1" customFormat="1" ht="16.15" customHeight="1" spans="1:26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="1" customFormat="1" ht="16.15" customHeight="1" spans="1:26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="1" customFormat="1" ht="16.15" customHeight="1" spans="1:26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="1" customFormat="1" ht="16.15" customHeight="1" spans="1:26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="1" customFormat="1" ht="16.15" customHeight="1" spans="1:26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="1" customFormat="1" ht="16.15" customHeight="1" spans="1:26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="1" customFormat="1" ht="16.15" customHeight="1" spans="1:26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="1" customFormat="1" ht="16.15" customHeight="1" spans="1:26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="1" customFormat="1" ht="16.15" customHeight="1" spans="1:26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="1" customFormat="1" ht="16.15" customHeight="1" spans="1:26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="1" customFormat="1" ht="16.15" customHeight="1" spans="1:26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="1" customFormat="1" ht="16.15" customHeight="1" spans="1:26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="1" customFormat="1" ht="16.15" customHeight="1" spans="1:26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="1" customFormat="1" ht="16.15" customHeight="1" spans="1:26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="1" customFormat="1" ht="16.15" customHeight="1" spans="1:26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="1" customFormat="1" ht="16.15" customHeight="1" spans="1:26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="1" customFormat="1" ht="16.15" customHeight="1" spans="1:26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="1" customFormat="1" ht="16.15" customHeight="1" spans="1:26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="1" customFormat="1" ht="16.15" customHeight="1" spans="1:26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="1" customFormat="1" ht="16.15" customHeight="1" spans="1:26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="1" customFormat="1" ht="16.15" customHeight="1" spans="1:26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="1" customFormat="1" ht="16.15" customHeight="1" spans="1:26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="1" customFormat="1" ht="16.15" customHeight="1" spans="1:26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="1" customFormat="1" ht="16.15" customHeight="1" spans="1:26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="1" customFormat="1" ht="16.15" customHeight="1" spans="1:26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</sheetData>
  <mergeCells count="17">
    <mergeCell ref="A1:E1"/>
    <mergeCell ref="F1:G1"/>
    <mergeCell ref="H1:L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G2:L6"/>
    <mergeCell ref="B7:E8"/>
  </mergeCells>
  <conditionalFormatting sqref="M9">
    <cfRule type="notContainsBlanks" dxfId="0" priority="3">
      <formula>LEN(TRIM(M9))&gt;0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pageMargins left="0.7" right="0.7" top="0.75" bottom="0.75" header="0.3" footer="0.3"/>
  <pageSetup paperSize="9" scale="77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4"/>
  <sheetViews>
    <sheetView view="pageBreakPreview" zoomScaleNormal="100" workbookViewId="0">
      <selection activeCell="G7" sqref="F2:I8"/>
    </sheetView>
  </sheetViews>
  <sheetFormatPr defaultColWidth="11.1858407079646" defaultRowHeight="15.05" customHeight="1"/>
  <cols>
    <col min="1" max="1" width="4.12389380530973" style="1" customWidth="1"/>
    <col min="2" max="2" width="16.283185840708" style="1" customWidth="1"/>
    <col min="3" max="3" width="24.1061946902655" style="1" customWidth="1"/>
    <col min="4" max="4" width="17.9203539823009" style="1" customWidth="1"/>
    <col min="5" max="5" width="26.4955752212389" style="1" customWidth="1"/>
    <col min="6" max="6" width="8.90265486725664" style="1" customWidth="1"/>
    <col min="7" max="7" width="8.68141592920354" style="1" customWidth="1"/>
    <col min="8" max="9" width="8.90265486725664" style="1" customWidth="1"/>
    <col min="10" max="12" width="8.57522123893805" style="1" customWidth="1"/>
    <col min="13" max="13" width="5.42477876106195" style="1" customWidth="1"/>
    <col min="14" max="14" width="8.57522123893805" style="1" customWidth="1"/>
    <col min="15" max="16" width="8.46902654867257" style="1" customWidth="1"/>
    <col min="17" max="17" width="6.61946902654867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1858407079646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56"/>
      <c r="K1" s="56"/>
      <c r="L1" s="56"/>
      <c r="M1" s="56"/>
      <c r="N1" s="56"/>
      <c r="O1" s="56"/>
      <c r="P1" s="56"/>
      <c r="Q1" s="56"/>
      <c r="R1" s="56"/>
      <c r="S1" s="55"/>
      <c r="T1" s="55"/>
      <c r="U1" s="55"/>
      <c r="V1" s="55"/>
      <c r="W1" s="55"/>
      <c r="X1" s="55"/>
      <c r="Y1" s="55"/>
      <c r="Z1" s="55"/>
    </row>
    <row r="2" s="1" customFormat="1" ht="16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57"/>
      <c r="J2" s="58"/>
      <c r="K2" s="58"/>
      <c r="L2" s="58"/>
      <c r="M2" s="58"/>
      <c r="N2" s="58"/>
      <c r="O2" s="58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="1" customFormat="1" ht="16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59"/>
      <c r="J3" s="58"/>
      <c r="K3" s="58"/>
      <c r="L3" s="58"/>
      <c r="M3" s="58"/>
      <c r="N3" s="58"/>
      <c r="O3" s="58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="1" customFormat="1" ht="16" customHeight="1" spans="1:26">
      <c r="A4" s="15" t="s">
        <v>8</v>
      </c>
      <c r="B4" s="16"/>
      <c r="C4" s="23"/>
      <c r="D4" s="18" t="s">
        <v>9</v>
      </c>
      <c r="E4" s="19" t="s">
        <v>10</v>
      </c>
      <c r="F4" s="20"/>
      <c r="G4" s="21"/>
      <c r="H4" s="22"/>
      <c r="I4" s="59"/>
      <c r="J4" s="58"/>
      <c r="K4" s="58"/>
      <c r="L4" s="58"/>
      <c r="M4" s="58"/>
      <c r="N4" s="58"/>
      <c r="O4" s="58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="1" customFormat="1" ht="16" customHeight="1" spans="1:26">
      <c r="A5" s="15" t="s">
        <v>11</v>
      </c>
      <c r="B5" s="16"/>
      <c r="C5" s="24"/>
      <c r="D5" s="18" t="s">
        <v>12</v>
      </c>
      <c r="E5" s="19" t="s">
        <v>13</v>
      </c>
      <c r="F5" s="20"/>
      <c r="G5" s="21"/>
      <c r="H5" s="22"/>
      <c r="I5" s="59"/>
      <c r="J5" s="58"/>
      <c r="K5" s="58"/>
      <c r="L5" s="58"/>
      <c r="M5" s="58"/>
      <c r="N5" s="58"/>
      <c r="O5" s="58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="1" customFormat="1" ht="16" customHeight="1" spans="1:26">
      <c r="A6" s="15" t="s">
        <v>14</v>
      </c>
      <c r="B6" s="16"/>
      <c r="C6" s="25" t="s">
        <v>55</v>
      </c>
      <c r="D6" s="18" t="s">
        <v>16</v>
      </c>
      <c r="E6" s="26" t="s">
        <v>56</v>
      </c>
      <c r="F6" s="20"/>
      <c r="G6" s="27"/>
      <c r="H6" s="28"/>
      <c r="I6" s="60"/>
      <c r="J6" s="58"/>
      <c r="K6" s="58"/>
      <c r="L6" s="58"/>
      <c r="M6" s="58"/>
      <c r="N6" s="58"/>
      <c r="O6" s="61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="1" customFormat="1" ht="16" customHeight="1" spans="1:26">
      <c r="A7" s="29"/>
      <c r="B7" s="30" t="s">
        <v>18</v>
      </c>
      <c r="C7" s="31"/>
      <c r="D7" s="31"/>
      <c r="E7" s="32"/>
      <c r="F7" s="33" t="s">
        <v>19</v>
      </c>
      <c r="G7" s="34" t="s">
        <v>56</v>
      </c>
      <c r="H7" s="35" t="s">
        <v>57</v>
      </c>
      <c r="I7" s="62" t="s">
        <v>58</v>
      </c>
      <c r="J7" s="63"/>
      <c r="K7" s="64"/>
      <c r="L7" s="63"/>
      <c r="M7" s="63"/>
      <c r="N7" s="63"/>
      <c r="O7" s="64"/>
      <c r="P7" s="63"/>
      <c r="Q7" s="63"/>
      <c r="R7" s="64"/>
      <c r="S7" s="65"/>
      <c r="T7" s="55"/>
      <c r="U7" s="55"/>
      <c r="V7" s="55"/>
      <c r="W7" s="55"/>
      <c r="X7" s="55"/>
      <c r="Y7" s="55"/>
      <c r="Z7" s="55"/>
    </row>
    <row r="8" s="1" customFormat="1" customHeight="1" spans="1:26">
      <c r="A8" s="36"/>
      <c r="B8" s="37"/>
      <c r="C8" s="38"/>
      <c r="D8" s="38"/>
      <c r="E8" s="39"/>
      <c r="F8" s="40"/>
      <c r="G8" s="40"/>
      <c r="H8" s="40"/>
      <c r="I8" s="40"/>
      <c r="J8" s="65"/>
      <c r="K8" s="65"/>
      <c r="L8" s="65"/>
      <c r="M8" s="66"/>
      <c r="N8" s="65"/>
      <c r="O8" s="65"/>
      <c r="P8" s="65"/>
      <c r="Q8" s="66"/>
      <c r="R8" s="65"/>
      <c r="S8" s="65"/>
      <c r="T8" s="55"/>
      <c r="U8" s="55"/>
      <c r="V8" s="55"/>
      <c r="W8" s="55"/>
      <c r="X8" s="55"/>
      <c r="Y8" s="55"/>
      <c r="Z8" s="55"/>
    </row>
    <row r="9" s="1" customFormat="1" ht="20" customHeight="1" spans="1:26">
      <c r="A9" s="41"/>
      <c r="B9" s="42" t="s">
        <v>26</v>
      </c>
      <c r="C9" s="43"/>
      <c r="D9" s="43"/>
      <c r="E9" s="44" t="s">
        <v>27</v>
      </c>
      <c r="F9" s="45">
        <v>44930</v>
      </c>
      <c r="G9" s="70">
        <v>10.75</v>
      </c>
      <c r="H9" s="71">
        <f>SUM(G9+0.25)</f>
        <v>11</v>
      </c>
      <c r="I9" s="71">
        <f>SUM(H9+0.25)</f>
        <v>11.25</v>
      </c>
      <c r="J9" s="67"/>
      <c r="K9" s="67"/>
      <c r="L9" s="68"/>
      <c r="M9" s="67"/>
      <c r="N9" s="67"/>
      <c r="O9" s="67"/>
      <c r="P9" s="68"/>
      <c r="Q9" s="67"/>
      <c r="R9" s="67"/>
      <c r="S9" s="69"/>
      <c r="T9" s="55"/>
      <c r="U9" s="55"/>
      <c r="V9" s="55"/>
      <c r="W9" s="55"/>
      <c r="X9" s="55"/>
      <c r="Y9" s="55"/>
      <c r="Z9" s="55"/>
    </row>
    <row r="10" s="1" customFormat="1" ht="20" customHeight="1" spans="1:26">
      <c r="A10" s="47"/>
      <c r="B10" s="42" t="s">
        <v>28</v>
      </c>
      <c r="C10" s="43"/>
      <c r="D10" s="43"/>
      <c r="E10" s="44" t="s">
        <v>29</v>
      </c>
      <c r="F10" s="48">
        <v>44928</v>
      </c>
      <c r="G10" s="72">
        <v>44.5</v>
      </c>
      <c r="H10" s="71">
        <f>SUM(G10+0.25)</f>
        <v>44.75</v>
      </c>
      <c r="I10" s="71">
        <f>SUM(H10+0.25)</f>
        <v>45</v>
      </c>
      <c r="J10" s="67"/>
      <c r="K10" s="67"/>
      <c r="L10" s="68"/>
      <c r="M10" s="67"/>
      <c r="N10" s="67"/>
      <c r="O10" s="67"/>
      <c r="P10" s="68"/>
      <c r="Q10" s="67"/>
      <c r="R10" s="67"/>
      <c r="S10" s="69"/>
      <c r="T10" s="55"/>
      <c r="U10" s="55"/>
      <c r="V10" s="55"/>
      <c r="W10" s="55"/>
      <c r="X10" s="55"/>
      <c r="Y10" s="55"/>
      <c r="Z10" s="55"/>
    </row>
    <row r="11" s="1" customFormat="1" ht="20" customHeight="1" spans="1:26">
      <c r="A11" s="47"/>
      <c r="B11" s="42" t="s">
        <v>30</v>
      </c>
      <c r="C11" s="43"/>
      <c r="D11" s="43"/>
      <c r="E11" s="44" t="s">
        <v>59</v>
      </c>
      <c r="F11" s="49">
        <v>44928</v>
      </c>
      <c r="G11" s="72">
        <v>46</v>
      </c>
      <c r="H11" s="73">
        <f t="shared" ref="H11:H15" si="0">SUM(G11+2.5)</f>
        <v>48.5</v>
      </c>
      <c r="I11" s="73">
        <f t="shared" ref="I11:I15" si="1">SUM(H11+2.5)</f>
        <v>51</v>
      </c>
      <c r="J11" s="67"/>
      <c r="K11" s="67"/>
      <c r="L11" s="68"/>
      <c r="M11" s="67"/>
      <c r="N11" s="67"/>
      <c r="O11" s="67"/>
      <c r="P11" s="68"/>
      <c r="Q11" s="67"/>
      <c r="R11" s="67"/>
      <c r="S11" s="69"/>
      <c r="T11" s="55"/>
      <c r="U11" s="55"/>
      <c r="V11" s="55"/>
      <c r="W11" s="55"/>
      <c r="X11" s="55"/>
      <c r="Y11" s="55"/>
      <c r="Z11" s="55"/>
    </row>
    <row r="12" s="1" customFormat="1" ht="20" customHeight="1" spans="1:26">
      <c r="A12" s="47"/>
      <c r="B12" s="42" t="s">
        <v>34</v>
      </c>
      <c r="C12" s="43"/>
      <c r="D12" s="43"/>
      <c r="E12" s="44" t="s">
        <v>35</v>
      </c>
      <c r="F12" s="49">
        <v>44928</v>
      </c>
      <c r="G12" s="72">
        <v>42</v>
      </c>
      <c r="H12" s="73">
        <f t="shared" si="0"/>
        <v>44.5</v>
      </c>
      <c r="I12" s="73">
        <f t="shared" si="1"/>
        <v>47</v>
      </c>
      <c r="J12" s="67"/>
      <c r="K12" s="67"/>
      <c r="L12" s="68"/>
      <c r="M12" s="67"/>
      <c r="N12" s="67"/>
      <c r="O12" s="67"/>
      <c r="P12" s="68"/>
      <c r="Q12" s="67"/>
      <c r="R12" s="67"/>
      <c r="S12" s="69"/>
      <c r="T12" s="55"/>
      <c r="U12" s="55"/>
      <c r="V12" s="55"/>
      <c r="W12" s="55"/>
      <c r="X12" s="55"/>
      <c r="Y12" s="55"/>
      <c r="Z12" s="55"/>
    </row>
    <row r="13" s="1" customFormat="1" ht="20" customHeight="1" spans="1:26">
      <c r="A13" s="47"/>
      <c r="B13" s="42" t="s">
        <v>36</v>
      </c>
      <c r="C13" s="43"/>
      <c r="D13" s="43"/>
      <c r="E13" s="44" t="s">
        <v>60</v>
      </c>
      <c r="F13" s="49">
        <v>44928</v>
      </c>
      <c r="G13" s="72">
        <v>51</v>
      </c>
      <c r="H13" s="73">
        <f t="shared" si="0"/>
        <v>53.5</v>
      </c>
      <c r="I13" s="73">
        <f t="shared" si="1"/>
        <v>56</v>
      </c>
      <c r="J13" s="67"/>
      <c r="K13" s="67"/>
      <c r="L13" s="68"/>
      <c r="M13" s="67"/>
      <c r="N13" s="67"/>
      <c r="O13" s="67"/>
      <c r="P13" s="68"/>
      <c r="Q13" s="67"/>
      <c r="R13" s="67"/>
      <c r="S13" s="69"/>
      <c r="T13" s="55"/>
      <c r="U13" s="55"/>
      <c r="V13" s="55"/>
      <c r="W13" s="55"/>
      <c r="X13" s="55"/>
      <c r="Y13" s="55"/>
      <c r="Z13" s="55"/>
    </row>
    <row r="14" s="1" customFormat="1" ht="20" customHeight="1" spans="1:26">
      <c r="A14" s="47"/>
      <c r="B14" s="42" t="s">
        <v>38</v>
      </c>
      <c r="C14" s="43"/>
      <c r="D14" s="43"/>
      <c r="E14" s="44" t="s">
        <v>39</v>
      </c>
      <c r="F14" s="49">
        <v>44928</v>
      </c>
      <c r="G14" s="72">
        <v>92.5</v>
      </c>
      <c r="H14" s="74">
        <f t="shared" si="0"/>
        <v>95</v>
      </c>
      <c r="I14" s="74">
        <f t="shared" si="1"/>
        <v>97.5</v>
      </c>
      <c r="J14" s="67"/>
      <c r="K14" s="67"/>
      <c r="L14" s="68"/>
      <c r="M14" s="67"/>
      <c r="N14" s="67"/>
      <c r="O14" s="67"/>
      <c r="P14" s="68"/>
      <c r="Q14" s="67"/>
      <c r="R14" s="67"/>
      <c r="S14" s="69"/>
      <c r="T14" s="55"/>
      <c r="U14" s="55"/>
      <c r="V14" s="55"/>
      <c r="W14" s="55"/>
      <c r="X14" s="55"/>
      <c r="Y14" s="55"/>
      <c r="Z14" s="55"/>
    </row>
    <row r="15" s="1" customFormat="1" ht="20" customHeight="1" spans="1:26">
      <c r="A15" s="47"/>
      <c r="B15" s="42" t="s">
        <v>40</v>
      </c>
      <c r="C15" s="43"/>
      <c r="D15" s="43"/>
      <c r="E15" s="44" t="s">
        <v>41</v>
      </c>
      <c r="F15" s="49">
        <v>44928</v>
      </c>
      <c r="G15" s="72">
        <v>85.5</v>
      </c>
      <c r="H15" s="74">
        <f t="shared" si="0"/>
        <v>88</v>
      </c>
      <c r="I15" s="74">
        <f t="shared" si="1"/>
        <v>90.5</v>
      </c>
      <c r="J15" s="67"/>
      <c r="K15" s="67"/>
      <c r="L15" s="68"/>
      <c r="M15" s="67"/>
      <c r="N15" s="67"/>
      <c r="O15" s="67"/>
      <c r="P15" s="68"/>
      <c r="Q15" s="67"/>
      <c r="R15" s="67"/>
      <c r="S15" s="69"/>
      <c r="T15" s="55"/>
      <c r="U15" s="55"/>
      <c r="V15" s="55"/>
      <c r="W15" s="55"/>
      <c r="X15" s="55"/>
      <c r="Y15" s="55"/>
      <c r="Z15" s="55"/>
    </row>
    <row r="16" s="1" customFormat="1" ht="20" customHeight="1" spans="1:26">
      <c r="A16" s="47"/>
      <c r="B16" s="42" t="s">
        <v>42</v>
      </c>
      <c r="C16" s="43"/>
      <c r="D16" s="43"/>
      <c r="E16" s="50" t="s">
        <v>43</v>
      </c>
      <c r="F16" s="51">
        <v>0.25</v>
      </c>
      <c r="G16" s="72">
        <v>31</v>
      </c>
      <c r="H16" s="75">
        <f>SUM(G16+0)</f>
        <v>31</v>
      </c>
      <c r="I16" s="75">
        <f t="shared" ref="I16:I18" si="2">SUM(H16+0)</f>
        <v>31</v>
      </c>
      <c r="J16" s="67"/>
      <c r="K16" s="67"/>
      <c r="L16" s="68"/>
      <c r="M16" s="67"/>
      <c r="N16" s="67"/>
      <c r="O16" s="67"/>
      <c r="P16" s="68"/>
      <c r="Q16" s="67"/>
      <c r="R16" s="67"/>
      <c r="S16" s="69"/>
      <c r="T16" s="55"/>
      <c r="U16" s="55"/>
      <c r="V16" s="55"/>
      <c r="W16" s="55"/>
      <c r="X16" s="55"/>
      <c r="Y16" s="55"/>
      <c r="Z16" s="55"/>
    </row>
    <row r="17" s="1" customFormat="1" ht="20" customHeight="1" spans="1:26">
      <c r="A17" s="47"/>
      <c r="B17" s="42" t="s">
        <v>46</v>
      </c>
      <c r="C17" s="43"/>
      <c r="D17" s="43"/>
      <c r="E17" s="50" t="s">
        <v>47</v>
      </c>
      <c r="F17" s="52">
        <v>44930</v>
      </c>
      <c r="G17" s="72">
        <v>2.5</v>
      </c>
      <c r="H17" s="75">
        <f>SUM(G17+0)</f>
        <v>2.5</v>
      </c>
      <c r="I17" s="75">
        <f t="shared" si="2"/>
        <v>2.5</v>
      </c>
      <c r="J17" s="67"/>
      <c r="K17" s="67"/>
      <c r="L17" s="68"/>
      <c r="M17" s="67"/>
      <c r="N17" s="67"/>
      <c r="O17" s="67"/>
      <c r="P17" s="68"/>
      <c r="Q17" s="67"/>
      <c r="R17" s="67"/>
      <c r="S17" s="69"/>
      <c r="T17" s="55"/>
      <c r="U17" s="55"/>
      <c r="V17" s="55"/>
      <c r="W17" s="55"/>
      <c r="X17" s="55"/>
      <c r="Y17" s="55"/>
      <c r="Z17" s="55"/>
    </row>
    <row r="18" s="1" customFormat="1" ht="20" customHeight="1" spans="1:26">
      <c r="A18" s="47"/>
      <c r="B18" s="42" t="s">
        <v>48</v>
      </c>
      <c r="C18" s="43"/>
      <c r="D18" s="43"/>
      <c r="E18" s="50" t="s">
        <v>49</v>
      </c>
      <c r="F18" s="51">
        <v>0.25</v>
      </c>
      <c r="G18" s="72">
        <v>13.5</v>
      </c>
      <c r="H18" s="76">
        <f>SUM(G18+0.5)</f>
        <v>14</v>
      </c>
      <c r="I18" s="77">
        <f t="shared" si="2"/>
        <v>14</v>
      </c>
      <c r="J18" s="67"/>
      <c r="K18" s="67"/>
      <c r="L18" s="68"/>
      <c r="M18" s="67"/>
      <c r="N18" s="67"/>
      <c r="O18" s="67"/>
      <c r="P18" s="68"/>
      <c r="Q18" s="67"/>
      <c r="R18" s="67"/>
      <c r="S18" s="69"/>
      <c r="T18" s="55"/>
      <c r="U18" s="55"/>
      <c r="V18" s="55"/>
      <c r="W18" s="55"/>
      <c r="X18" s="55"/>
      <c r="Y18" s="55"/>
      <c r="Z18" s="55"/>
    </row>
    <row r="19" s="1" customFormat="1" ht="20" customHeight="1" spans="1:26">
      <c r="A19" s="53"/>
      <c r="B19" s="42"/>
      <c r="C19" s="43"/>
      <c r="D19" s="43"/>
      <c r="E19" s="50" t="s">
        <v>50</v>
      </c>
      <c r="F19" s="53"/>
      <c r="G19" s="72">
        <v>15.625</v>
      </c>
      <c r="H19" s="76">
        <v>16.5</v>
      </c>
      <c r="I19" s="77">
        <v>17.25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="1" customFormat="1" ht="20" customHeight="1" spans="1:26">
      <c r="A20" s="54"/>
      <c r="B20" s="42"/>
      <c r="C20" s="43"/>
      <c r="D20" s="43"/>
      <c r="E20" s="50" t="s">
        <v>51</v>
      </c>
      <c r="F20" s="54"/>
      <c r="G20" s="72">
        <v>10.375</v>
      </c>
      <c r="H20" s="76">
        <v>11</v>
      </c>
      <c r="I20" s="77">
        <v>11.625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="1" customFormat="1" ht="20" customHeight="1" spans="1:26">
      <c r="A21" s="54"/>
      <c r="B21" s="42"/>
      <c r="C21" s="43"/>
      <c r="D21" s="43"/>
      <c r="E21" s="50" t="s">
        <v>52</v>
      </c>
      <c r="F21" s="54"/>
      <c r="G21" s="72">
        <v>6.625</v>
      </c>
      <c r="H21" s="76">
        <v>6.875</v>
      </c>
      <c r="I21" s="77">
        <v>7.25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="1" customFormat="1" ht="20" customHeight="1" spans="1:26">
      <c r="A22" s="54"/>
      <c r="B22" s="42"/>
      <c r="C22" s="43"/>
      <c r="D22" s="43"/>
      <c r="E22" s="50" t="s">
        <v>45</v>
      </c>
      <c r="F22" s="54"/>
      <c r="G22" s="72">
        <v>16.25</v>
      </c>
      <c r="H22" s="76">
        <f>SUM(G22+0.5)</f>
        <v>16.75</v>
      </c>
      <c r="I22" s="77">
        <v>17.125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="1" customFormat="1" ht="20" customHeight="1" spans="1:26">
      <c r="A23" s="54"/>
      <c r="B23" s="42"/>
      <c r="C23" s="43"/>
      <c r="D23" s="43"/>
      <c r="E23" s="50" t="s">
        <v>53</v>
      </c>
      <c r="F23" s="54"/>
      <c r="G23" s="72">
        <v>7.75</v>
      </c>
      <c r="H23" s="76">
        <v>8.375</v>
      </c>
      <c r="I23" s="77">
        <v>9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="1" customFormat="1" ht="20" customHeight="1" spans="1:26">
      <c r="A24" s="54"/>
      <c r="B24" s="42"/>
      <c r="C24" s="43"/>
      <c r="D24" s="43"/>
      <c r="E24" s="50" t="s">
        <v>54</v>
      </c>
      <c r="F24" s="54"/>
      <c r="G24" s="72">
        <v>43.5</v>
      </c>
      <c r="H24" s="76">
        <v>43.75</v>
      </c>
      <c r="I24" s="77">
        <v>44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="1" customFormat="1" ht="16" customHeight="1" spans="1:26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="1" customFormat="1" ht="16" customHeight="1" spans="1:26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="1" customFormat="1" ht="16" customHeight="1" spans="1:26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="1" customFormat="1" ht="16" customHeight="1" spans="1:26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="1" customFormat="1" ht="16" customHeight="1" spans="1:26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="1" customFormat="1" ht="16" customHeight="1" spans="1:26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="1" customFormat="1" ht="16" customHeight="1" spans="1:26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="1" customFormat="1" ht="16" customHeight="1" spans="1:26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="1" customFormat="1" ht="16" customHeight="1" spans="1:26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="1" customFormat="1" ht="16" customHeight="1" spans="1:26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="1" customFormat="1" ht="16" customHeight="1" spans="1:26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="1" customFormat="1" ht="16" customHeight="1" spans="1:2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="1" customFormat="1" ht="16" customHeight="1" spans="1:2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="1" customFormat="1" ht="16" customHeight="1" spans="1:26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="1" customFormat="1" ht="16" customHeight="1" spans="1:2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="1" customFormat="1" ht="16" customHeight="1" spans="1:2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="1" customFormat="1" ht="16" customHeight="1" spans="1:2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="1" customFormat="1" ht="16" customHeight="1" spans="1:26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="1" customFormat="1" ht="16" customHeight="1" spans="1:2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="1" customFormat="1" ht="16" customHeight="1" spans="1:26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="1" customFormat="1" ht="16" customHeight="1" spans="1:26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="1" customFormat="1" ht="16" customHeight="1" spans="1:2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="1" customFormat="1" ht="16" customHeight="1" spans="1:2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="1" customFormat="1" ht="16" customHeight="1" spans="1:2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="1" customFormat="1" ht="16" customHeight="1" spans="1:26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="1" customFormat="1" ht="16" customHeight="1" spans="1:26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="1" customFormat="1" ht="16" customHeight="1" spans="1:26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="1" customFormat="1" ht="16" customHeight="1" spans="1:2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="1" customFormat="1" ht="16" customHeight="1" spans="1:2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="1" customFormat="1" ht="16" customHeight="1" spans="1:26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="1" customFormat="1" ht="16" customHeight="1" spans="1:26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="1" customFormat="1" ht="16" customHeight="1" spans="1:2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="1" customFormat="1" ht="16" customHeight="1" spans="1:26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="1" customFormat="1" ht="16" customHeight="1" spans="1:26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="1" customFormat="1" ht="16" customHeight="1" spans="1:26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="1" customFormat="1" ht="16" customHeight="1" spans="1:26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="1" customFormat="1" ht="16" customHeight="1" spans="1:26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="1" customFormat="1" ht="16" customHeight="1" spans="1:26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="1" customFormat="1" ht="16" customHeight="1" spans="1:26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="1" customFormat="1" ht="16" customHeight="1" spans="1:26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="1" customFormat="1" ht="16" customHeight="1" spans="1:26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="1" customFormat="1" ht="16" customHeight="1" spans="1:2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="1" customFormat="1" ht="16" customHeight="1" spans="1:2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="1" customFormat="1" ht="16" customHeight="1" spans="1:2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="1" customFormat="1" ht="16" customHeight="1" spans="1:2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="1" customFormat="1" ht="16" customHeight="1" spans="1:26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="1" customFormat="1" ht="16" customHeight="1" spans="1:26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="1" customFormat="1" ht="16" customHeight="1" spans="1:26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="1" customFormat="1" ht="16" customHeight="1" spans="1:26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="1" customFormat="1" ht="16" customHeight="1" spans="1:26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="1" customFormat="1" ht="16" customHeight="1" spans="1:26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="1" customFormat="1" ht="16" customHeight="1" spans="1:2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="1" customFormat="1" ht="16" customHeight="1" spans="1:26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="1" customFormat="1" ht="16" customHeight="1" spans="1:26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="1" customFormat="1" ht="16" customHeight="1" spans="1:26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="1" customFormat="1" ht="16" customHeight="1" spans="1:26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="1" customFormat="1" ht="16" customHeight="1" spans="1:26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="1" customFormat="1" ht="16" customHeight="1" spans="1:26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="1" customFormat="1" ht="16" customHeight="1" spans="1:26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="1" customFormat="1" ht="16" customHeight="1" spans="1:26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="1" customFormat="1" ht="16" customHeight="1" spans="1:26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="1" customFormat="1" ht="16" customHeight="1" spans="1:26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="1" customFormat="1" ht="16" customHeight="1" spans="1:26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="1" customFormat="1" ht="16" customHeight="1" spans="1:26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="1" customFormat="1" ht="16" customHeight="1" spans="1:26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="1" customFormat="1" ht="16" customHeight="1" spans="1:26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="1" customFormat="1" ht="16" customHeight="1" spans="1:26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="1" customFormat="1" ht="16" customHeight="1" spans="1:26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="1" customFormat="1" ht="16" customHeight="1" spans="1:26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="1" customFormat="1" ht="16" customHeight="1" spans="1:26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="1" customFormat="1" ht="16" customHeight="1" spans="1:26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="1" customFormat="1" ht="16" customHeight="1" spans="1:26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="1" customFormat="1" ht="16" customHeight="1" spans="1:26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="1" customFormat="1" ht="16" customHeight="1" spans="1:26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="1" customFormat="1" ht="16" customHeight="1" spans="1:26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="1" customFormat="1" ht="16" customHeight="1" spans="1:26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="1" customFormat="1" ht="16" customHeight="1" spans="1:26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="1" customFormat="1" ht="16" customHeight="1" spans="1:26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="1" customFormat="1" ht="16" customHeight="1" spans="1:26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="1" customFormat="1" ht="16" customHeight="1" spans="1:26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="1" customFormat="1" ht="16" customHeight="1" spans="1:26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="1" customFormat="1" ht="16" customHeight="1" spans="1:26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="1" customFormat="1" ht="16" customHeight="1" spans="1:26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="1" customFormat="1" ht="16" customHeight="1" spans="1:26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="1" customFormat="1" ht="16" customHeight="1" spans="1:26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="1" customFormat="1" ht="16" customHeight="1" spans="1:26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="1" customFormat="1" ht="16" customHeight="1" spans="1:26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="1" customFormat="1" ht="16" customHeight="1" spans="1:26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="1" customFormat="1" ht="16" customHeight="1" spans="1:26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="1" customFormat="1" ht="16" customHeight="1" spans="1:26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="1" customFormat="1" ht="16" customHeight="1" spans="1:26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="1" customFormat="1" ht="16" customHeight="1" spans="1:26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="1" customFormat="1" ht="16" customHeight="1" spans="1:26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="1" customFormat="1" ht="16" customHeight="1" spans="1:26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="1" customFormat="1" ht="16" customHeight="1" spans="1:26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="1" customFormat="1" ht="16" customHeight="1" spans="1:26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="1" customFormat="1" ht="16" customHeight="1" spans="1:26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="1" customFormat="1" ht="16" customHeight="1" spans="1:26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="1" customFormat="1" ht="16" customHeight="1" spans="1:26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="1" customFormat="1" ht="16" customHeight="1" spans="1:26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="1" customFormat="1" ht="16" customHeight="1" spans="1:26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="1" customFormat="1" ht="16" customHeight="1" spans="1:26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="1" customFormat="1" ht="16" customHeight="1" spans="1:26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="1" customFormat="1" ht="16" customHeight="1" spans="1:26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="1" customFormat="1" ht="16" customHeight="1" spans="1:26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="1" customFormat="1" ht="16" customHeight="1" spans="1:26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="1" customFormat="1" ht="16" customHeight="1" spans="1:26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="1" customFormat="1" ht="16" customHeight="1" spans="1:26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="1" customFormat="1" ht="16" customHeight="1" spans="1:26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="1" customFormat="1" ht="16" customHeight="1" spans="1:26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="1" customFormat="1" ht="16" customHeight="1" spans="1:26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="1" customFormat="1" ht="16" customHeight="1" spans="1:26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="1" customFormat="1" ht="16" customHeight="1" spans="1:26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="1" customFormat="1" ht="16" customHeight="1" spans="1:26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="1" customFormat="1" ht="16" customHeight="1" spans="1:26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="1" customFormat="1" ht="16" customHeight="1" spans="1:26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="1" customFormat="1" ht="16" customHeight="1" spans="1:26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="1" customFormat="1" ht="16" customHeight="1" spans="1:26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="1" customFormat="1" ht="16" customHeight="1" spans="1:26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="1" customFormat="1" ht="16" customHeight="1" spans="1:26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="1" customFormat="1" ht="16" customHeight="1" spans="1:26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="1" customFormat="1" ht="16" customHeight="1" spans="1:26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="1" customFormat="1" ht="16" customHeight="1" spans="1:26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="1" customFormat="1" ht="16" customHeight="1" spans="1:26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="1" customFormat="1" ht="16" customHeight="1" spans="1:26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="1" customFormat="1" ht="16" customHeight="1" spans="1:26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="1" customFormat="1" ht="16" customHeight="1" spans="1:26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="1" customFormat="1" ht="16" customHeight="1" spans="1:26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="1" customFormat="1" ht="16" customHeight="1" spans="1:26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="1" customFormat="1" ht="16" customHeight="1" spans="1:26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="1" customFormat="1" ht="16" customHeight="1" spans="1:26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="1" customFormat="1" ht="16" customHeight="1" spans="1:26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="1" customFormat="1" ht="16" customHeight="1" spans="1:26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="1" customFormat="1" ht="16" customHeight="1" spans="1:26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="1" customFormat="1" ht="16" customHeight="1" spans="1:26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="1" customFormat="1" ht="16" customHeight="1" spans="1:26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="1" customFormat="1" ht="16" customHeight="1" spans="1:26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="1" customFormat="1" ht="16" customHeight="1" spans="1:26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="1" customFormat="1" ht="16" customHeight="1" spans="1:26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="1" customFormat="1" ht="16" customHeight="1" spans="1:26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="1" customFormat="1" ht="16" customHeight="1" spans="1:26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="1" customFormat="1" ht="16" customHeight="1" spans="1:26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="1" customFormat="1" ht="16" customHeight="1" spans="1:26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="1" customFormat="1" ht="16" customHeight="1" spans="1:26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="1" customFormat="1" ht="16" customHeight="1" spans="1:26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="1" customFormat="1" ht="16" customHeight="1" spans="1:26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="1" customFormat="1" ht="16" customHeight="1" spans="1:26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="1" customFormat="1" ht="16" customHeight="1" spans="1:26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="1" customFormat="1" ht="16" customHeight="1" spans="1:26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="1" customFormat="1" ht="16" customHeight="1" spans="1:26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="1" customFormat="1" ht="16" customHeight="1" spans="1:26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="1" customFormat="1" ht="16" customHeight="1" spans="1:26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="1" customFormat="1" ht="16" customHeight="1" spans="1:26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="1" customFormat="1" ht="16" customHeight="1" spans="1:26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="1" customFormat="1" ht="16" customHeight="1" spans="1:26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="1" customFormat="1" ht="16" customHeight="1" spans="1:26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="1" customFormat="1" ht="16" customHeight="1" spans="1:26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="1" customFormat="1" ht="16" customHeight="1" spans="1:26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="1" customFormat="1" ht="16" customHeight="1" spans="1:26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="1" customFormat="1" ht="16" customHeight="1" spans="1:26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="1" customFormat="1" ht="16" customHeight="1" spans="1:26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="1" customFormat="1" ht="16" customHeight="1" spans="1:26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="1" customFormat="1" ht="16" customHeight="1" spans="1:26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="1" customFormat="1" ht="16" customHeight="1" spans="1:26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="1" customFormat="1" ht="16" customHeight="1" spans="1:26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="1" customFormat="1" ht="16" customHeight="1" spans="1:26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="1" customFormat="1" ht="16" customHeight="1" spans="1:26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="1" customFormat="1" ht="16" customHeight="1" spans="1:26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="1" customFormat="1" ht="16" customHeight="1" spans="1:26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="1" customFormat="1" ht="16" customHeight="1" spans="1:26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="1" customFormat="1" ht="16" customHeight="1" spans="1:26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="1" customFormat="1" ht="16" customHeight="1" spans="1:26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="1" customFormat="1" ht="16" customHeight="1" spans="1:26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="1" customFormat="1" ht="16" customHeight="1" spans="1:26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="1" customFormat="1" ht="16" customHeight="1" spans="1:26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="1" customFormat="1" ht="16" customHeight="1" spans="1:26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="1" customFormat="1" ht="16" customHeight="1" spans="1:26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="1" customFormat="1" ht="16" customHeight="1" spans="1:26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="1" customFormat="1" ht="16" customHeight="1" spans="1:26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="1" customFormat="1" ht="16" customHeight="1" spans="1:26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="1" customFormat="1" ht="16" customHeight="1" spans="1:26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="1" customFormat="1" ht="16" customHeight="1" spans="1:26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="1" customFormat="1" ht="16" customHeight="1" spans="1:26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="1" customFormat="1" ht="16" customHeight="1" spans="1:26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="1" customFormat="1" ht="16" customHeight="1" spans="1:26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="1" customFormat="1" ht="16" customHeight="1" spans="1:26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="1" customFormat="1" ht="16" customHeight="1" spans="1:26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="1" customFormat="1" ht="16" customHeight="1" spans="1:26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="1" customFormat="1" ht="16" customHeight="1" spans="1:26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="1" customFormat="1" ht="16" customHeight="1" spans="1:26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="1" customFormat="1" ht="16" customHeight="1" spans="1:26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="1" customFormat="1" ht="16" customHeight="1" spans="1:26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="1" customFormat="1" ht="16" customHeight="1" spans="1:26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="1" customFormat="1" ht="16" customHeight="1" spans="1:26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="1" customFormat="1" ht="16" customHeight="1" spans="1:26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="1" customFormat="1" ht="16" customHeight="1" spans="1:26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="1" customFormat="1" ht="16" customHeight="1" spans="1:26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="1" customFormat="1" ht="16" customHeight="1" spans="1:26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="1" customFormat="1" ht="16" customHeight="1" spans="1:26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="1" customFormat="1" ht="16" customHeight="1" spans="1:26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="1" customFormat="1" ht="16" customHeight="1" spans="1:26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="1" customFormat="1" ht="16" customHeight="1" spans="1:26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="1" customFormat="1" ht="16" customHeight="1" spans="1:26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="1" customFormat="1" ht="16" customHeight="1" spans="1:26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="1" customFormat="1" ht="16" customHeight="1" spans="1:26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="1" customFormat="1" ht="16" customHeight="1" spans="1:26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="1" customFormat="1" ht="16" customHeight="1" spans="1:26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="1" customFormat="1" ht="16" customHeight="1" spans="1:26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="1" customFormat="1" ht="16" customHeight="1" spans="1:26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="1" customFormat="1" ht="16" customHeight="1" spans="1:26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="1" customFormat="1" ht="16" customHeight="1" spans="1:26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="1" customFormat="1" ht="16" customHeight="1" spans="1:26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="1" customFormat="1" ht="16" customHeight="1" spans="1:26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="1" customFormat="1" ht="16" customHeight="1" spans="1:26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="1" customFormat="1" ht="16" customHeight="1" spans="1:26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="1" customFormat="1" ht="16" customHeight="1" spans="1:26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="1" customFormat="1" ht="16" customHeight="1" spans="1:26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="1" customFormat="1" ht="16" customHeight="1" spans="1:26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="1" customFormat="1" ht="16" customHeight="1" spans="1:26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="1" customFormat="1" ht="16" customHeight="1" spans="1:26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="1" customFormat="1" ht="16" customHeight="1" spans="1:26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="1" customFormat="1" ht="16" customHeight="1" spans="1:26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="1" customFormat="1" ht="16" customHeight="1" spans="1:26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="1" customFormat="1" ht="16" customHeight="1" spans="1:26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="1" customFormat="1" ht="16" customHeight="1" spans="1:26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="1" customFormat="1" ht="16" customHeight="1" spans="1:26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="1" customFormat="1" ht="16" customHeight="1" spans="1:26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="1" customFormat="1" ht="16" customHeight="1" spans="1:26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="1" customFormat="1" ht="16" customHeight="1" spans="1:26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="1" customFormat="1" ht="16" customHeight="1" spans="1:26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="1" customFormat="1" ht="16" customHeight="1" spans="1:26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="1" customFormat="1" ht="16" customHeight="1" spans="1:26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="1" customFormat="1" ht="16" customHeight="1" spans="1:26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="1" customFormat="1" ht="16" customHeight="1" spans="1:26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="1" customFormat="1" ht="16" customHeight="1" spans="1:26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="1" customFormat="1" ht="16" customHeight="1" spans="1:26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="1" customFormat="1" ht="16" customHeight="1" spans="1:26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="1" customFormat="1" ht="16" customHeight="1" spans="1:26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="1" customFormat="1" ht="16" customHeight="1" spans="1:26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="1" customFormat="1" ht="16" customHeight="1" spans="1:26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="1" customFormat="1" ht="16" customHeight="1" spans="1:26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="1" customFormat="1" ht="16" customHeight="1" spans="1:26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="1" customFormat="1" ht="16" customHeight="1" spans="1:26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="1" customFormat="1" ht="16" customHeight="1" spans="1:26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="1" customFormat="1" ht="16" customHeight="1" spans="1:26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="1" customFormat="1" ht="16" customHeight="1" spans="1:26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="1" customFormat="1" ht="16" customHeight="1" spans="1:26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="1" customFormat="1" ht="16" customHeight="1" spans="1:26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="1" customFormat="1" ht="16" customHeight="1" spans="1:26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="1" customFormat="1" ht="16" customHeight="1" spans="1:26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="1" customFormat="1" ht="16" customHeight="1" spans="1:26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="1" customFormat="1" ht="16" customHeight="1" spans="1:26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="1" customFormat="1" ht="16" customHeight="1" spans="1:26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="1" customFormat="1" ht="16" customHeight="1" spans="1:26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="1" customFormat="1" ht="16" customHeight="1" spans="1:26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="1" customFormat="1" ht="16" customHeight="1" spans="1:26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="1" customFormat="1" ht="16" customHeight="1" spans="1:26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="1" customFormat="1" ht="16" customHeight="1" spans="1:26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="1" customFormat="1" ht="16" customHeight="1" spans="1:26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="1" customFormat="1" ht="16" customHeight="1" spans="1:26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="1" customFormat="1" ht="16" customHeight="1" spans="1:26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="1" customFormat="1" ht="16" customHeight="1" spans="1:26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="1" customFormat="1" ht="16" customHeight="1" spans="1:26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="1" customFormat="1" ht="16" customHeight="1" spans="1:26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="1" customFormat="1" ht="16" customHeight="1" spans="1:26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="1" customFormat="1" ht="16" customHeight="1" spans="1:26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="1" customFormat="1" ht="16" customHeight="1" spans="1:26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="1" customFormat="1" ht="16" customHeight="1" spans="1:26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="1" customFormat="1" ht="16" customHeight="1" spans="1:26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="1" customFormat="1" ht="16" customHeight="1" spans="1:26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="1" customFormat="1" ht="16" customHeight="1" spans="1:26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="1" customFormat="1" ht="16" customHeight="1" spans="1:26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="1" customFormat="1" ht="16" customHeight="1" spans="1:26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="1" customFormat="1" ht="16" customHeight="1" spans="1:26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="1" customFormat="1" ht="16" customHeight="1" spans="1:26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="1" customFormat="1" ht="16" customHeight="1" spans="1:26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="1" customFormat="1" ht="16" customHeight="1" spans="1:26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="1" customFormat="1" ht="16" customHeight="1" spans="1:26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="1" customFormat="1" ht="16" customHeight="1" spans="1:26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="1" customFormat="1" ht="16" customHeight="1" spans="1:26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="1" customFormat="1" ht="16" customHeight="1" spans="1:26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="1" customFormat="1" ht="16" customHeight="1" spans="1:26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="1" customFormat="1" ht="16" customHeight="1" spans="1:26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="1" customFormat="1" ht="16" customHeight="1" spans="1:26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="1" customFormat="1" ht="16" customHeight="1" spans="1:26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="1" customFormat="1" ht="16" customHeight="1" spans="1:26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="1" customFormat="1" ht="16" customHeight="1" spans="1:26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="1" customFormat="1" ht="16" customHeight="1" spans="1:26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="1" customFormat="1" ht="16" customHeight="1" spans="1:26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="1" customFormat="1" ht="16" customHeight="1" spans="1:26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="1" customFormat="1" ht="16" customHeight="1" spans="1:26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="1" customFormat="1" ht="16" customHeight="1" spans="1:26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="1" customFormat="1" ht="16" customHeight="1" spans="1:26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="1" customFormat="1" ht="16" customHeight="1" spans="1:26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="1" customFormat="1" ht="16" customHeight="1" spans="1:26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="1" customFormat="1" ht="16" customHeight="1" spans="1:26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="1" customFormat="1" ht="16" customHeight="1" spans="1:26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="1" customFormat="1" ht="16" customHeight="1" spans="1:26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="1" customFormat="1" ht="16" customHeight="1" spans="1:26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="1" customFormat="1" ht="16" customHeight="1" spans="1:26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="1" customFormat="1" ht="16" customHeight="1" spans="1:26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="1" customFormat="1" ht="16" customHeight="1" spans="1:26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="1" customFormat="1" ht="16" customHeight="1" spans="1:26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="1" customFormat="1" ht="16" customHeight="1" spans="1:26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="1" customFormat="1" ht="16" customHeight="1" spans="1:26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="1" customFormat="1" ht="16" customHeight="1" spans="1:26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="1" customFormat="1" ht="16" customHeight="1" spans="1:26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="1" customFormat="1" ht="16" customHeight="1" spans="1:26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="1" customFormat="1" ht="16" customHeight="1" spans="1:26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="1" customFormat="1" ht="16" customHeight="1" spans="1:26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="1" customFormat="1" ht="16" customHeight="1" spans="1:26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="1" customFormat="1" ht="16" customHeight="1" spans="1:26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="1" customFormat="1" ht="16" customHeight="1" spans="1:26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="1" customFormat="1" ht="16" customHeight="1" spans="1:26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="1" customFormat="1" ht="16" customHeight="1" spans="1:26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="1" customFormat="1" ht="16" customHeight="1" spans="1:26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="1" customFormat="1" ht="16" customHeight="1" spans="1:26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="1" customFormat="1" ht="16" customHeight="1" spans="1:26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="1" customFormat="1" ht="16" customHeight="1" spans="1:26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="1" customFormat="1" ht="16" customHeight="1" spans="1:26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="1" customFormat="1" ht="16" customHeight="1" spans="1:26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="1" customFormat="1" ht="16" customHeight="1" spans="1:26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="1" customFormat="1" ht="16" customHeight="1" spans="1:26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="1" customFormat="1" ht="16" customHeight="1" spans="1:26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="1" customFormat="1" ht="16" customHeight="1" spans="1:26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="1" customFormat="1" ht="16" customHeight="1" spans="1:26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="1" customFormat="1" ht="16" customHeight="1" spans="1:26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="1" customFormat="1" ht="16" customHeight="1" spans="1:26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="1" customFormat="1" ht="16" customHeight="1" spans="1:26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="1" customFormat="1" ht="16" customHeight="1" spans="1:26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="1" customFormat="1" ht="16" customHeight="1" spans="1:26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="1" customFormat="1" ht="16" customHeight="1" spans="1:26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="1" customFormat="1" ht="16" customHeight="1" spans="1:26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="1" customFormat="1" ht="16" customHeight="1" spans="1:26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="1" customFormat="1" ht="16" customHeight="1" spans="1:26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="1" customFormat="1" ht="16" customHeight="1" spans="1:26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="1" customFormat="1" ht="16" customHeight="1" spans="1:26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="1" customFormat="1" ht="16" customHeight="1" spans="1:26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="1" customFormat="1" ht="16" customHeight="1" spans="1:26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="1" customFormat="1" ht="16" customHeight="1" spans="1:26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="1" customFormat="1" ht="16" customHeight="1" spans="1:26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="1" customFormat="1" ht="16" customHeight="1" spans="1:26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="1" customFormat="1" ht="16" customHeight="1" spans="1:26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="1" customFormat="1" ht="16" customHeight="1" spans="1:26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="1" customFormat="1" ht="16" customHeight="1" spans="1:26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="1" customFormat="1" ht="16" customHeight="1" spans="1:26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="1" customFormat="1" ht="16" customHeight="1" spans="1:26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="1" customFormat="1" ht="16" customHeight="1" spans="1:26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="1" customFormat="1" ht="16" customHeight="1" spans="1:26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="1" customFormat="1" ht="16" customHeight="1" spans="1:26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="1" customFormat="1" ht="16" customHeight="1" spans="1:26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="1" customFormat="1" ht="16" customHeight="1" spans="1:26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="1" customFormat="1" ht="16" customHeight="1" spans="1:26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="1" customFormat="1" ht="16" customHeight="1" spans="1:26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="1" customFormat="1" ht="16" customHeight="1" spans="1:26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="1" customFormat="1" ht="16" customHeight="1" spans="1:26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="1" customFormat="1" ht="16" customHeight="1" spans="1:26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="1" customFormat="1" ht="16" customHeight="1" spans="1:26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="1" customFormat="1" ht="16" customHeight="1" spans="1:26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="1" customFormat="1" ht="16" customHeight="1" spans="1:26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="1" customFormat="1" ht="16" customHeight="1" spans="1:26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="1" customFormat="1" ht="16" customHeight="1" spans="1:26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="1" customFormat="1" ht="16" customHeight="1" spans="1:26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="1" customFormat="1" ht="16" customHeight="1" spans="1:26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="1" customFormat="1" ht="16" customHeight="1" spans="1:26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="1" customFormat="1" ht="16" customHeight="1" spans="1:26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="1" customFormat="1" ht="16" customHeight="1" spans="1:26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="1" customFormat="1" ht="16" customHeight="1" spans="1:26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="1" customFormat="1" ht="16" customHeight="1" spans="1:26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="1" customFormat="1" ht="16" customHeight="1" spans="1:26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="1" customFormat="1" ht="16" customHeight="1" spans="1:26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="1" customFormat="1" ht="16" customHeight="1" spans="1:26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="1" customFormat="1" ht="16" customHeight="1" spans="1:26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="1" customFormat="1" ht="16" customHeight="1" spans="1:26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="1" customFormat="1" ht="16" customHeight="1" spans="1:26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="1" customFormat="1" ht="16" customHeight="1" spans="1:26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="1" customFormat="1" ht="16" customHeight="1" spans="1:26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="1" customFormat="1" ht="16" customHeight="1" spans="1:26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="1" customFormat="1" ht="16" customHeight="1" spans="1:26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="1" customFormat="1" ht="16" customHeight="1" spans="1:26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="1" customFormat="1" ht="16" customHeight="1" spans="1:26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="1" customFormat="1" ht="16" customHeight="1" spans="1:26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="1" customFormat="1" ht="16" customHeight="1" spans="1:26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="1" customFormat="1" ht="16" customHeight="1" spans="1:26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="1" customFormat="1" ht="16" customHeight="1" spans="1:26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="1" customFormat="1" ht="16" customHeight="1" spans="1:26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="1" customFormat="1" ht="16" customHeight="1" spans="1:26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="1" customFormat="1" ht="16" customHeight="1" spans="1:26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="1" customFormat="1" ht="16" customHeight="1" spans="1:26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="1" customFormat="1" ht="16" customHeight="1" spans="1:26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="1" customFormat="1" ht="16" customHeight="1" spans="1:26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="1" customFormat="1" ht="16" customHeight="1" spans="1:26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="1" customFormat="1" ht="16" customHeight="1" spans="1:26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="1" customFormat="1" ht="16" customHeight="1" spans="1:26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="1" customFormat="1" ht="16" customHeight="1" spans="1:26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="1" customFormat="1" ht="16" customHeight="1" spans="1:26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="1" customFormat="1" ht="16" customHeight="1" spans="1:26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="1" customFormat="1" ht="16" customHeight="1" spans="1:26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="1" customFormat="1" ht="16" customHeight="1" spans="1:26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="1" customFormat="1" ht="16" customHeight="1" spans="1:26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="1" customFormat="1" ht="16" customHeight="1" spans="1:26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="1" customFormat="1" ht="16" customHeight="1" spans="1:26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="1" customFormat="1" ht="16" customHeight="1" spans="1:26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="1" customFormat="1" ht="16" customHeight="1" spans="1:26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="1" customFormat="1" ht="16" customHeight="1" spans="1:26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="1" customFormat="1" ht="16" customHeight="1" spans="1:26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="1" customFormat="1" ht="16" customHeight="1" spans="1:26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="1" customFormat="1" ht="16" customHeight="1" spans="1:26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="1" customFormat="1" ht="16" customHeight="1" spans="1:26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="1" customFormat="1" ht="16" customHeight="1" spans="1:26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="1" customFormat="1" ht="16" customHeight="1" spans="1:26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="1" customFormat="1" ht="16" customHeight="1" spans="1:26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="1" customFormat="1" ht="16" customHeight="1" spans="1:26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="1" customFormat="1" ht="16" customHeight="1" spans="1:26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="1" customFormat="1" ht="16" customHeight="1" spans="1:26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="1" customFormat="1" ht="16" customHeight="1" spans="1:26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="1" customFormat="1" ht="16" customHeight="1" spans="1:26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="1" customFormat="1" ht="16" customHeight="1" spans="1:26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="1" customFormat="1" ht="16" customHeight="1" spans="1:26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="1" customFormat="1" ht="16" customHeight="1" spans="1:26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="1" customFormat="1" ht="16" customHeight="1" spans="1:26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="1" customFormat="1" ht="16" customHeight="1" spans="1:26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="1" customFormat="1" ht="16" customHeight="1" spans="1:26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="1" customFormat="1" ht="16" customHeight="1" spans="1:26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="1" customFormat="1" ht="16" customHeight="1" spans="1:26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="1" customFormat="1" ht="16" customHeight="1" spans="1:26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="1" customFormat="1" ht="16" customHeight="1" spans="1:26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="1" customFormat="1" ht="16" customHeight="1" spans="1:26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="1" customFormat="1" ht="16" customHeight="1" spans="1:26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="1" customFormat="1" ht="16" customHeight="1" spans="1:26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="1" customFormat="1" ht="16" customHeight="1" spans="1:26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="1" customFormat="1" ht="16" customHeight="1" spans="1:26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="1" customFormat="1" ht="16" customHeight="1" spans="1:26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="1" customFormat="1" ht="16" customHeight="1" spans="1:26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="1" customFormat="1" ht="16" customHeight="1" spans="1:26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="1" customFormat="1" ht="16" customHeight="1" spans="1:26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="1" customFormat="1" ht="16" customHeight="1" spans="1:26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="1" customFormat="1" ht="16" customHeight="1" spans="1:26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="1" customFormat="1" ht="16" customHeight="1" spans="1:26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="1" customFormat="1" ht="16" customHeight="1" spans="1:26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="1" customFormat="1" ht="16" customHeight="1" spans="1:26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="1" customFormat="1" ht="16" customHeight="1" spans="1:26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="1" customFormat="1" ht="16" customHeight="1" spans="1:26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="1" customFormat="1" ht="16" customHeight="1" spans="1:26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="1" customFormat="1" ht="16" customHeight="1" spans="1:26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="1" customFormat="1" ht="16" customHeight="1" spans="1:26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="1" customFormat="1" ht="16" customHeight="1" spans="1:26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="1" customFormat="1" ht="16" customHeight="1" spans="1:26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="1" customFormat="1" ht="16" customHeight="1" spans="1:26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="1" customFormat="1" ht="16" customHeight="1" spans="1:26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="1" customFormat="1" ht="16" customHeight="1" spans="1:26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="1" customFormat="1" ht="16" customHeight="1" spans="1:26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="1" customFormat="1" ht="16" customHeight="1" spans="1:26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="1" customFormat="1" ht="16" customHeight="1" spans="1:26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="1" customFormat="1" ht="16" customHeight="1" spans="1:26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="1" customFormat="1" ht="16" customHeight="1" spans="1:26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="1" customFormat="1" ht="16" customHeight="1" spans="1:26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="1" customFormat="1" ht="16" customHeight="1" spans="1:26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="1" customFormat="1" ht="16" customHeight="1" spans="1:26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="1" customFormat="1" ht="16" customHeight="1" spans="1:26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="1" customFormat="1" ht="16" customHeight="1" spans="1:26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="1" customFormat="1" ht="16" customHeight="1" spans="1:26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="1" customFormat="1" ht="16" customHeight="1" spans="1:26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="1" customFormat="1" ht="16" customHeight="1" spans="1:26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="1" customFormat="1" ht="16" customHeight="1" spans="1:26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="1" customFormat="1" ht="16" customHeight="1" spans="1:26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="1" customFormat="1" ht="16" customHeight="1" spans="1:26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="1" customFormat="1" ht="16" customHeight="1" spans="1:26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="1" customFormat="1" ht="16" customHeight="1" spans="1:26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="1" customFormat="1" ht="16" customHeight="1" spans="1:26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="1" customFormat="1" ht="16" customHeight="1" spans="1:26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="1" customFormat="1" ht="16" customHeight="1" spans="1:26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="1" customFormat="1" ht="16" customHeight="1" spans="1:26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="1" customFormat="1" ht="16" customHeight="1" spans="1:26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="1" customFormat="1" ht="16" customHeight="1" spans="1:26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="1" customFormat="1" ht="16" customHeight="1" spans="1:26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="1" customFormat="1" ht="16" customHeight="1" spans="1:26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="1" customFormat="1" ht="16" customHeight="1" spans="1:26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="1" customFormat="1" ht="16" customHeight="1" spans="1:26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="1" customFormat="1" ht="16" customHeight="1" spans="1:26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="1" customFormat="1" ht="16" customHeight="1" spans="1:26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="1" customFormat="1" ht="16" customHeight="1" spans="1:26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="1" customFormat="1" ht="16" customHeight="1" spans="1:26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="1" customFormat="1" ht="16" customHeight="1" spans="1:26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="1" customFormat="1" ht="16" customHeight="1" spans="1:26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="1" customFormat="1" ht="16" customHeight="1" spans="1:26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="1" customFormat="1" ht="16" customHeight="1" spans="1:26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="1" customFormat="1" ht="16" customHeight="1" spans="1:26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="1" customFormat="1" ht="16" customHeight="1" spans="1:26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="1" customFormat="1" ht="16" customHeight="1" spans="1:26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="1" customFormat="1" ht="16" customHeight="1" spans="1:26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="1" customFormat="1" ht="16" customHeight="1" spans="1:26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="1" customFormat="1" ht="16" customHeight="1" spans="1:26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="1" customFormat="1" ht="16" customHeight="1" spans="1:26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="1" customFormat="1" ht="16" customHeight="1" spans="1:26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="1" customFormat="1" ht="16" customHeight="1" spans="1:26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="1" customFormat="1" ht="16" customHeight="1" spans="1:26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="1" customFormat="1" ht="16" customHeight="1" spans="1:26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="1" customFormat="1" ht="16" customHeight="1" spans="1:26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="1" customFormat="1" ht="16" customHeight="1" spans="1:26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="1" customFormat="1" ht="16" customHeight="1" spans="1:26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="1" customFormat="1" ht="16" customHeight="1" spans="1:26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="1" customFormat="1" ht="16" customHeight="1" spans="1:26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="1" customFormat="1" ht="16" customHeight="1" spans="1:26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="1" customFormat="1" ht="16" customHeight="1" spans="1:26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="1" customFormat="1" ht="16" customHeight="1" spans="1:26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="1" customFormat="1" ht="16" customHeight="1" spans="1:26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="1" customFormat="1" ht="16" customHeight="1" spans="1:26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="1" customFormat="1" ht="16" customHeight="1" spans="1:26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="1" customFormat="1" ht="16" customHeight="1" spans="1:26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="1" customFormat="1" ht="16" customHeight="1" spans="1:26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="1" customFormat="1" ht="16" customHeight="1" spans="1:26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="1" customFormat="1" ht="16" customHeight="1" spans="1:26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="1" customFormat="1" ht="16" customHeight="1" spans="1:26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="1" customFormat="1" ht="16" customHeight="1" spans="1:26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="1" customFormat="1" ht="16" customHeight="1" spans="1:26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="1" customFormat="1" ht="16" customHeight="1" spans="1:26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="1" customFormat="1" ht="16" customHeight="1" spans="1:26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="1" customFormat="1" ht="16" customHeight="1" spans="1:26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="1" customFormat="1" ht="16" customHeight="1" spans="1:26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="1" customFormat="1" ht="16" customHeight="1" spans="1:26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="1" customFormat="1" ht="16" customHeight="1" spans="1:26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="1" customFormat="1" ht="16" customHeight="1" spans="1:26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="1" customFormat="1" ht="16" customHeight="1" spans="1:26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="1" customFormat="1" ht="16" customHeight="1" spans="1:26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="1" customFormat="1" ht="16" customHeight="1" spans="1:26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="1" customFormat="1" ht="16" customHeight="1" spans="1:26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="1" customFormat="1" ht="16" customHeight="1" spans="1:26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="1" customFormat="1" ht="16" customHeight="1" spans="1:26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="1" customFormat="1" ht="16" customHeight="1" spans="1:26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="1" customFormat="1" ht="16" customHeight="1" spans="1:26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="1" customFormat="1" ht="16" customHeight="1" spans="1:26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="1" customFormat="1" ht="16" customHeight="1" spans="1:26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="1" customFormat="1" ht="16" customHeight="1" spans="1:26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="1" customFormat="1" ht="16" customHeight="1" spans="1:26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="1" customFormat="1" ht="16" customHeight="1" spans="1:26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="1" customFormat="1" ht="16" customHeight="1" spans="1:26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="1" customFormat="1" ht="16" customHeight="1" spans="1:26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="1" customFormat="1" ht="16" customHeight="1" spans="1:26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="1" customFormat="1" ht="16" customHeight="1" spans="1:26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="1" customFormat="1" ht="16" customHeight="1" spans="1:26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="1" customFormat="1" ht="16" customHeight="1" spans="1:26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="1" customFormat="1" ht="16" customHeight="1" spans="1:26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="1" customFormat="1" ht="16" customHeight="1" spans="1:26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="1" customFormat="1" ht="16" customHeight="1" spans="1:26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="1" customFormat="1" ht="16" customHeight="1" spans="1:26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="1" customFormat="1" ht="16" customHeight="1" spans="1:26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="1" customFormat="1" ht="16" customHeight="1" spans="1:26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="1" customFormat="1" ht="16" customHeight="1" spans="1:26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="1" customFormat="1" ht="16" customHeight="1" spans="1:26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="1" customFormat="1" ht="16" customHeight="1" spans="1:26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="1" customFormat="1" ht="16" customHeight="1" spans="1:26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="1" customFormat="1" ht="16" customHeight="1" spans="1:26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="1" customFormat="1" ht="16" customHeight="1" spans="1:26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="1" customFormat="1" ht="16" customHeight="1" spans="1:26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="1" customFormat="1" ht="16" customHeight="1" spans="1:26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="1" customFormat="1" ht="16" customHeight="1" spans="1:26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="1" customFormat="1" ht="16" customHeight="1" spans="1:26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="1" customFormat="1" ht="16" customHeight="1" spans="1:26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="1" customFormat="1" ht="16" customHeight="1" spans="1:26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="1" customFormat="1" ht="16" customHeight="1" spans="1:26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="1" customFormat="1" ht="16" customHeight="1" spans="1:26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="1" customFormat="1" ht="16" customHeight="1" spans="1:26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="1" customFormat="1" ht="16" customHeight="1" spans="1:26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="1" customFormat="1" ht="16" customHeight="1" spans="1:26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="1" customFormat="1" ht="16" customHeight="1" spans="1:26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="1" customFormat="1" ht="16" customHeight="1" spans="1:26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="1" customFormat="1" ht="16" customHeight="1" spans="1:26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="1" customFormat="1" ht="16" customHeight="1" spans="1:26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="1" customFormat="1" ht="16" customHeight="1" spans="1:26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="1" customFormat="1" ht="16" customHeight="1" spans="1:26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="1" customFormat="1" ht="16" customHeight="1" spans="1:26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="1" customFormat="1" ht="16" customHeight="1" spans="1:26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="1" customFormat="1" ht="16" customHeight="1" spans="1:26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="1" customFormat="1" ht="16" customHeight="1" spans="1:26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="1" customFormat="1" ht="16" customHeight="1" spans="1:26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="1" customFormat="1" ht="16" customHeight="1" spans="1:26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="1" customFormat="1" ht="16" customHeight="1" spans="1:26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="1" customFormat="1" ht="16" customHeight="1" spans="1:26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="1" customFormat="1" ht="16" customHeight="1" spans="1:26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="1" customFormat="1" ht="16" customHeight="1" spans="1:26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="1" customFormat="1" ht="16" customHeight="1" spans="1:26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="1" customFormat="1" ht="16" customHeight="1" spans="1:26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="1" customFormat="1" ht="16" customHeight="1" spans="1:26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="1" customFormat="1" ht="16" customHeight="1" spans="1:26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="1" customFormat="1" ht="16" customHeight="1" spans="1:26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="1" customFormat="1" ht="16" customHeight="1" spans="1:26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="1" customFormat="1" ht="16" customHeight="1" spans="1:26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="1" customFormat="1" ht="16" customHeight="1" spans="1:26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="1" customFormat="1" ht="16" customHeight="1" spans="1:26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="1" customFormat="1" ht="16" customHeight="1" spans="1:26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="1" customFormat="1" ht="16" customHeight="1" spans="1:26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="1" customFormat="1" ht="16" customHeight="1" spans="1:26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="1" customFormat="1" ht="16" customHeight="1" spans="1:26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="1" customFormat="1" ht="16" customHeight="1" spans="1:26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="1" customFormat="1" ht="16" customHeight="1" spans="1:26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="1" customFormat="1" ht="16" customHeight="1" spans="1:26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="1" customFormat="1" ht="16" customHeight="1" spans="1:26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="1" customFormat="1" ht="16" customHeight="1" spans="1:26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="1" customFormat="1" ht="16" customHeight="1" spans="1:26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="1" customFormat="1" ht="16" customHeight="1" spans="1:26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="1" customFormat="1" ht="16" customHeight="1" spans="1:26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="1" customFormat="1" ht="16" customHeight="1" spans="1:26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="1" customFormat="1" ht="16" customHeight="1" spans="1:26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="1" customFormat="1" ht="16" customHeight="1" spans="1:26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="1" customFormat="1" ht="16" customHeight="1" spans="1:26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="1" customFormat="1" ht="16" customHeight="1" spans="1:26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="1" customFormat="1" ht="16" customHeight="1" spans="1:26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="1" customFormat="1" ht="16" customHeight="1" spans="1:26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="1" customFormat="1" ht="16" customHeight="1" spans="1:26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="1" customFormat="1" ht="16" customHeight="1" spans="1:26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="1" customFormat="1" ht="16" customHeight="1" spans="1:26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="1" customFormat="1" ht="16" customHeight="1" spans="1:26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="1" customFormat="1" ht="16" customHeight="1" spans="1:26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="1" customFormat="1" ht="16" customHeight="1" spans="1:26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="1" customFormat="1" ht="16" customHeight="1" spans="1:26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="1" customFormat="1" ht="16" customHeight="1" spans="1:26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="1" customFormat="1" ht="16" customHeight="1" spans="1:26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="1" customFormat="1" ht="16" customHeight="1" spans="1:26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="1" customFormat="1" ht="16" customHeight="1" spans="1:26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="1" customFormat="1" ht="16" customHeight="1" spans="1:26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="1" customFormat="1" ht="16" customHeight="1" spans="1:26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="1" customFormat="1" ht="16" customHeight="1" spans="1:26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="1" customFormat="1" ht="16" customHeight="1" spans="1:26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="1" customFormat="1" ht="16" customHeight="1" spans="1:26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="1" customFormat="1" ht="16" customHeight="1" spans="1:26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="1" customFormat="1" ht="16" customHeight="1" spans="1:26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="1" customFormat="1" ht="16" customHeight="1" spans="1:26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="1" customFormat="1" ht="16" customHeight="1" spans="1:26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="1" customFormat="1" ht="16" customHeight="1" spans="1:26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="1" customFormat="1" ht="16" customHeight="1" spans="1:26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="1" customFormat="1" ht="16" customHeight="1" spans="1:26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="1" customFormat="1" ht="16" customHeight="1" spans="1:26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="1" customFormat="1" ht="16" customHeight="1" spans="1:26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="1" customFormat="1" ht="16" customHeight="1" spans="1:26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="1" customFormat="1" ht="16" customHeight="1" spans="1:26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="1" customFormat="1" ht="16" customHeight="1" spans="1:26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="1" customFormat="1" ht="16" customHeight="1" spans="1:26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="1" customFormat="1" ht="16" customHeight="1" spans="1:26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="1" customFormat="1" ht="16" customHeight="1" spans="1:26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="1" customFormat="1" ht="16" customHeight="1" spans="1:26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="1" customFormat="1" ht="16" customHeight="1" spans="1:26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="1" customFormat="1" ht="16" customHeight="1" spans="1:26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="1" customFormat="1" ht="16" customHeight="1" spans="1:26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="1" customFormat="1" ht="16" customHeight="1" spans="1:26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="1" customFormat="1" ht="16" customHeight="1" spans="1:26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="1" customFormat="1" ht="16" customHeight="1" spans="1:26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="1" customFormat="1" ht="16" customHeight="1" spans="1:26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="1" customFormat="1" ht="16" customHeight="1" spans="1:26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="1" customFormat="1" ht="16" customHeight="1" spans="1:26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="1" customFormat="1" ht="16" customHeight="1" spans="1:26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="1" customFormat="1" ht="16" customHeight="1" spans="1:26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="1" customFormat="1" ht="16" customHeight="1" spans="1:26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="1" customFormat="1" ht="16" customHeight="1" spans="1:26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="1" customFormat="1" ht="16" customHeight="1" spans="1:26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="1" customFormat="1" ht="16" customHeight="1" spans="1:26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="1" customFormat="1" ht="16" customHeight="1" spans="1:26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="1" customFormat="1" ht="16" customHeight="1" spans="1:26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="1" customFormat="1" ht="16" customHeight="1" spans="1:26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="1" customFormat="1" ht="16" customHeight="1" spans="1:26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="1" customFormat="1" ht="16" customHeight="1" spans="1:26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="1" customFormat="1" ht="16" customHeight="1" spans="1:26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="1" customFormat="1" ht="16" customHeight="1" spans="1:26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="1" customFormat="1" ht="16" customHeight="1" spans="1:26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="1" customFormat="1" ht="16" customHeight="1" spans="1:26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="1" customFormat="1" ht="16" customHeight="1" spans="1:26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="1" customFormat="1" ht="16" customHeight="1" spans="1:26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="1" customFormat="1" ht="16" customHeight="1" spans="1:26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="1" customFormat="1" ht="16" customHeight="1" spans="1:26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="1" customFormat="1" ht="16" customHeight="1" spans="1:26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="1" customFormat="1" ht="16" customHeight="1" spans="1:26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="1" customFormat="1" ht="16" customHeight="1" spans="1:26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="1" customFormat="1" ht="16" customHeight="1" spans="1:26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="1" customFormat="1" ht="16" customHeight="1" spans="1:26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="1" customFormat="1" ht="16" customHeight="1" spans="1:26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="1" customFormat="1" ht="16" customHeight="1" spans="1:26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="1" customFormat="1" ht="16" customHeight="1" spans="1:26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="1" customFormat="1" ht="16" customHeight="1" spans="1:26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="1" customFormat="1" ht="16" customHeight="1" spans="1:26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="1" customFormat="1" ht="16" customHeight="1" spans="1:26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="1" customFormat="1" ht="16" customHeight="1" spans="1:26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="1" customFormat="1" ht="16" customHeight="1" spans="1:26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="1" customFormat="1" ht="16" customHeight="1" spans="1:26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="1" customFormat="1" ht="16" customHeight="1" spans="1:26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="1" customFormat="1" ht="16" customHeight="1" spans="1:26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="1" customFormat="1" ht="16" customHeight="1" spans="1:26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="1" customFormat="1" ht="16" customHeight="1" spans="1:26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="1" customFormat="1" ht="16" customHeight="1" spans="1:26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="1" customFormat="1" ht="16" customHeight="1" spans="1:26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="1" customFormat="1" ht="16" customHeight="1" spans="1:26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="1" customFormat="1" ht="16" customHeight="1" spans="1:26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="1" customFormat="1" ht="16" customHeight="1" spans="1:26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="1" customFormat="1" ht="16" customHeight="1" spans="1:26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="1" customFormat="1" ht="16" customHeight="1" spans="1:26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="1" customFormat="1" ht="16" customHeight="1" spans="1:26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="1" customFormat="1" ht="16" customHeight="1" spans="1:26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="1" customFormat="1" ht="16" customHeight="1" spans="1:26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="1" customFormat="1" ht="16" customHeight="1" spans="1:26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="1" customFormat="1" ht="16" customHeight="1" spans="1:26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="1" customFormat="1" ht="16" customHeight="1" spans="1:26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="1" customFormat="1" ht="16" customHeight="1" spans="1:26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="1" customFormat="1" ht="16" customHeight="1" spans="1:26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="1" customFormat="1" ht="16" customHeight="1" spans="1:26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="1" customFormat="1" ht="16" customHeight="1" spans="1:26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="1" customFormat="1" ht="16" customHeight="1" spans="1:26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="1" customFormat="1" ht="16" customHeight="1" spans="1:26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="1" customFormat="1" ht="16" customHeight="1" spans="1:26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="1" customFormat="1" ht="16" customHeight="1" spans="1:26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="1" customFormat="1" ht="16" customHeight="1" spans="1:26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="1" customFormat="1" ht="16" customHeight="1" spans="1:26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="1" customFormat="1" ht="16" customHeight="1" spans="1:26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="1" customFormat="1" ht="16" customHeight="1" spans="1:26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="1" customFormat="1" ht="16" customHeight="1" spans="1:26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="1" customFormat="1" ht="16" customHeight="1" spans="1:26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="1" customFormat="1" ht="16" customHeight="1" spans="1:26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="1" customFormat="1" ht="16" customHeight="1" spans="1:26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="1" customFormat="1" ht="16" customHeight="1" spans="1:26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="1" customFormat="1" ht="16" customHeight="1" spans="1:26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="1" customFormat="1" ht="16" customHeight="1" spans="1:26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="1" customFormat="1" ht="16" customHeight="1" spans="1:26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="1" customFormat="1" ht="16" customHeight="1" spans="1:26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="1" customFormat="1" ht="16" customHeight="1" spans="1:26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="1" customFormat="1" ht="16" customHeight="1" spans="1:26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="1" customFormat="1" ht="16" customHeight="1" spans="1:26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="1" customFormat="1" ht="16" customHeight="1" spans="1:26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="1" customFormat="1" ht="16" customHeight="1" spans="1:26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="1" customFormat="1" ht="16" customHeight="1" spans="1:26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="1" customFormat="1" ht="16" customHeight="1" spans="1:26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="1" customFormat="1" ht="16" customHeight="1" spans="1:26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="1" customFormat="1" ht="16" customHeight="1" spans="1:26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="1" customFormat="1" ht="16" customHeight="1" spans="1:26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="1" customFormat="1" ht="16" customHeight="1" spans="1:26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="1" customFormat="1" ht="16" customHeight="1" spans="1:26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="1" customFormat="1" ht="16" customHeight="1" spans="1:26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="1" customFormat="1" ht="16" customHeight="1" spans="1:26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="1" customFormat="1" ht="16" customHeight="1" spans="1:26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="1" customFormat="1" ht="16" customHeight="1" spans="1:26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="1" customFormat="1" ht="16" customHeight="1" spans="1:26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="1" customFormat="1" ht="16" customHeight="1" spans="1:26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="1" customFormat="1" ht="16" customHeight="1" spans="1:26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="1" customFormat="1" ht="16" customHeight="1" spans="1:26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="1" customFormat="1" ht="16" customHeight="1" spans="1:26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="1" customFormat="1" ht="16" customHeight="1" spans="1:26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="1" customFormat="1" ht="16" customHeight="1" spans="1:26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="1" customFormat="1" ht="16" customHeight="1" spans="1:26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="1" customFormat="1" ht="16" customHeight="1" spans="1:26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="1" customFormat="1" ht="16" customHeight="1" spans="1:26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="1" customFormat="1" ht="16" customHeight="1" spans="1:26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="1" customFormat="1" ht="16" customHeight="1" spans="1:26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="1" customFormat="1" ht="16" customHeight="1" spans="1:26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="1" customFormat="1" ht="16" customHeight="1" spans="1:26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="1" customFormat="1" ht="16" customHeight="1" spans="1:26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="1" customFormat="1" ht="16" customHeight="1" spans="1:26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="1" customFormat="1" ht="16" customHeight="1" spans="1:26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="1" customFormat="1" ht="16" customHeight="1" spans="1:26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="1" customFormat="1" ht="16" customHeight="1" spans="1:26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="1" customFormat="1" ht="16" customHeight="1" spans="1:26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="1" customFormat="1" ht="16" customHeight="1" spans="1:26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="1" customFormat="1" ht="16" customHeight="1" spans="1:26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="1" customFormat="1" ht="16" customHeight="1" spans="1:26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="1" customFormat="1" ht="16" customHeight="1" spans="1:26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="1" customFormat="1" ht="16" customHeight="1" spans="1:26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="1" customFormat="1" ht="16" customHeight="1" spans="1:26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="1" customFormat="1" ht="16" customHeight="1" spans="1:26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="1" customFormat="1" ht="16" customHeight="1" spans="1:26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="1" customFormat="1" ht="16" customHeight="1" spans="1:26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="1" customFormat="1" ht="16" customHeight="1" spans="1:26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="1" customFormat="1" ht="16" customHeight="1" spans="1:26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="1" customFormat="1" ht="16" customHeight="1" spans="1:26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="1" customFormat="1" ht="16" customHeight="1" spans="1:26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="1" customFormat="1" ht="16" customHeight="1" spans="1:26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="1" customFormat="1" ht="16" customHeight="1" spans="1:26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="1" customFormat="1" ht="16" customHeight="1" spans="1:26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="1" customFormat="1" ht="16" customHeight="1" spans="1:26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="1" customFormat="1" ht="16" customHeight="1" spans="1:26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="1" customFormat="1" ht="16" customHeight="1" spans="1:26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="1" customFormat="1" ht="16" customHeight="1" spans="1:26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="1" customFormat="1" ht="16" customHeight="1" spans="1:26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="1" customFormat="1" ht="16" customHeight="1" spans="1:26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="1" customFormat="1" ht="16" customHeight="1" spans="1:26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="1" customFormat="1" ht="16" customHeight="1" spans="1:26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="1" customFormat="1" ht="16" customHeight="1" spans="1:26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="1" customFormat="1" ht="16" customHeight="1" spans="1:26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="1" customFormat="1" ht="16" customHeight="1" spans="1:26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="1" customFormat="1" ht="16" customHeight="1" spans="1:26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="1" customFormat="1" ht="16" customHeight="1" spans="1:26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="1" customFormat="1" ht="16" customHeight="1" spans="1:26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="1" customFormat="1" ht="16" customHeight="1" spans="1:26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="1" customFormat="1" ht="16" customHeight="1" spans="1:26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="1" customFormat="1" ht="16" customHeight="1" spans="1:26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="1" customFormat="1" ht="16" customHeight="1" spans="1:26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="1" customFormat="1" ht="16" customHeight="1" spans="1:26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="1" customFormat="1" ht="16" customHeight="1" spans="1:26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="1" customFormat="1" ht="16" customHeight="1" spans="1:26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="1" customFormat="1" ht="16" customHeight="1" spans="1:26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="1" customFormat="1" ht="16" customHeight="1" spans="1:26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="1" customFormat="1" ht="16" customHeight="1" spans="1:26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="1" customFormat="1" ht="16" customHeight="1" spans="1:26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="1" customFormat="1" ht="16" customHeight="1" spans="1:26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="1" customFormat="1" ht="16" customHeight="1" spans="1:26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="1" customFormat="1" ht="16" customHeight="1" spans="1:26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="1" customFormat="1" ht="16" customHeight="1" spans="1:26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="1" customFormat="1" ht="16" customHeight="1" spans="1:26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="1" customFormat="1" ht="16" customHeight="1" spans="1:26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="1" customFormat="1" ht="16" customHeight="1" spans="1:26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="1" customFormat="1" ht="16" customHeight="1" spans="1:26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="1" customFormat="1" ht="16" customHeight="1" spans="1:26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="1" customFormat="1" ht="16" customHeight="1" spans="1:26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="1" customFormat="1" ht="16" customHeight="1" spans="1:26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="1" customFormat="1" ht="16" customHeight="1" spans="1:26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="1" customFormat="1" ht="16" customHeight="1" spans="1:26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="1" customFormat="1" ht="16" customHeight="1" spans="1:26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="1" customFormat="1" ht="16" customHeight="1" spans="1:26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="1" customFormat="1" ht="16" customHeight="1" spans="1:26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="1" customFormat="1" ht="16" customHeight="1" spans="1:26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="1" customFormat="1" ht="16" customHeight="1" spans="1:26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="1" customFormat="1" ht="16" customHeight="1" spans="1:26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="1" customFormat="1" ht="16" customHeight="1" spans="1:26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="1" customFormat="1" ht="16" customHeight="1" spans="1:26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="1" customFormat="1" ht="16" customHeight="1" spans="1:26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="1" customFormat="1" ht="16" customHeight="1" spans="1:26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="1" customFormat="1" ht="16" customHeight="1" spans="1:26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="1" customFormat="1" ht="16" customHeight="1" spans="1:26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="1" customFormat="1" ht="16" customHeight="1" spans="1:26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="1" customFormat="1" ht="16" customHeight="1" spans="1:26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="1" customFormat="1" ht="16" customHeight="1" spans="1:26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="1" customFormat="1" ht="16" customHeight="1" spans="1:26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="1" customFormat="1" ht="16" customHeight="1" spans="1:26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="1" customFormat="1" ht="16" customHeight="1" spans="1:26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="1" customFormat="1" ht="16" customHeight="1" spans="1:26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="1" customFormat="1" ht="16" customHeight="1" spans="1:26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="1" customFormat="1" ht="16" customHeight="1" spans="1:26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="1" customFormat="1" ht="16" customHeight="1" spans="1:26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="1" customFormat="1" ht="16" customHeight="1" spans="1:26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="1" customFormat="1" ht="16" customHeight="1" spans="1:26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="1" customFormat="1" ht="16" customHeight="1" spans="1:26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="1" customFormat="1" ht="16" customHeight="1" spans="1:26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="1" customFormat="1" ht="16" customHeight="1" spans="1:26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="1" customFormat="1" ht="16" customHeight="1" spans="1:26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="1" customFormat="1" ht="16" customHeight="1" spans="1:26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="1" customFormat="1" ht="16" customHeight="1" spans="1:26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="1" customFormat="1" ht="16" customHeight="1" spans="1:26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="1" customFormat="1" ht="16" customHeight="1" spans="1:26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="1" customFormat="1" ht="16" customHeight="1" spans="1:26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="1" customFormat="1" ht="16" customHeight="1" spans="1:26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="1" customFormat="1" ht="16" customHeight="1" spans="1:26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="1" customFormat="1" ht="16" customHeight="1" spans="1:26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="1" customFormat="1" ht="16" customHeight="1" spans="1:26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="1" customFormat="1" ht="16" customHeight="1" spans="1:26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="1" customFormat="1" ht="16" customHeight="1" spans="1:26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="1" customFormat="1" ht="16" customHeight="1" spans="1:26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="1" customFormat="1" ht="16" customHeight="1" spans="1:26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="1" customFormat="1" ht="16" customHeight="1" spans="1:26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="1" customFormat="1" ht="16" customHeight="1" spans="1:26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="1" customFormat="1" ht="16" customHeight="1" spans="1:26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="1" customFormat="1" ht="16" customHeight="1" spans="1:26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="1" customFormat="1" ht="16" customHeight="1" spans="1:26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="1" customFormat="1" ht="16" customHeight="1" spans="1:26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="1" customFormat="1" ht="16" customHeight="1" spans="1:26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="1" customFormat="1" ht="16" customHeight="1" spans="1:26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="1" customFormat="1" ht="16" customHeight="1" spans="1:26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="1" customFormat="1" ht="16" customHeight="1" spans="1:26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="1" customFormat="1" ht="16" customHeight="1" spans="1:26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="1" customFormat="1" ht="16" customHeight="1" spans="1:26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="1" customFormat="1" ht="16" customHeight="1" spans="1:26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="1" customFormat="1" ht="16" customHeight="1" spans="1:26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="1" customFormat="1" ht="16" customHeight="1" spans="1:26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="1" customFormat="1" ht="16" customHeight="1" spans="1:26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="1" customFormat="1" ht="16" customHeight="1" spans="1:26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="1" customFormat="1" ht="16" customHeight="1" spans="1:26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="1" customFormat="1" ht="16" customHeight="1" spans="1:26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="1" customFormat="1" ht="16" customHeight="1" spans="1:26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="1" customFormat="1" ht="16" customHeight="1" spans="1:26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="1" customFormat="1" ht="16" customHeight="1" spans="1:26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="1" customFormat="1" ht="16" customHeight="1" spans="1:26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="1" customFormat="1" ht="16" customHeight="1" spans="1:26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="1" customFormat="1" ht="16" customHeight="1" spans="1:26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="1" customFormat="1" ht="16" customHeight="1" spans="1:26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="1" customFormat="1" ht="16" customHeight="1" spans="1:26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="1" customFormat="1" ht="16" customHeight="1" spans="1:26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="1" customFormat="1" ht="16" customHeight="1" spans="1:26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="1" customFormat="1" ht="16" customHeight="1" spans="1:26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="1" customFormat="1" ht="16" customHeight="1" spans="1:26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="1" customFormat="1" ht="16" customHeight="1" spans="1:26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="1" customFormat="1" ht="16" customHeight="1" spans="1:26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="1" customFormat="1" ht="16" customHeight="1" spans="1:26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="1" customFormat="1" ht="16" customHeight="1" spans="1:26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="1" customFormat="1" ht="16" customHeight="1" spans="1:26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="1" customFormat="1" ht="16" customHeight="1" spans="1:26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="1" customFormat="1" ht="16" customHeight="1" spans="1:26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I14:I15">
    <cfRule type="notContainsBlanks" dxfId="0" priority="2">
      <formula>LEN(TRIM(I14))&gt;0</formula>
    </cfRule>
  </conditionalFormatting>
  <conditionalFormatting sqref="I18:I24">
    <cfRule type="notContainsBlanks" dxfId="0" priority="1">
      <formula>LEN(TRIM(I18))&gt;0</formula>
    </cfRule>
  </conditionalFormatting>
  <conditionalFormatting sqref="M9:M18 Q9:Q18">
    <cfRule type="notContainsBlanks" dxfId="0" priority="3">
      <formula>LEN(TRIM(M9))&gt;0</formula>
    </cfRule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4"/>
  <sheetViews>
    <sheetView view="pageBreakPreview" zoomScaleNormal="100" workbookViewId="0">
      <selection activeCell="O13" sqref="O13"/>
    </sheetView>
  </sheetViews>
  <sheetFormatPr defaultColWidth="11.1858407079646" defaultRowHeight="15.05" customHeight="1"/>
  <cols>
    <col min="1" max="1" width="4.12389380530973" style="1" customWidth="1"/>
    <col min="2" max="2" width="16.283185840708" style="1" customWidth="1"/>
    <col min="3" max="3" width="24.1061946902655" style="1" customWidth="1"/>
    <col min="4" max="4" width="17.9203539823009" style="1" customWidth="1"/>
    <col min="5" max="5" width="26.4955752212389" style="1" customWidth="1"/>
    <col min="6" max="6" width="8.90265486725664" style="1" customWidth="1"/>
    <col min="7" max="7" width="8.68141592920354" style="1" customWidth="1"/>
    <col min="8" max="9" width="8.90265486725664" style="1" customWidth="1"/>
    <col min="10" max="12" width="8.57522123893805" style="1" customWidth="1"/>
    <col min="13" max="13" width="5.42477876106195" style="1" customWidth="1"/>
    <col min="14" max="14" width="8.57522123893805" style="1" customWidth="1"/>
    <col min="15" max="16" width="8.46902654867257" style="1" customWidth="1"/>
    <col min="17" max="17" width="6.61946902654867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1858407079646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56"/>
      <c r="K1" s="56"/>
      <c r="L1" s="56"/>
      <c r="M1" s="56"/>
      <c r="N1" s="56"/>
      <c r="O1" s="56"/>
      <c r="P1" s="56"/>
      <c r="Q1" s="56"/>
      <c r="R1" s="56"/>
      <c r="S1" s="55"/>
      <c r="T1" s="55"/>
      <c r="U1" s="55"/>
      <c r="V1" s="55"/>
      <c r="W1" s="55"/>
      <c r="X1" s="55"/>
      <c r="Y1" s="55"/>
      <c r="Z1" s="55"/>
    </row>
    <row r="2" s="1" customFormat="1" ht="16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57"/>
      <c r="J2" s="58"/>
      <c r="K2" s="58"/>
      <c r="L2" s="58"/>
      <c r="M2" s="58"/>
      <c r="N2" s="58"/>
      <c r="O2" s="58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="1" customFormat="1" ht="16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59"/>
      <c r="J3" s="58"/>
      <c r="K3" s="58"/>
      <c r="L3" s="58"/>
      <c r="M3" s="58"/>
      <c r="N3" s="58"/>
      <c r="O3" s="58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="1" customFormat="1" ht="16" customHeight="1" spans="1:26">
      <c r="A4" s="15" t="s">
        <v>8</v>
      </c>
      <c r="B4" s="16"/>
      <c r="C4" s="23"/>
      <c r="D4" s="18" t="s">
        <v>9</v>
      </c>
      <c r="E4" s="19" t="s">
        <v>10</v>
      </c>
      <c r="F4" s="20"/>
      <c r="G4" s="21"/>
      <c r="H4" s="22"/>
      <c r="I4" s="59"/>
      <c r="J4" s="58"/>
      <c r="K4" s="58"/>
      <c r="L4" s="58"/>
      <c r="M4" s="58"/>
      <c r="N4" s="58"/>
      <c r="O4" s="58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="1" customFormat="1" ht="16" customHeight="1" spans="1:26">
      <c r="A5" s="15" t="s">
        <v>11</v>
      </c>
      <c r="B5" s="16"/>
      <c r="C5" s="24"/>
      <c r="D5" s="18" t="s">
        <v>12</v>
      </c>
      <c r="E5" s="19" t="s">
        <v>13</v>
      </c>
      <c r="F5" s="20"/>
      <c r="G5" s="21"/>
      <c r="H5" s="22"/>
      <c r="I5" s="59"/>
      <c r="J5" s="58"/>
      <c r="K5" s="58"/>
      <c r="L5" s="58"/>
      <c r="M5" s="58"/>
      <c r="N5" s="58"/>
      <c r="O5" s="58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="1" customFormat="1" ht="16" customHeight="1" spans="1:26">
      <c r="A6" s="15" t="s">
        <v>14</v>
      </c>
      <c r="B6" s="16"/>
      <c r="C6" s="25" t="s">
        <v>55</v>
      </c>
      <c r="D6" s="18" t="s">
        <v>16</v>
      </c>
      <c r="E6" s="26" t="s">
        <v>56</v>
      </c>
      <c r="F6" s="20"/>
      <c r="G6" s="27"/>
      <c r="H6" s="28"/>
      <c r="I6" s="60"/>
      <c r="J6" s="58"/>
      <c r="K6" s="58"/>
      <c r="L6" s="58"/>
      <c r="M6" s="58"/>
      <c r="N6" s="58"/>
      <c r="O6" s="61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="1" customFormat="1" ht="16" customHeight="1" spans="1:26">
      <c r="A7" s="29"/>
      <c r="B7" s="30" t="s">
        <v>18</v>
      </c>
      <c r="C7" s="31"/>
      <c r="D7" s="31"/>
      <c r="E7" s="32"/>
      <c r="F7" s="33" t="s">
        <v>19</v>
      </c>
      <c r="G7" s="34" t="s">
        <v>56</v>
      </c>
      <c r="H7" s="35" t="s">
        <v>57</v>
      </c>
      <c r="I7" s="62" t="s">
        <v>58</v>
      </c>
      <c r="J7" s="63"/>
      <c r="K7" s="64"/>
      <c r="L7" s="63"/>
      <c r="M7" s="63"/>
      <c r="N7" s="63"/>
      <c r="O7" s="64"/>
      <c r="P7" s="63"/>
      <c r="Q7" s="63"/>
      <c r="R7" s="64"/>
      <c r="S7" s="65"/>
      <c r="T7" s="55"/>
      <c r="U7" s="55"/>
      <c r="V7" s="55"/>
      <c r="W7" s="55"/>
      <c r="X7" s="55"/>
      <c r="Y7" s="55"/>
      <c r="Z7" s="55"/>
    </row>
    <row r="8" s="1" customFormat="1" customHeight="1" spans="1:26">
      <c r="A8" s="36"/>
      <c r="B8" s="37"/>
      <c r="C8" s="38"/>
      <c r="D8" s="38"/>
      <c r="E8" s="39"/>
      <c r="F8" s="40"/>
      <c r="G8" s="40"/>
      <c r="H8" s="40"/>
      <c r="I8" s="40"/>
      <c r="J8" s="65"/>
      <c r="K8" s="65"/>
      <c r="L8" s="65"/>
      <c r="M8" s="66"/>
      <c r="N8" s="65"/>
      <c r="O8" s="65"/>
      <c r="P8" s="65"/>
      <c r="Q8" s="66"/>
      <c r="R8" s="65"/>
      <c r="S8" s="65"/>
      <c r="T8" s="55"/>
      <c r="U8" s="55"/>
      <c r="V8" s="55"/>
      <c r="W8" s="55"/>
      <c r="X8" s="55"/>
      <c r="Y8" s="55"/>
      <c r="Z8" s="55"/>
    </row>
    <row r="9" s="1" customFormat="1" ht="20" customHeight="1" spans="1:26">
      <c r="A9" s="41"/>
      <c r="B9" s="42" t="s">
        <v>26</v>
      </c>
      <c r="C9" s="43"/>
      <c r="D9" s="43"/>
      <c r="E9" s="44" t="s">
        <v>27</v>
      </c>
      <c r="F9" s="45">
        <v>44930</v>
      </c>
      <c r="G9" s="46">
        <f>'1X-3X'!G9*2.54</f>
        <v>27.305</v>
      </c>
      <c r="H9" s="46">
        <f>'1X-3X'!H9*2.54</f>
        <v>27.94</v>
      </c>
      <c r="I9" s="46">
        <f>'1X-3X'!I9*2.54</f>
        <v>28.575</v>
      </c>
      <c r="J9" s="67"/>
      <c r="K9" s="67"/>
      <c r="L9" s="68"/>
      <c r="M9" s="67"/>
      <c r="N9" s="67"/>
      <c r="O9" s="67"/>
      <c r="P9" s="68"/>
      <c r="Q9" s="67"/>
      <c r="R9" s="67"/>
      <c r="S9" s="69"/>
      <c r="T9" s="55"/>
      <c r="U9" s="55"/>
      <c r="V9" s="55"/>
      <c r="W9" s="55"/>
      <c r="X9" s="55"/>
      <c r="Y9" s="55"/>
      <c r="Z9" s="55"/>
    </row>
    <row r="10" s="1" customFormat="1" ht="20" customHeight="1" spans="1:26">
      <c r="A10" s="47"/>
      <c r="B10" s="42" t="s">
        <v>28</v>
      </c>
      <c r="C10" s="43"/>
      <c r="D10" s="43"/>
      <c r="E10" s="44" t="s">
        <v>29</v>
      </c>
      <c r="F10" s="48">
        <v>44928</v>
      </c>
      <c r="G10" s="46">
        <f>'1X-3X'!G10*2.54</f>
        <v>113.03</v>
      </c>
      <c r="H10" s="46">
        <f>'1X-3X'!H10*2.54</f>
        <v>113.665</v>
      </c>
      <c r="I10" s="46">
        <f>'1X-3X'!I10*2.54</f>
        <v>114.3</v>
      </c>
      <c r="J10" s="67"/>
      <c r="K10" s="67"/>
      <c r="L10" s="68"/>
      <c r="M10" s="67"/>
      <c r="N10" s="67"/>
      <c r="O10" s="67"/>
      <c r="P10" s="68"/>
      <c r="Q10" s="67"/>
      <c r="R10" s="67"/>
      <c r="S10" s="69"/>
      <c r="T10" s="55"/>
      <c r="U10" s="55"/>
      <c r="V10" s="55"/>
      <c r="W10" s="55"/>
      <c r="X10" s="55"/>
      <c r="Y10" s="55"/>
      <c r="Z10" s="55"/>
    </row>
    <row r="11" s="1" customFormat="1" ht="20" customHeight="1" spans="1:26">
      <c r="A11" s="47"/>
      <c r="B11" s="42" t="s">
        <v>30</v>
      </c>
      <c r="C11" s="43"/>
      <c r="D11" s="43"/>
      <c r="E11" s="44" t="s">
        <v>59</v>
      </c>
      <c r="F11" s="49">
        <v>44928</v>
      </c>
      <c r="G11" s="46">
        <f>'1X-3X'!G11*2.54</f>
        <v>116.84</v>
      </c>
      <c r="H11" s="46">
        <f>'1X-3X'!H11*2.54</f>
        <v>123.19</v>
      </c>
      <c r="I11" s="46">
        <f>'1X-3X'!I11*2.54</f>
        <v>129.54</v>
      </c>
      <c r="J11" s="67"/>
      <c r="K11" s="67"/>
      <c r="L11" s="68"/>
      <c r="M11" s="67"/>
      <c r="N11" s="67"/>
      <c r="O11" s="67"/>
      <c r="P11" s="68"/>
      <c r="Q11" s="67"/>
      <c r="R11" s="67"/>
      <c r="S11" s="69"/>
      <c r="T11" s="55"/>
      <c r="U11" s="55"/>
      <c r="V11" s="55"/>
      <c r="W11" s="55"/>
      <c r="X11" s="55"/>
      <c r="Y11" s="55"/>
      <c r="Z11" s="55"/>
    </row>
    <row r="12" s="1" customFormat="1" ht="20" customHeight="1" spans="1:26">
      <c r="A12" s="47"/>
      <c r="B12" s="42" t="s">
        <v>34</v>
      </c>
      <c r="C12" s="43"/>
      <c r="D12" s="43"/>
      <c r="E12" s="44" t="s">
        <v>35</v>
      </c>
      <c r="F12" s="49">
        <v>44928</v>
      </c>
      <c r="G12" s="46">
        <f>'1X-3X'!G12*2.54</f>
        <v>106.68</v>
      </c>
      <c r="H12" s="46">
        <f>'1X-3X'!H12*2.54</f>
        <v>113.03</v>
      </c>
      <c r="I12" s="46">
        <f>'1X-3X'!I12*2.54</f>
        <v>119.38</v>
      </c>
      <c r="J12" s="67"/>
      <c r="K12" s="67"/>
      <c r="L12" s="68"/>
      <c r="M12" s="67"/>
      <c r="N12" s="67"/>
      <c r="O12" s="67"/>
      <c r="P12" s="68"/>
      <c r="Q12" s="67"/>
      <c r="R12" s="67"/>
      <c r="S12" s="69"/>
      <c r="T12" s="55"/>
      <c r="U12" s="55"/>
      <c r="V12" s="55"/>
      <c r="W12" s="55"/>
      <c r="X12" s="55"/>
      <c r="Y12" s="55"/>
      <c r="Z12" s="55"/>
    </row>
    <row r="13" s="1" customFormat="1" ht="20" customHeight="1" spans="1:26">
      <c r="A13" s="47"/>
      <c r="B13" s="42" t="s">
        <v>36</v>
      </c>
      <c r="C13" s="43"/>
      <c r="D13" s="43"/>
      <c r="E13" s="44" t="s">
        <v>60</v>
      </c>
      <c r="F13" s="49">
        <v>44928</v>
      </c>
      <c r="G13" s="46">
        <f>'1X-3X'!G13*2.54</f>
        <v>129.54</v>
      </c>
      <c r="H13" s="46">
        <f>'1X-3X'!H13*2.54</f>
        <v>135.89</v>
      </c>
      <c r="I13" s="46">
        <f>'1X-3X'!I13*2.54</f>
        <v>142.24</v>
      </c>
      <c r="J13" s="67"/>
      <c r="K13" s="67"/>
      <c r="L13" s="68"/>
      <c r="M13" s="67"/>
      <c r="N13" s="67"/>
      <c r="O13" s="67"/>
      <c r="P13" s="68"/>
      <c r="Q13" s="67"/>
      <c r="R13" s="67"/>
      <c r="S13" s="69"/>
      <c r="T13" s="55"/>
      <c r="U13" s="55"/>
      <c r="V13" s="55"/>
      <c r="W13" s="55"/>
      <c r="X13" s="55"/>
      <c r="Y13" s="55"/>
      <c r="Z13" s="55"/>
    </row>
    <row r="14" s="1" customFormat="1" ht="20" customHeight="1" spans="1:26">
      <c r="A14" s="47"/>
      <c r="B14" s="42" t="s">
        <v>38</v>
      </c>
      <c r="C14" s="43"/>
      <c r="D14" s="43"/>
      <c r="E14" s="44" t="s">
        <v>39</v>
      </c>
      <c r="F14" s="49">
        <v>44928</v>
      </c>
      <c r="G14" s="46">
        <f>'1X-3X'!G14*2.54</f>
        <v>234.95</v>
      </c>
      <c r="H14" s="46">
        <f>'1X-3X'!H14*2.54</f>
        <v>241.3</v>
      </c>
      <c r="I14" s="46">
        <f>'1X-3X'!I14*2.54</f>
        <v>247.65</v>
      </c>
      <c r="J14" s="67"/>
      <c r="K14" s="67"/>
      <c r="L14" s="68"/>
      <c r="M14" s="67"/>
      <c r="N14" s="67"/>
      <c r="O14" s="67"/>
      <c r="P14" s="68"/>
      <c r="Q14" s="67"/>
      <c r="R14" s="67"/>
      <c r="S14" s="69"/>
      <c r="T14" s="55"/>
      <c r="U14" s="55"/>
      <c r="V14" s="55"/>
      <c r="W14" s="55"/>
      <c r="X14" s="55"/>
      <c r="Y14" s="55"/>
      <c r="Z14" s="55"/>
    </row>
    <row r="15" s="1" customFormat="1" ht="20" customHeight="1" spans="1:26">
      <c r="A15" s="47"/>
      <c r="B15" s="42" t="s">
        <v>40</v>
      </c>
      <c r="C15" s="43"/>
      <c r="D15" s="43"/>
      <c r="E15" s="44" t="s">
        <v>41</v>
      </c>
      <c r="F15" s="49">
        <v>44928</v>
      </c>
      <c r="G15" s="46">
        <f>'1X-3X'!G15*2.54</f>
        <v>217.17</v>
      </c>
      <c r="H15" s="46">
        <f>'1X-3X'!H15*2.54</f>
        <v>223.52</v>
      </c>
      <c r="I15" s="46">
        <f>'1X-3X'!I15*2.54</f>
        <v>229.87</v>
      </c>
      <c r="J15" s="67"/>
      <c r="K15" s="67"/>
      <c r="L15" s="68"/>
      <c r="M15" s="67"/>
      <c r="N15" s="67"/>
      <c r="O15" s="67"/>
      <c r="P15" s="68"/>
      <c r="Q15" s="67"/>
      <c r="R15" s="67"/>
      <c r="S15" s="69"/>
      <c r="T15" s="55"/>
      <c r="U15" s="55"/>
      <c r="V15" s="55"/>
      <c r="W15" s="55"/>
      <c r="X15" s="55"/>
      <c r="Y15" s="55"/>
      <c r="Z15" s="55"/>
    </row>
    <row r="16" s="1" customFormat="1" ht="20" customHeight="1" spans="1:26">
      <c r="A16" s="47"/>
      <c r="B16" s="42" t="s">
        <v>42</v>
      </c>
      <c r="C16" s="43"/>
      <c r="D16" s="43"/>
      <c r="E16" s="50" t="s">
        <v>43</v>
      </c>
      <c r="F16" s="51">
        <v>0.25</v>
      </c>
      <c r="G16" s="46">
        <f>'1X-3X'!G16*2.54</f>
        <v>78.74</v>
      </c>
      <c r="H16" s="46">
        <f>'1X-3X'!H16*2.54</f>
        <v>78.74</v>
      </c>
      <c r="I16" s="46">
        <f>'1X-3X'!I16*2.54</f>
        <v>78.74</v>
      </c>
      <c r="J16" s="67"/>
      <c r="K16" s="67"/>
      <c r="L16" s="68"/>
      <c r="M16" s="67"/>
      <c r="N16" s="67"/>
      <c r="O16" s="67"/>
      <c r="P16" s="68"/>
      <c r="Q16" s="67"/>
      <c r="R16" s="67"/>
      <c r="S16" s="69"/>
      <c r="T16" s="55"/>
      <c r="U16" s="55"/>
      <c r="V16" s="55"/>
      <c r="W16" s="55"/>
      <c r="X16" s="55"/>
      <c r="Y16" s="55"/>
      <c r="Z16" s="55"/>
    </row>
    <row r="17" s="1" customFormat="1" ht="20" customHeight="1" spans="1:26">
      <c r="A17" s="47"/>
      <c r="B17" s="42" t="s">
        <v>46</v>
      </c>
      <c r="C17" s="43"/>
      <c r="D17" s="43"/>
      <c r="E17" s="50" t="s">
        <v>47</v>
      </c>
      <c r="F17" s="52">
        <v>44930</v>
      </c>
      <c r="G17" s="46">
        <f>'1X-3X'!G17*2.54</f>
        <v>6.35</v>
      </c>
      <c r="H17" s="46">
        <f>'1X-3X'!H17*2.54</f>
        <v>6.35</v>
      </c>
      <c r="I17" s="46">
        <f>'1X-3X'!I17*2.54</f>
        <v>6.35</v>
      </c>
      <c r="J17" s="67"/>
      <c r="K17" s="67"/>
      <c r="L17" s="68"/>
      <c r="M17" s="67"/>
      <c r="N17" s="67"/>
      <c r="O17" s="67"/>
      <c r="P17" s="68"/>
      <c r="Q17" s="67"/>
      <c r="R17" s="67"/>
      <c r="S17" s="69"/>
      <c r="T17" s="55"/>
      <c r="U17" s="55"/>
      <c r="V17" s="55"/>
      <c r="W17" s="55"/>
      <c r="X17" s="55"/>
      <c r="Y17" s="55"/>
      <c r="Z17" s="55"/>
    </row>
    <row r="18" s="1" customFormat="1" ht="20" customHeight="1" spans="1:26">
      <c r="A18" s="47"/>
      <c r="B18" s="42" t="s">
        <v>48</v>
      </c>
      <c r="C18" s="43"/>
      <c r="D18" s="43"/>
      <c r="E18" s="50" t="s">
        <v>49</v>
      </c>
      <c r="F18" s="51">
        <v>0.25</v>
      </c>
      <c r="G18" s="46">
        <f>'1X-3X'!G18*2.54</f>
        <v>34.29</v>
      </c>
      <c r="H18" s="46">
        <f>'1X-3X'!H18*2.54</f>
        <v>35.56</v>
      </c>
      <c r="I18" s="46">
        <f>'1X-3X'!I18*2.54</f>
        <v>35.56</v>
      </c>
      <c r="J18" s="67"/>
      <c r="K18" s="67"/>
      <c r="L18" s="68"/>
      <c r="M18" s="67"/>
      <c r="N18" s="67"/>
      <c r="O18" s="67"/>
      <c r="P18" s="68"/>
      <c r="Q18" s="67"/>
      <c r="R18" s="67"/>
      <c r="S18" s="69"/>
      <c r="T18" s="55"/>
      <c r="U18" s="55"/>
      <c r="V18" s="55"/>
      <c r="W18" s="55"/>
      <c r="X18" s="55"/>
      <c r="Y18" s="55"/>
      <c r="Z18" s="55"/>
    </row>
    <row r="19" s="1" customFormat="1" ht="20" customHeight="1" spans="1:26">
      <c r="A19" s="53"/>
      <c r="B19" s="42"/>
      <c r="C19" s="43"/>
      <c r="D19" s="43"/>
      <c r="E19" s="50" t="s">
        <v>50</v>
      </c>
      <c r="F19" s="53"/>
      <c r="G19" s="46">
        <f>'1X-3X'!G19*2.54</f>
        <v>39.6875</v>
      </c>
      <c r="H19" s="46">
        <f>'1X-3X'!H19*2.54</f>
        <v>41.91</v>
      </c>
      <c r="I19" s="46">
        <f>'1X-3X'!I19*2.54</f>
        <v>43.815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="1" customFormat="1" ht="20" customHeight="1" spans="1:26">
      <c r="A20" s="54"/>
      <c r="B20" s="42"/>
      <c r="C20" s="43"/>
      <c r="D20" s="43"/>
      <c r="E20" s="50" t="s">
        <v>51</v>
      </c>
      <c r="F20" s="54"/>
      <c r="G20" s="46">
        <f>'1X-3X'!G20*2.54</f>
        <v>26.3525</v>
      </c>
      <c r="H20" s="46">
        <f>'1X-3X'!H20*2.54</f>
        <v>27.94</v>
      </c>
      <c r="I20" s="46">
        <f>'1X-3X'!I20*2.54</f>
        <v>29.5275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="1" customFormat="1" ht="20" customHeight="1" spans="1:26">
      <c r="A21" s="54"/>
      <c r="B21" s="42"/>
      <c r="C21" s="43"/>
      <c r="D21" s="43"/>
      <c r="E21" s="50" t="s">
        <v>52</v>
      </c>
      <c r="F21" s="54"/>
      <c r="G21" s="46">
        <f>'1X-3X'!G21*2.54</f>
        <v>16.8275</v>
      </c>
      <c r="H21" s="46">
        <f>'1X-3X'!H21*2.54</f>
        <v>17.4625</v>
      </c>
      <c r="I21" s="46">
        <f>'1X-3X'!I21*2.54</f>
        <v>18.415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="1" customFormat="1" ht="20" customHeight="1" spans="1:26">
      <c r="A22" s="54"/>
      <c r="B22" s="42"/>
      <c r="C22" s="43"/>
      <c r="D22" s="43"/>
      <c r="E22" s="50" t="s">
        <v>45</v>
      </c>
      <c r="F22" s="54"/>
      <c r="G22" s="46">
        <f>'1X-3X'!G22*2.54</f>
        <v>41.275</v>
      </c>
      <c r="H22" s="46">
        <f>'1X-3X'!H22*2.54</f>
        <v>42.545</v>
      </c>
      <c r="I22" s="46">
        <f>'1X-3X'!I22*2.54</f>
        <v>43.4975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="1" customFormat="1" ht="20" customHeight="1" spans="1:26">
      <c r="A23" s="54"/>
      <c r="B23" s="42"/>
      <c r="C23" s="43"/>
      <c r="D23" s="43"/>
      <c r="E23" s="50" t="s">
        <v>53</v>
      </c>
      <c r="F23" s="54"/>
      <c r="G23" s="46">
        <f>'1X-3X'!G23*2.54</f>
        <v>19.685</v>
      </c>
      <c r="H23" s="46">
        <f>'1X-3X'!H23*2.54</f>
        <v>21.2725</v>
      </c>
      <c r="I23" s="46">
        <f>'1X-3X'!I23*2.54</f>
        <v>22.86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="1" customFormat="1" ht="20" customHeight="1" spans="1:26">
      <c r="A24" s="54"/>
      <c r="B24" s="42"/>
      <c r="C24" s="43"/>
      <c r="D24" s="43"/>
      <c r="E24" s="50" t="s">
        <v>54</v>
      </c>
      <c r="F24" s="54"/>
      <c r="G24" s="46">
        <f>'1X-3X'!G24*2.54</f>
        <v>110.49</v>
      </c>
      <c r="H24" s="46">
        <f>'1X-3X'!H24*2.54</f>
        <v>111.125</v>
      </c>
      <c r="I24" s="46">
        <f>'1X-3X'!I24*2.54</f>
        <v>111.76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="1" customFormat="1" ht="16" customHeight="1" spans="1:26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="1" customFormat="1" ht="16" customHeight="1" spans="1:26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="1" customFormat="1" ht="16" customHeight="1" spans="1:26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="1" customFormat="1" ht="16" customHeight="1" spans="1:26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="1" customFormat="1" ht="16" customHeight="1" spans="1:26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="1" customFormat="1" ht="16" customHeight="1" spans="1:26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="1" customFormat="1" ht="16" customHeight="1" spans="1:26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="1" customFormat="1" ht="16" customHeight="1" spans="1:26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="1" customFormat="1" ht="16" customHeight="1" spans="1:26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="1" customFormat="1" ht="16" customHeight="1" spans="1:26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="1" customFormat="1" ht="16" customHeight="1" spans="1:26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="1" customFormat="1" ht="16" customHeight="1" spans="1:26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="1" customFormat="1" ht="16" customHeight="1" spans="1:2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="1" customFormat="1" ht="16" customHeight="1" spans="1:26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="1" customFormat="1" ht="16" customHeight="1" spans="1:2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="1" customFormat="1" ht="16" customHeight="1" spans="1:26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="1" customFormat="1" ht="16" customHeight="1" spans="1:2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="1" customFormat="1" ht="16" customHeight="1" spans="1:26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="1" customFormat="1" ht="16" customHeight="1" spans="1:2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="1" customFormat="1" ht="16" customHeight="1" spans="1:26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="1" customFormat="1" ht="16" customHeight="1" spans="1:26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="1" customFormat="1" ht="16" customHeight="1" spans="1:2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="1" customFormat="1" ht="16" customHeight="1" spans="1:2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="1" customFormat="1" ht="16" customHeight="1" spans="1:2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="1" customFormat="1" ht="16" customHeight="1" spans="1:26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="1" customFormat="1" ht="16" customHeight="1" spans="1:26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="1" customFormat="1" ht="16" customHeight="1" spans="1:26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="1" customFormat="1" ht="16" customHeight="1" spans="1:26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="1" customFormat="1" ht="16" customHeight="1" spans="1:26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="1" customFormat="1" ht="16" customHeight="1" spans="1:26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="1" customFormat="1" ht="16" customHeight="1" spans="1:26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="1" customFormat="1" ht="16" customHeight="1" spans="1:26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="1" customFormat="1" ht="16" customHeight="1" spans="1:26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="1" customFormat="1" ht="16" customHeight="1" spans="1:26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="1" customFormat="1" ht="16" customHeight="1" spans="1:26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="1" customFormat="1" ht="16" customHeight="1" spans="1:26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="1" customFormat="1" ht="16" customHeight="1" spans="1:26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="1" customFormat="1" ht="16" customHeight="1" spans="1:26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="1" customFormat="1" ht="16" customHeight="1" spans="1:26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="1" customFormat="1" ht="16" customHeight="1" spans="1:26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="1" customFormat="1" ht="16" customHeight="1" spans="1:26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="1" customFormat="1" ht="16" customHeight="1" spans="1:26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="1" customFormat="1" ht="16" customHeight="1" spans="1:26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="1" customFormat="1" ht="16" customHeight="1" spans="1:26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="1" customFormat="1" ht="16" customHeight="1" spans="1:26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="1" customFormat="1" ht="16" customHeight="1" spans="1:26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="1" customFormat="1" ht="16" customHeight="1" spans="1:26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="1" customFormat="1" ht="16" customHeight="1" spans="1:26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="1" customFormat="1" ht="16" customHeight="1" spans="1:26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="1" customFormat="1" ht="16" customHeight="1" spans="1:26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="1" customFormat="1" ht="16" customHeight="1" spans="1:26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="1" customFormat="1" ht="16" customHeight="1" spans="1:26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="1" customFormat="1" ht="16" customHeight="1" spans="1:26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="1" customFormat="1" ht="16" customHeight="1" spans="1:26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="1" customFormat="1" ht="16" customHeight="1" spans="1:26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="1" customFormat="1" ht="16" customHeight="1" spans="1:26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="1" customFormat="1" ht="16" customHeight="1" spans="1:26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="1" customFormat="1" ht="16" customHeight="1" spans="1:26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="1" customFormat="1" ht="16" customHeight="1" spans="1:26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="1" customFormat="1" ht="16" customHeight="1" spans="1:26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="1" customFormat="1" ht="16" customHeight="1" spans="1:26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="1" customFormat="1" ht="16" customHeight="1" spans="1:26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="1" customFormat="1" ht="16" customHeight="1" spans="1:26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="1" customFormat="1" ht="16" customHeight="1" spans="1:26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="1" customFormat="1" ht="16" customHeight="1" spans="1:26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="1" customFormat="1" ht="16" customHeight="1" spans="1:26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="1" customFormat="1" ht="16" customHeight="1" spans="1:26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="1" customFormat="1" ht="16" customHeight="1" spans="1:26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="1" customFormat="1" ht="16" customHeight="1" spans="1:26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="1" customFormat="1" ht="16" customHeight="1" spans="1:26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="1" customFormat="1" ht="16" customHeight="1" spans="1:26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="1" customFormat="1" ht="16" customHeight="1" spans="1:26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="1" customFormat="1" ht="16" customHeight="1" spans="1:26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="1" customFormat="1" ht="16" customHeight="1" spans="1:26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="1" customFormat="1" ht="16" customHeight="1" spans="1:26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="1" customFormat="1" ht="16" customHeight="1" spans="1:26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="1" customFormat="1" ht="16" customHeight="1" spans="1:26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="1" customFormat="1" ht="16" customHeight="1" spans="1:26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="1" customFormat="1" ht="16" customHeight="1" spans="1:26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="1" customFormat="1" ht="16" customHeight="1" spans="1:26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="1" customFormat="1" ht="16" customHeight="1" spans="1:26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="1" customFormat="1" ht="16" customHeight="1" spans="1:26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="1" customFormat="1" ht="16" customHeight="1" spans="1:26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="1" customFormat="1" ht="16" customHeight="1" spans="1:26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="1" customFormat="1" ht="16" customHeight="1" spans="1:26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="1" customFormat="1" ht="16" customHeight="1" spans="1:26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="1" customFormat="1" ht="16" customHeight="1" spans="1:26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="1" customFormat="1" ht="16" customHeight="1" spans="1:26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="1" customFormat="1" ht="16" customHeight="1" spans="1:26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="1" customFormat="1" ht="16" customHeight="1" spans="1:26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="1" customFormat="1" ht="16" customHeight="1" spans="1:26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="1" customFormat="1" ht="16" customHeight="1" spans="1:26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="1" customFormat="1" ht="16" customHeight="1" spans="1:26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="1" customFormat="1" ht="16" customHeight="1" spans="1:26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="1" customFormat="1" ht="16" customHeight="1" spans="1:26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="1" customFormat="1" ht="16" customHeight="1" spans="1:26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="1" customFormat="1" ht="16" customHeight="1" spans="1:26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="1" customFormat="1" ht="16" customHeight="1" spans="1:26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="1" customFormat="1" ht="16" customHeight="1" spans="1:26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="1" customFormat="1" ht="16" customHeight="1" spans="1:26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="1" customFormat="1" ht="16" customHeight="1" spans="1:26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="1" customFormat="1" ht="16" customHeight="1" spans="1:26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="1" customFormat="1" ht="16" customHeight="1" spans="1:26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="1" customFormat="1" ht="16" customHeight="1" spans="1:26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="1" customFormat="1" ht="16" customHeight="1" spans="1:26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="1" customFormat="1" ht="16" customHeight="1" spans="1:26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="1" customFormat="1" ht="16" customHeight="1" spans="1:26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="1" customFormat="1" ht="16" customHeight="1" spans="1:26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="1" customFormat="1" ht="16" customHeight="1" spans="1:26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="1" customFormat="1" ht="16" customHeight="1" spans="1:26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="1" customFormat="1" ht="16" customHeight="1" spans="1:26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="1" customFormat="1" ht="16" customHeight="1" spans="1:26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="1" customFormat="1" ht="16" customHeight="1" spans="1:26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="1" customFormat="1" ht="16" customHeight="1" spans="1:26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="1" customFormat="1" ht="16" customHeight="1" spans="1:26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="1" customFormat="1" ht="16" customHeight="1" spans="1:26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="1" customFormat="1" ht="16" customHeight="1" spans="1:26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="1" customFormat="1" ht="16" customHeight="1" spans="1:26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="1" customFormat="1" ht="16" customHeight="1" spans="1:26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="1" customFormat="1" ht="16" customHeight="1" spans="1:26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="1" customFormat="1" ht="16" customHeight="1" spans="1:26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="1" customFormat="1" ht="16" customHeight="1" spans="1:26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="1" customFormat="1" ht="16" customHeight="1" spans="1:26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="1" customFormat="1" ht="16" customHeight="1" spans="1:26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="1" customFormat="1" ht="16" customHeight="1" spans="1:26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="1" customFormat="1" ht="16" customHeight="1" spans="1:26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="1" customFormat="1" ht="16" customHeight="1" spans="1:26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="1" customFormat="1" ht="16" customHeight="1" spans="1:26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="1" customFormat="1" ht="16" customHeight="1" spans="1:26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="1" customFormat="1" ht="16" customHeight="1" spans="1:26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="1" customFormat="1" ht="16" customHeight="1" spans="1:26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="1" customFormat="1" ht="16" customHeight="1" spans="1:26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="1" customFormat="1" ht="16" customHeight="1" spans="1:26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="1" customFormat="1" ht="16" customHeight="1" spans="1:26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="1" customFormat="1" ht="16" customHeight="1" spans="1:26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="1" customFormat="1" ht="16" customHeight="1" spans="1:26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="1" customFormat="1" ht="16" customHeight="1" spans="1:26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="1" customFormat="1" ht="16" customHeight="1" spans="1:26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="1" customFormat="1" ht="16" customHeight="1" spans="1:26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="1" customFormat="1" ht="16" customHeight="1" spans="1:26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="1" customFormat="1" ht="16" customHeight="1" spans="1:26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="1" customFormat="1" ht="16" customHeight="1" spans="1:26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="1" customFormat="1" ht="16" customHeight="1" spans="1:26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="1" customFormat="1" ht="16" customHeight="1" spans="1:26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="1" customFormat="1" ht="16" customHeight="1" spans="1:26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="1" customFormat="1" ht="16" customHeight="1" spans="1:26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="1" customFormat="1" ht="16" customHeight="1" spans="1:26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="1" customFormat="1" ht="16" customHeight="1" spans="1:26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="1" customFormat="1" ht="16" customHeight="1" spans="1:26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="1" customFormat="1" ht="16" customHeight="1" spans="1:26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="1" customFormat="1" ht="16" customHeight="1" spans="1:26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="1" customFormat="1" ht="16" customHeight="1" spans="1:26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="1" customFormat="1" ht="16" customHeight="1" spans="1:26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="1" customFormat="1" ht="16" customHeight="1" spans="1:26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="1" customFormat="1" ht="16" customHeight="1" spans="1:26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="1" customFormat="1" ht="16" customHeight="1" spans="1:26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="1" customFormat="1" ht="16" customHeight="1" spans="1:26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="1" customFormat="1" ht="16" customHeight="1" spans="1:26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="1" customFormat="1" ht="16" customHeight="1" spans="1:26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="1" customFormat="1" ht="16" customHeight="1" spans="1:26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="1" customFormat="1" ht="16" customHeight="1" spans="1:26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="1" customFormat="1" ht="16" customHeight="1" spans="1:26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="1" customFormat="1" ht="16" customHeight="1" spans="1:26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="1" customFormat="1" ht="16" customHeight="1" spans="1:26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="1" customFormat="1" ht="16" customHeight="1" spans="1:26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="1" customFormat="1" ht="16" customHeight="1" spans="1:26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="1" customFormat="1" ht="16" customHeight="1" spans="1:26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="1" customFormat="1" ht="16" customHeight="1" spans="1:26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="1" customFormat="1" ht="16" customHeight="1" spans="1:26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="1" customFormat="1" ht="16" customHeight="1" spans="1:26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="1" customFormat="1" ht="16" customHeight="1" spans="1:26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="1" customFormat="1" ht="16" customHeight="1" spans="1:26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="1" customFormat="1" ht="16" customHeight="1" spans="1:26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="1" customFormat="1" ht="16" customHeight="1" spans="1:26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="1" customFormat="1" ht="16" customHeight="1" spans="1:26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="1" customFormat="1" ht="16" customHeight="1" spans="1:26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="1" customFormat="1" ht="16" customHeight="1" spans="1:26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="1" customFormat="1" ht="16" customHeight="1" spans="1:26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="1" customFormat="1" ht="16" customHeight="1" spans="1:26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="1" customFormat="1" ht="16" customHeight="1" spans="1:26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="1" customFormat="1" ht="16" customHeight="1" spans="1:26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="1" customFormat="1" ht="16" customHeight="1" spans="1:26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="1" customFormat="1" ht="16" customHeight="1" spans="1:26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="1" customFormat="1" ht="16" customHeight="1" spans="1:26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="1" customFormat="1" ht="16" customHeight="1" spans="1:26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="1" customFormat="1" ht="16" customHeight="1" spans="1:26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="1" customFormat="1" ht="16" customHeight="1" spans="1:26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="1" customFormat="1" ht="16" customHeight="1" spans="1:26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="1" customFormat="1" ht="16" customHeight="1" spans="1:26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="1" customFormat="1" ht="16" customHeight="1" spans="1:26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="1" customFormat="1" ht="16" customHeight="1" spans="1:26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="1" customFormat="1" ht="16" customHeight="1" spans="1:26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="1" customFormat="1" ht="16" customHeight="1" spans="1:26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="1" customFormat="1" ht="16" customHeight="1" spans="1:26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="1" customFormat="1" ht="16" customHeight="1" spans="1:26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="1" customFormat="1" ht="16" customHeight="1" spans="1:26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="1" customFormat="1" ht="16" customHeight="1" spans="1:26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="1" customFormat="1" ht="16" customHeight="1" spans="1:26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="1" customFormat="1" ht="16" customHeight="1" spans="1:26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="1" customFormat="1" ht="16" customHeight="1" spans="1:26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="1" customFormat="1" ht="16" customHeight="1" spans="1:26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="1" customFormat="1" ht="16" customHeight="1" spans="1:26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="1" customFormat="1" ht="16" customHeight="1" spans="1:26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="1" customFormat="1" ht="16" customHeight="1" spans="1:26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="1" customFormat="1" ht="16" customHeight="1" spans="1:26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="1" customFormat="1" ht="16" customHeight="1" spans="1:26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="1" customFormat="1" ht="16" customHeight="1" spans="1:26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="1" customFormat="1" ht="16" customHeight="1" spans="1:26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="1" customFormat="1" ht="16" customHeight="1" spans="1:26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="1" customFormat="1" ht="16" customHeight="1" spans="1:26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="1" customFormat="1" ht="16" customHeight="1" spans="1:26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="1" customFormat="1" ht="16" customHeight="1" spans="1:26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="1" customFormat="1" ht="16" customHeight="1" spans="1:26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="1" customFormat="1" ht="16" customHeight="1" spans="1:26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="1" customFormat="1" ht="16" customHeight="1" spans="1:26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="1" customFormat="1" ht="16" customHeight="1" spans="1:26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="1" customFormat="1" ht="16" customHeight="1" spans="1:26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="1" customFormat="1" ht="16" customHeight="1" spans="1:26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="1" customFormat="1" ht="16" customHeight="1" spans="1:26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="1" customFormat="1" ht="16" customHeight="1" spans="1:26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="1" customFormat="1" ht="16" customHeight="1" spans="1:26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="1" customFormat="1" ht="16" customHeight="1" spans="1:26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="1" customFormat="1" ht="16" customHeight="1" spans="1:26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="1" customFormat="1" ht="16" customHeight="1" spans="1:26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="1" customFormat="1" ht="16" customHeight="1" spans="1:26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="1" customFormat="1" ht="16" customHeight="1" spans="1:26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="1" customFormat="1" ht="16" customHeight="1" spans="1:26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="1" customFormat="1" ht="16" customHeight="1" spans="1:26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="1" customFormat="1" ht="16" customHeight="1" spans="1:26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="1" customFormat="1" ht="16" customHeight="1" spans="1:26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="1" customFormat="1" ht="16" customHeight="1" spans="1:26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="1" customFormat="1" ht="16" customHeight="1" spans="1:26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="1" customFormat="1" ht="16" customHeight="1" spans="1:26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="1" customFormat="1" ht="16" customHeight="1" spans="1:26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="1" customFormat="1" ht="16" customHeight="1" spans="1:26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="1" customFormat="1" ht="16" customHeight="1" spans="1:26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="1" customFormat="1" ht="16" customHeight="1" spans="1:26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="1" customFormat="1" ht="16" customHeight="1" spans="1:26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="1" customFormat="1" ht="16" customHeight="1" spans="1:26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="1" customFormat="1" ht="16" customHeight="1" spans="1:26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="1" customFormat="1" ht="16" customHeight="1" spans="1:26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="1" customFormat="1" ht="16" customHeight="1" spans="1:26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="1" customFormat="1" ht="16" customHeight="1" spans="1:26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="1" customFormat="1" ht="16" customHeight="1" spans="1:26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="1" customFormat="1" ht="16" customHeight="1" spans="1:26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="1" customFormat="1" ht="16" customHeight="1" spans="1:26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="1" customFormat="1" ht="16" customHeight="1" spans="1:26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="1" customFormat="1" ht="16" customHeight="1" spans="1:26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="1" customFormat="1" ht="16" customHeight="1" spans="1:26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="1" customFormat="1" ht="16" customHeight="1" spans="1:26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="1" customFormat="1" ht="16" customHeight="1" spans="1:26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="1" customFormat="1" ht="16" customHeight="1" spans="1:26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="1" customFormat="1" ht="16" customHeight="1" spans="1:26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="1" customFormat="1" ht="16" customHeight="1" spans="1:26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="1" customFormat="1" ht="16" customHeight="1" spans="1:26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="1" customFormat="1" ht="16" customHeight="1" spans="1:26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="1" customFormat="1" ht="16" customHeight="1" spans="1:26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="1" customFormat="1" ht="16" customHeight="1" spans="1:26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="1" customFormat="1" ht="16" customHeight="1" spans="1:26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="1" customFormat="1" ht="16" customHeight="1" spans="1:26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="1" customFormat="1" ht="16" customHeight="1" spans="1:26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="1" customFormat="1" ht="16" customHeight="1" spans="1:26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="1" customFormat="1" ht="16" customHeight="1" spans="1:26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="1" customFormat="1" ht="16" customHeight="1" spans="1:26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="1" customFormat="1" ht="16" customHeight="1" spans="1:26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="1" customFormat="1" ht="16" customHeight="1" spans="1:26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="1" customFormat="1" ht="16" customHeight="1" spans="1:26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="1" customFormat="1" ht="16" customHeight="1" spans="1:26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="1" customFormat="1" ht="16" customHeight="1" spans="1:26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="1" customFormat="1" ht="16" customHeight="1" spans="1:26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="1" customFormat="1" ht="16" customHeight="1" spans="1:26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="1" customFormat="1" ht="16" customHeight="1" spans="1:26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="1" customFormat="1" ht="16" customHeight="1" spans="1:26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="1" customFormat="1" ht="16" customHeight="1" spans="1:26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="1" customFormat="1" ht="16" customHeight="1" spans="1:26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="1" customFormat="1" ht="16" customHeight="1" spans="1:26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="1" customFormat="1" ht="16" customHeight="1" spans="1:26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="1" customFormat="1" ht="16" customHeight="1" spans="1:26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="1" customFormat="1" ht="16" customHeight="1" spans="1:26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="1" customFormat="1" ht="16" customHeight="1" spans="1:26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="1" customFormat="1" ht="16" customHeight="1" spans="1:26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="1" customFormat="1" ht="16" customHeight="1" spans="1:26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="1" customFormat="1" ht="16" customHeight="1" spans="1:26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="1" customFormat="1" ht="16" customHeight="1" spans="1:26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="1" customFormat="1" ht="16" customHeight="1" spans="1:26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="1" customFormat="1" ht="16" customHeight="1" spans="1:26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="1" customFormat="1" ht="16" customHeight="1" spans="1:26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="1" customFormat="1" ht="16" customHeight="1" spans="1:26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="1" customFormat="1" ht="16" customHeight="1" spans="1:26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="1" customFormat="1" ht="16" customHeight="1" spans="1:26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="1" customFormat="1" ht="16" customHeight="1" spans="1:26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="1" customFormat="1" ht="16" customHeight="1" spans="1:26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="1" customFormat="1" ht="16" customHeight="1" spans="1:26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="1" customFormat="1" ht="16" customHeight="1" spans="1:26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="1" customFormat="1" ht="16" customHeight="1" spans="1:26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="1" customFormat="1" ht="16" customHeight="1" spans="1:26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="1" customFormat="1" ht="16" customHeight="1" spans="1:26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="1" customFormat="1" ht="16" customHeight="1" spans="1:26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="1" customFormat="1" ht="16" customHeight="1" spans="1:26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="1" customFormat="1" ht="16" customHeight="1" spans="1:26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="1" customFormat="1" ht="16" customHeight="1" spans="1:26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="1" customFormat="1" ht="16" customHeight="1" spans="1:26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="1" customFormat="1" ht="16" customHeight="1" spans="1:26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="1" customFormat="1" ht="16" customHeight="1" spans="1:26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="1" customFormat="1" ht="16" customHeight="1" spans="1:26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="1" customFormat="1" ht="16" customHeight="1" spans="1:26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="1" customFormat="1" ht="16" customHeight="1" spans="1:26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="1" customFormat="1" ht="16" customHeight="1" spans="1:26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="1" customFormat="1" ht="16" customHeight="1" spans="1:26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="1" customFormat="1" ht="16" customHeight="1" spans="1:26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="1" customFormat="1" ht="16" customHeight="1" spans="1:26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="1" customFormat="1" ht="16" customHeight="1" spans="1:26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="1" customFormat="1" ht="16" customHeight="1" spans="1:26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="1" customFormat="1" ht="16" customHeight="1" spans="1:26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="1" customFormat="1" ht="16" customHeight="1" spans="1:26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="1" customFormat="1" ht="16" customHeight="1" spans="1:26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="1" customFormat="1" ht="16" customHeight="1" spans="1:26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="1" customFormat="1" ht="16" customHeight="1" spans="1:26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="1" customFormat="1" ht="16" customHeight="1" spans="1:26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="1" customFormat="1" ht="16" customHeight="1" spans="1:26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="1" customFormat="1" ht="16" customHeight="1" spans="1:26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="1" customFormat="1" ht="16" customHeight="1" spans="1:26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="1" customFormat="1" ht="16" customHeight="1" spans="1:26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="1" customFormat="1" ht="16" customHeight="1" spans="1:26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="1" customFormat="1" ht="16" customHeight="1" spans="1:26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="1" customFormat="1" ht="16" customHeight="1" spans="1:26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="1" customFormat="1" ht="16" customHeight="1" spans="1:26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="1" customFormat="1" ht="16" customHeight="1" spans="1:26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="1" customFormat="1" ht="16" customHeight="1" spans="1:26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="1" customFormat="1" ht="16" customHeight="1" spans="1:26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="1" customFormat="1" ht="16" customHeight="1" spans="1:26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="1" customFormat="1" ht="16" customHeight="1" spans="1:26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="1" customFormat="1" ht="16" customHeight="1" spans="1:26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="1" customFormat="1" ht="16" customHeight="1" spans="1:26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="1" customFormat="1" ht="16" customHeight="1" spans="1:26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="1" customFormat="1" ht="16" customHeight="1" spans="1:26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="1" customFormat="1" ht="16" customHeight="1" spans="1:26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="1" customFormat="1" ht="16" customHeight="1" spans="1:26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="1" customFormat="1" ht="16" customHeight="1" spans="1:26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="1" customFormat="1" ht="16" customHeight="1" spans="1:26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="1" customFormat="1" ht="16" customHeight="1" spans="1:26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="1" customFormat="1" ht="16" customHeight="1" spans="1:26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="1" customFormat="1" ht="16" customHeight="1" spans="1:26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="1" customFormat="1" ht="16" customHeight="1" spans="1:26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="1" customFormat="1" ht="16" customHeight="1" spans="1:26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="1" customFormat="1" ht="16" customHeight="1" spans="1:26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="1" customFormat="1" ht="16" customHeight="1" spans="1:26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="1" customFormat="1" ht="16" customHeight="1" spans="1:26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="1" customFormat="1" ht="16" customHeight="1" spans="1:26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="1" customFormat="1" ht="16" customHeight="1" spans="1:26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="1" customFormat="1" ht="16" customHeight="1" spans="1:26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="1" customFormat="1" ht="16" customHeight="1" spans="1:26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="1" customFormat="1" ht="16" customHeight="1" spans="1:26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="1" customFormat="1" ht="16" customHeight="1" spans="1:26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="1" customFormat="1" ht="16" customHeight="1" spans="1:26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="1" customFormat="1" ht="16" customHeight="1" spans="1:26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="1" customFormat="1" ht="16" customHeight="1" spans="1:26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="1" customFormat="1" ht="16" customHeight="1" spans="1:26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="1" customFormat="1" ht="16" customHeight="1" spans="1:26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="1" customFormat="1" ht="16" customHeight="1" spans="1:26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="1" customFormat="1" ht="16" customHeight="1" spans="1:26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="1" customFormat="1" ht="16" customHeight="1" spans="1:26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="1" customFormat="1" ht="16" customHeight="1" spans="1:26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="1" customFormat="1" ht="16" customHeight="1" spans="1:26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="1" customFormat="1" ht="16" customHeight="1" spans="1:26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="1" customFormat="1" ht="16" customHeight="1" spans="1:26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="1" customFormat="1" ht="16" customHeight="1" spans="1:26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="1" customFormat="1" ht="16" customHeight="1" spans="1:26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="1" customFormat="1" ht="16" customHeight="1" spans="1:26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="1" customFormat="1" ht="16" customHeight="1" spans="1:26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="1" customFormat="1" ht="16" customHeight="1" spans="1:26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="1" customFormat="1" ht="16" customHeight="1" spans="1:26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="1" customFormat="1" ht="16" customHeight="1" spans="1:26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="1" customFormat="1" ht="16" customHeight="1" spans="1:26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="1" customFormat="1" ht="16" customHeight="1" spans="1:26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="1" customFormat="1" ht="16" customHeight="1" spans="1:26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="1" customFormat="1" ht="16" customHeight="1" spans="1:26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="1" customFormat="1" ht="16" customHeight="1" spans="1:26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="1" customFormat="1" ht="16" customHeight="1" spans="1:26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="1" customFormat="1" ht="16" customHeight="1" spans="1:26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="1" customFormat="1" ht="16" customHeight="1" spans="1:26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="1" customFormat="1" ht="16" customHeight="1" spans="1:26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="1" customFormat="1" ht="16" customHeight="1" spans="1:26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="1" customFormat="1" ht="16" customHeight="1" spans="1:26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="1" customFormat="1" ht="16" customHeight="1" spans="1:26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="1" customFormat="1" ht="16" customHeight="1" spans="1:26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="1" customFormat="1" ht="16" customHeight="1" spans="1:26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="1" customFormat="1" ht="16" customHeight="1" spans="1:26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="1" customFormat="1" ht="16" customHeight="1" spans="1:26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="1" customFormat="1" ht="16" customHeight="1" spans="1:26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="1" customFormat="1" ht="16" customHeight="1" spans="1:26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="1" customFormat="1" ht="16" customHeight="1" spans="1:26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="1" customFormat="1" ht="16" customHeight="1" spans="1:26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="1" customFormat="1" ht="16" customHeight="1" spans="1:26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="1" customFormat="1" ht="16" customHeight="1" spans="1:26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="1" customFormat="1" ht="16" customHeight="1" spans="1:26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="1" customFormat="1" ht="16" customHeight="1" spans="1:26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="1" customFormat="1" ht="16" customHeight="1" spans="1:26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="1" customFormat="1" ht="16" customHeight="1" spans="1:26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="1" customFormat="1" ht="16" customHeight="1" spans="1:26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="1" customFormat="1" ht="16" customHeight="1" spans="1:26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="1" customFormat="1" ht="16" customHeight="1" spans="1:26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="1" customFormat="1" ht="16" customHeight="1" spans="1:26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="1" customFormat="1" ht="16" customHeight="1" spans="1:26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="1" customFormat="1" ht="16" customHeight="1" spans="1:26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="1" customFormat="1" ht="16" customHeight="1" spans="1:26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="1" customFormat="1" ht="16" customHeight="1" spans="1:26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="1" customFormat="1" ht="16" customHeight="1" spans="1:26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="1" customFormat="1" ht="16" customHeight="1" spans="1:26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="1" customFormat="1" ht="16" customHeight="1" spans="1:26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="1" customFormat="1" ht="16" customHeight="1" spans="1:26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="1" customFormat="1" ht="16" customHeight="1" spans="1:26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="1" customFormat="1" ht="16" customHeight="1" spans="1:26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="1" customFormat="1" ht="16" customHeight="1" spans="1:26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="1" customFormat="1" ht="16" customHeight="1" spans="1:26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="1" customFormat="1" ht="16" customHeight="1" spans="1:26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="1" customFormat="1" ht="16" customHeight="1" spans="1:26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="1" customFormat="1" ht="16" customHeight="1" spans="1:26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="1" customFormat="1" ht="16" customHeight="1" spans="1:26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="1" customFormat="1" ht="16" customHeight="1" spans="1:26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="1" customFormat="1" ht="16" customHeight="1" spans="1:26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="1" customFormat="1" ht="16" customHeight="1" spans="1:26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="1" customFormat="1" ht="16" customHeight="1" spans="1:26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="1" customFormat="1" ht="16" customHeight="1" spans="1:26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="1" customFormat="1" ht="16" customHeight="1" spans="1:26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="1" customFormat="1" ht="16" customHeight="1" spans="1:26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="1" customFormat="1" ht="16" customHeight="1" spans="1:26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="1" customFormat="1" ht="16" customHeight="1" spans="1:26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="1" customFormat="1" ht="16" customHeight="1" spans="1:26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="1" customFormat="1" ht="16" customHeight="1" spans="1:26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="1" customFormat="1" ht="16" customHeight="1" spans="1:26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="1" customFormat="1" ht="16" customHeight="1" spans="1:26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="1" customFormat="1" ht="16" customHeight="1" spans="1:26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="1" customFormat="1" ht="16" customHeight="1" spans="1:26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="1" customFormat="1" ht="16" customHeight="1" spans="1:26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="1" customFormat="1" ht="16" customHeight="1" spans="1:26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="1" customFormat="1" ht="16" customHeight="1" spans="1:26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="1" customFormat="1" ht="16" customHeight="1" spans="1:26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="1" customFormat="1" ht="16" customHeight="1" spans="1:26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="1" customFormat="1" ht="16" customHeight="1" spans="1:26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="1" customFormat="1" ht="16" customHeight="1" spans="1:26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="1" customFormat="1" ht="16" customHeight="1" spans="1:26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="1" customFormat="1" ht="16" customHeight="1" spans="1:26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="1" customFormat="1" ht="16" customHeight="1" spans="1:26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="1" customFormat="1" ht="16" customHeight="1" spans="1:26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="1" customFormat="1" ht="16" customHeight="1" spans="1:26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="1" customFormat="1" ht="16" customHeight="1" spans="1:26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="1" customFormat="1" ht="16" customHeight="1" spans="1:26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="1" customFormat="1" ht="16" customHeight="1" spans="1:26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="1" customFormat="1" ht="16" customHeight="1" spans="1:26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="1" customFormat="1" ht="16" customHeight="1" spans="1:26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="1" customFormat="1" ht="16" customHeight="1" spans="1:26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="1" customFormat="1" ht="16" customHeight="1" spans="1:26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="1" customFormat="1" ht="16" customHeight="1" spans="1:26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="1" customFormat="1" ht="16" customHeight="1" spans="1:26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="1" customFormat="1" ht="16" customHeight="1" spans="1:26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="1" customFormat="1" ht="16" customHeight="1" spans="1:26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="1" customFormat="1" ht="16" customHeight="1" spans="1:26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="1" customFormat="1" ht="16" customHeight="1" spans="1:26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="1" customFormat="1" ht="16" customHeight="1" spans="1:26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="1" customFormat="1" ht="16" customHeight="1" spans="1:26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="1" customFormat="1" ht="16" customHeight="1" spans="1:26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="1" customFormat="1" ht="16" customHeight="1" spans="1:26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="1" customFormat="1" ht="16" customHeight="1" spans="1:26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="1" customFormat="1" ht="16" customHeight="1" spans="1:26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="1" customFormat="1" ht="16" customHeight="1" spans="1:26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="1" customFormat="1" ht="16" customHeight="1" spans="1:26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="1" customFormat="1" ht="16" customHeight="1" spans="1:26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="1" customFormat="1" ht="16" customHeight="1" spans="1:26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="1" customFormat="1" ht="16" customHeight="1" spans="1:26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="1" customFormat="1" ht="16" customHeight="1" spans="1:26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="1" customFormat="1" ht="16" customHeight="1" spans="1:26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="1" customFormat="1" ht="16" customHeight="1" spans="1:26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="1" customFormat="1" ht="16" customHeight="1" spans="1:26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="1" customFormat="1" ht="16" customHeight="1" spans="1:26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="1" customFormat="1" ht="16" customHeight="1" spans="1:26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="1" customFormat="1" ht="16" customHeight="1" spans="1:26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="1" customFormat="1" ht="16" customHeight="1" spans="1:26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="1" customFormat="1" ht="16" customHeight="1" spans="1:26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="1" customFormat="1" ht="16" customHeight="1" spans="1:26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="1" customFormat="1" ht="16" customHeight="1" spans="1:26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="1" customFormat="1" ht="16" customHeight="1" spans="1:26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="1" customFormat="1" ht="16" customHeight="1" spans="1:26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="1" customFormat="1" ht="16" customHeight="1" spans="1:26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="1" customFormat="1" ht="16" customHeight="1" spans="1:26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="1" customFormat="1" ht="16" customHeight="1" spans="1:26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="1" customFormat="1" ht="16" customHeight="1" spans="1:26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="1" customFormat="1" ht="16" customHeight="1" spans="1:26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="1" customFormat="1" ht="16" customHeight="1" spans="1:26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="1" customFormat="1" ht="16" customHeight="1" spans="1:26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="1" customFormat="1" ht="16" customHeight="1" spans="1:26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="1" customFormat="1" ht="16" customHeight="1" spans="1:26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="1" customFormat="1" ht="16" customHeight="1" spans="1:26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="1" customFormat="1" ht="16" customHeight="1" spans="1:26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="1" customFormat="1" ht="16" customHeight="1" spans="1:26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="1" customFormat="1" ht="16" customHeight="1" spans="1:26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="1" customFormat="1" ht="16" customHeight="1" spans="1:26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="1" customFormat="1" ht="16" customHeight="1" spans="1:26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="1" customFormat="1" ht="16" customHeight="1" spans="1:26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="1" customFormat="1" ht="16" customHeight="1" spans="1:26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="1" customFormat="1" ht="16" customHeight="1" spans="1:26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="1" customFormat="1" ht="16" customHeight="1" spans="1:26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="1" customFormat="1" ht="16" customHeight="1" spans="1:26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="1" customFormat="1" ht="16" customHeight="1" spans="1:26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="1" customFormat="1" ht="16" customHeight="1" spans="1:26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="1" customFormat="1" ht="16" customHeight="1" spans="1:26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="1" customFormat="1" ht="16" customHeight="1" spans="1:26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="1" customFormat="1" ht="16" customHeight="1" spans="1:26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="1" customFormat="1" ht="16" customHeight="1" spans="1:26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="1" customFormat="1" ht="16" customHeight="1" spans="1:26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="1" customFormat="1" ht="16" customHeight="1" spans="1:26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="1" customFormat="1" ht="16" customHeight="1" spans="1:26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="1" customFormat="1" ht="16" customHeight="1" spans="1:26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="1" customFormat="1" ht="16" customHeight="1" spans="1:26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="1" customFormat="1" ht="16" customHeight="1" spans="1:26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="1" customFormat="1" ht="16" customHeight="1" spans="1:26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="1" customFormat="1" ht="16" customHeight="1" spans="1:26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="1" customFormat="1" ht="16" customHeight="1" spans="1:26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="1" customFormat="1" ht="16" customHeight="1" spans="1:26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="1" customFormat="1" ht="16" customHeight="1" spans="1:26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="1" customFormat="1" ht="16" customHeight="1" spans="1:26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="1" customFormat="1" ht="16" customHeight="1" spans="1:26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="1" customFormat="1" ht="16" customHeight="1" spans="1:26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="1" customFormat="1" ht="16" customHeight="1" spans="1:26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="1" customFormat="1" ht="16" customHeight="1" spans="1:26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="1" customFormat="1" ht="16" customHeight="1" spans="1:26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="1" customFormat="1" ht="16" customHeight="1" spans="1:26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="1" customFormat="1" ht="16" customHeight="1" spans="1:26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="1" customFormat="1" ht="16" customHeight="1" spans="1:26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="1" customFormat="1" ht="16" customHeight="1" spans="1:26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="1" customFormat="1" ht="16" customHeight="1" spans="1:26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="1" customFormat="1" ht="16" customHeight="1" spans="1:26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="1" customFormat="1" ht="16" customHeight="1" spans="1:26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="1" customFormat="1" ht="16" customHeight="1" spans="1:26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="1" customFormat="1" ht="16" customHeight="1" spans="1:26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="1" customFormat="1" ht="16" customHeight="1" spans="1:26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="1" customFormat="1" ht="16" customHeight="1" spans="1:26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="1" customFormat="1" ht="16" customHeight="1" spans="1:26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="1" customFormat="1" ht="16" customHeight="1" spans="1:26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="1" customFormat="1" ht="16" customHeight="1" spans="1:26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="1" customFormat="1" ht="16" customHeight="1" spans="1:26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="1" customFormat="1" ht="16" customHeight="1" spans="1:26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="1" customFormat="1" ht="16" customHeight="1" spans="1:26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="1" customFormat="1" ht="16" customHeight="1" spans="1:26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="1" customFormat="1" ht="16" customHeight="1" spans="1:26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="1" customFormat="1" ht="16" customHeight="1" spans="1:26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="1" customFormat="1" ht="16" customHeight="1" spans="1:26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="1" customFormat="1" ht="16" customHeight="1" spans="1:26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="1" customFormat="1" ht="16" customHeight="1" spans="1:26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="1" customFormat="1" ht="16" customHeight="1" spans="1:26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="1" customFormat="1" ht="16" customHeight="1" spans="1:26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="1" customFormat="1" ht="16" customHeight="1" spans="1:26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="1" customFormat="1" ht="16" customHeight="1" spans="1:26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="1" customFormat="1" ht="16" customHeight="1" spans="1:26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="1" customFormat="1" ht="16" customHeight="1" spans="1:26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="1" customFormat="1" ht="16" customHeight="1" spans="1:26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="1" customFormat="1" ht="16" customHeight="1" spans="1:26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="1" customFormat="1" ht="16" customHeight="1" spans="1:26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="1" customFormat="1" ht="16" customHeight="1" spans="1:26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="1" customFormat="1" ht="16" customHeight="1" spans="1:26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="1" customFormat="1" ht="16" customHeight="1" spans="1:26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="1" customFormat="1" ht="16" customHeight="1" spans="1:26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="1" customFormat="1" ht="16" customHeight="1" spans="1:26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="1" customFormat="1" ht="16" customHeight="1" spans="1:26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="1" customFormat="1" ht="16" customHeight="1" spans="1:26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="1" customFormat="1" ht="16" customHeight="1" spans="1:26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="1" customFormat="1" ht="16" customHeight="1" spans="1:26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="1" customFormat="1" ht="16" customHeight="1" spans="1:26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="1" customFormat="1" ht="16" customHeight="1" spans="1:26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="1" customFormat="1" ht="16" customHeight="1" spans="1:26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="1" customFormat="1" ht="16" customHeight="1" spans="1:26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="1" customFormat="1" ht="16" customHeight="1" spans="1:26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="1" customFormat="1" ht="16" customHeight="1" spans="1:26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="1" customFormat="1" ht="16" customHeight="1" spans="1:26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="1" customFormat="1" ht="16" customHeight="1" spans="1:26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="1" customFormat="1" ht="16" customHeight="1" spans="1:26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="1" customFormat="1" ht="16" customHeight="1" spans="1:26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="1" customFormat="1" ht="16" customHeight="1" spans="1:26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="1" customFormat="1" ht="16" customHeight="1" spans="1:26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="1" customFormat="1" ht="16" customHeight="1" spans="1:26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="1" customFormat="1" ht="16" customHeight="1" spans="1:26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="1" customFormat="1" ht="16" customHeight="1" spans="1:26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="1" customFormat="1" ht="16" customHeight="1" spans="1:26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="1" customFormat="1" ht="16" customHeight="1" spans="1:26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="1" customFormat="1" ht="16" customHeight="1" spans="1:26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="1" customFormat="1" ht="16" customHeight="1" spans="1:26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="1" customFormat="1" ht="16" customHeight="1" spans="1:26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="1" customFormat="1" ht="16" customHeight="1" spans="1:26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="1" customFormat="1" ht="16" customHeight="1" spans="1:26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="1" customFormat="1" ht="16" customHeight="1" spans="1:26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="1" customFormat="1" ht="16" customHeight="1" spans="1:26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="1" customFormat="1" ht="16" customHeight="1" spans="1:26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="1" customFormat="1" ht="16" customHeight="1" spans="1:26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="1" customFormat="1" ht="16" customHeight="1" spans="1:26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="1" customFormat="1" ht="16" customHeight="1" spans="1:26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="1" customFormat="1" ht="16" customHeight="1" spans="1:26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="1" customFormat="1" ht="16" customHeight="1" spans="1:26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="1" customFormat="1" ht="16" customHeight="1" spans="1:26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="1" customFormat="1" ht="16" customHeight="1" spans="1:26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="1" customFormat="1" ht="16" customHeight="1" spans="1:26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="1" customFormat="1" ht="16" customHeight="1" spans="1:26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="1" customFormat="1" ht="16" customHeight="1" spans="1:26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="1" customFormat="1" ht="16" customHeight="1" spans="1:26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="1" customFormat="1" ht="16" customHeight="1" spans="1:26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="1" customFormat="1" ht="16" customHeight="1" spans="1:26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="1" customFormat="1" ht="16" customHeight="1" spans="1:26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="1" customFormat="1" ht="16" customHeight="1" spans="1:26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="1" customFormat="1" ht="16" customHeight="1" spans="1:26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="1" customFormat="1" ht="16" customHeight="1" spans="1:26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="1" customFormat="1" ht="16" customHeight="1" spans="1:26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="1" customFormat="1" ht="16" customHeight="1" spans="1:26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="1" customFormat="1" ht="16" customHeight="1" spans="1:26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="1" customFormat="1" ht="16" customHeight="1" spans="1:26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="1" customFormat="1" ht="16" customHeight="1" spans="1:26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="1" customFormat="1" ht="16" customHeight="1" spans="1:26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="1" customFormat="1" ht="16" customHeight="1" spans="1:26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="1" customFormat="1" ht="16" customHeight="1" spans="1:26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="1" customFormat="1" ht="16" customHeight="1" spans="1:26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="1" customFormat="1" ht="16" customHeight="1" spans="1:26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="1" customFormat="1" ht="16" customHeight="1" spans="1:26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="1" customFormat="1" ht="16" customHeight="1" spans="1:26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="1" customFormat="1" ht="16" customHeight="1" spans="1:26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="1" customFormat="1" ht="16" customHeight="1" spans="1:26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="1" customFormat="1" ht="16" customHeight="1" spans="1:26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="1" customFormat="1" ht="16" customHeight="1" spans="1:26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="1" customFormat="1" ht="16" customHeight="1" spans="1:26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="1" customFormat="1" ht="16" customHeight="1" spans="1:26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="1" customFormat="1" ht="16" customHeight="1" spans="1:26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="1" customFormat="1" ht="16" customHeight="1" spans="1:26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="1" customFormat="1" ht="16" customHeight="1" spans="1:26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="1" customFormat="1" ht="16" customHeight="1" spans="1:26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="1" customFormat="1" ht="16" customHeight="1" spans="1:26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="1" customFormat="1" ht="16" customHeight="1" spans="1:26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="1" customFormat="1" ht="16" customHeight="1" spans="1:26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="1" customFormat="1" ht="16" customHeight="1" spans="1:26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="1" customFormat="1" ht="16" customHeight="1" spans="1:26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="1" customFormat="1" ht="16" customHeight="1" spans="1:26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="1" customFormat="1" ht="16" customHeight="1" spans="1:26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="1" customFormat="1" ht="16" customHeight="1" spans="1:26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="1" customFormat="1" ht="16" customHeight="1" spans="1:26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="1" customFormat="1" ht="16" customHeight="1" spans="1:26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="1" customFormat="1" ht="16" customHeight="1" spans="1:26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="1" customFormat="1" ht="16" customHeight="1" spans="1:26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="1" customFormat="1" ht="16" customHeight="1" spans="1:26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="1" customFormat="1" ht="16" customHeight="1" spans="1:26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="1" customFormat="1" ht="16" customHeight="1" spans="1:26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="1" customFormat="1" ht="16" customHeight="1" spans="1:26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="1" customFormat="1" ht="16" customHeight="1" spans="1:26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="1" customFormat="1" ht="16" customHeight="1" spans="1:26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="1" customFormat="1" ht="16" customHeight="1" spans="1:26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="1" customFormat="1" ht="16" customHeight="1" spans="1:26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="1" customFormat="1" ht="16" customHeight="1" spans="1:26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="1" customFormat="1" ht="16" customHeight="1" spans="1:26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="1" customFormat="1" ht="16" customHeight="1" spans="1:26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="1" customFormat="1" ht="16" customHeight="1" spans="1:26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="1" customFormat="1" ht="16" customHeight="1" spans="1:26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="1" customFormat="1" ht="16" customHeight="1" spans="1:26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="1" customFormat="1" ht="16" customHeight="1" spans="1:26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="1" customFormat="1" ht="16" customHeight="1" spans="1:26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="1" customFormat="1" ht="16" customHeight="1" spans="1:26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="1" customFormat="1" ht="16" customHeight="1" spans="1:26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="1" customFormat="1" ht="16" customHeight="1" spans="1:26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="1" customFormat="1" ht="16" customHeight="1" spans="1:26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="1" customFormat="1" ht="16" customHeight="1" spans="1:26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="1" customFormat="1" ht="16" customHeight="1" spans="1:26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="1" customFormat="1" ht="16" customHeight="1" spans="1:26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="1" customFormat="1" ht="16" customHeight="1" spans="1:26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="1" customFormat="1" ht="16" customHeight="1" spans="1:26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="1" customFormat="1" ht="16" customHeight="1" spans="1:26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="1" customFormat="1" ht="16" customHeight="1" spans="1:26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="1" customFormat="1" ht="16" customHeight="1" spans="1:26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="1" customFormat="1" ht="16" customHeight="1" spans="1:26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="1" customFormat="1" ht="16" customHeight="1" spans="1:26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="1" customFormat="1" ht="16" customHeight="1" spans="1:26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="1" customFormat="1" ht="16" customHeight="1" spans="1:26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="1" customFormat="1" ht="16" customHeight="1" spans="1:26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="1" customFormat="1" ht="16" customHeight="1" spans="1:26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="1" customFormat="1" ht="16" customHeight="1" spans="1:26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="1" customFormat="1" ht="16" customHeight="1" spans="1:26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="1" customFormat="1" ht="16" customHeight="1" spans="1:26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="1" customFormat="1" ht="16" customHeight="1" spans="1:26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="1" customFormat="1" ht="16" customHeight="1" spans="1:26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="1" customFormat="1" ht="16" customHeight="1" spans="1:26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="1" customFormat="1" ht="16" customHeight="1" spans="1:26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="1" customFormat="1" ht="16" customHeight="1" spans="1:26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="1" customFormat="1" ht="16" customHeight="1" spans="1:26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="1" customFormat="1" ht="16" customHeight="1" spans="1:26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="1" customFormat="1" ht="16" customHeight="1" spans="1:26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="1" customFormat="1" ht="16" customHeight="1" spans="1:26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="1" customFormat="1" ht="16" customHeight="1" spans="1:26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="1" customFormat="1" ht="16" customHeight="1" spans="1:26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="1" customFormat="1" ht="16" customHeight="1" spans="1:26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="1" customFormat="1" ht="16" customHeight="1" spans="1:26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="1" customFormat="1" ht="16" customHeight="1" spans="1:26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="1" customFormat="1" ht="16" customHeight="1" spans="1:26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="1" customFormat="1" ht="16" customHeight="1" spans="1:26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="1" customFormat="1" ht="16" customHeight="1" spans="1:26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="1" customFormat="1" ht="16" customHeight="1" spans="1:26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="1" customFormat="1" ht="16" customHeight="1" spans="1:26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="1" customFormat="1" ht="16" customHeight="1" spans="1:26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="1" customFormat="1" ht="16" customHeight="1" spans="1:26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="1" customFormat="1" ht="16" customHeight="1" spans="1:26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="1" customFormat="1" ht="16" customHeight="1" spans="1:26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="1" customFormat="1" ht="16" customHeight="1" spans="1:26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="1" customFormat="1" ht="16" customHeight="1" spans="1:26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="1" customFormat="1" ht="16" customHeight="1" spans="1:26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="1" customFormat="1" ht="16" customHeight="1" spans="1:26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="1" customFormat="1" ht="16" customHeight="1" spans="1:26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="1" customFormat="1" ht="16" customHeight="1" spans="1:26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="1" customFormat="1" ht="16" customHeight="1" spans="1:26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="1" customFormat="1" ht="16" customHeight="1" spans="1:26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="1" customFormat="1" ht="16" customHeight="1" spans="1:26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="1" customFormat="1" ht="16" customHeight="1" spans="1:26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="1" customFormat="1" ht="16" customHeight="1" spans="1:26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="1" customFormat="1" ht="16" customHeight="1" spans="1:26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="1" customFormat="1" ht="16" customHeight="1" spans="1:26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="1" customFormat="1" ht="16" customHeight="1" spans="1:26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="1" customFormat="1" ht="16" customHeight="1" spans="1:26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="1" customFormat="1" ht="16" customHeight="1" spans="1:26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="1" customFormat="1" ht="16" customHeight="1" spans="1:26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="1" customFormat="1" ht="16" customHeight="1" spans="1:26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="1" customFormat="1" ht="16" customHeight="1" spans="1:26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="1" customFormat="1" ht="16" customHeight="1" spans="1:26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="1" customFormat="1" ht="16" customHeight="1" spans="1:26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="1" customFormat="1" ht="16" customHeight="1" spans="1:26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="1" customFormat="1" ht="16" customHeight="1" spans="1:26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="1" customFormat="1" ht="16" customHeight="1" spans="1:26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="1" customFormat="1" ht="16" customHeight="1" spans="1:26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="1" customFormat="1" ht="16" customHeight="1" spans="1:26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="1" customFormat="1" ht="16" customHeight="1" spans="1:26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="1" customFormat="1" ht="16" customHeight="1" spans="1:26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="1" customFormat="1" ht="16" customHeight="1" spans="1:26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="1" customFormat="1" ht="16" customHeight="1" spans="1:26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="1" customFormat="1" ht="16" customHeight="1" spans="1:26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="1" customFormat="1" ht="16" customHeight="1" spans="1:26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="1" customFormat="1" ht="16" customHeight="1" spans="1:26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="1" customFormat="1" ht="16" customHeight="1" spans="1:26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="1" customFormat="1" ht="16" customHeight="1" spans="1:26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="1" customFormat="1" ht="16" customHeight="1" spans="1:26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="1" customFormat="1" ht="16" customHeight="1" spans="1:26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="1" customFormat="1" ht="16" customHeight="1" spans="1:26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="1" customFormat="1" ht="16" customHeight="1" spans="1:26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="1" customFormat="1" ht="16" customHeight="1" spans="1:26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="1" customFormat="1" ht="16" customHeight="1" spans="1:26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="1" customFormat="1" ht="16" customHeight="1" spans="1:26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="1" customFormat="1" ht="16" customHeight="1" spans="1:26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="1" customFormat="1" ht="16" customHeight="1" spans="1:26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="1" customFormat="1" ht="16" customHeight="1" spans="1:26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="1" customFormat="1" ht="16" customHeight="1" spans="1:26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="1" customFormat="1" ht="16" customHeight="1" spans="1:26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="1" customFormat="1" ht="16" customHeight="1" spans="1:26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="1" customFormat="1" ht="16" customHeight="1" spans="1:26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="1" customFormat="1" ht="16" customHeight="1" spans="1:26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="1" customFormat="1" ht="16" customHeight="1" spans="1:26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="1" customFormat="1" ht="16" customHeight="1" spans="1:26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="1" customFormat="1" ht="16" customHeight="1" spans="1:26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="1" customFormat="1" ht="16" customHeight="1" spans="1:26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="1" customFormat="1" ht="16" customHeight="1" spans="1:26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="1" customFormat="1" ht="16" customHeight="1" spans="1:26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="1" customFormat="1" ht="16" customHeight="1" spans="1:26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="1" customFormat="1" ht="16" customHeight="1" spans="1:26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="1" customFormat="1" ht="16" customHeight="1" spans="1:26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="1" customFormat="1" ht="16" customHeight="1" spans="1:26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="1" customFormat="1" ht="16" customHeight="1" spans="1:26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="1" customFormat="1" ht="16" customHeight="1" spans="1:26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="1" customFormat="1" ht="16" customHeight="1" spans="1:26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="1" customFormat="1" ht="16" customHeight="1" spans="1:26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="1" customFormat="1" ht="16" customHeight="1" spans="1:26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="1" customFormat="1" ht="16" customHeight="1" spans="1:26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="1" customFormat="1" ht="16" customHeight="1" spans="1:26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="1" customFormat="1" ht="16" customHeight="1" spans="1:26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="1" customFormat="1" ht="16" customHeight="1" spans="1:26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="1" customFormat="1" ht="16" customHeight="1" spans="1:26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="1" customFormat="1" ht="16" customHeight="1" spans="1:26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="1" customFormat="1" ht="16" customHeight="1" spans="1:26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="1" customFormat="1" ht="16" customHeight="1" spans="1:26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="1" customFormat="1" ht="16" customHeight="1" spans="1:26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="1" customFormat="1" ht="16" customHeight="1" spans="1:26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="1" customFormat="1" ht="16" customHeight="1" spans="1:26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="1" customFormat="1" ht="16" customHeight="1" spans="1:26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="1" customFormat="1" ht="16" customHeight="1" spans="1:26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="1" customFormat="1" ht="16" customHeight="1" spans="1:26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="1" customFormat="1" ht="16" customHeight="1" spans="1:26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="1" customFormat="1" ht="16" customHeight="1" spans="1:26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="1" customFormat="1" ht="16" customHeight="1" spans="1:26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="1" customFormat="1" ht="16" customHeight="1" spans="1:26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="1" customFormat="1" ht="16" customHeight="1" spans="1:26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="1" customFormat="1" ht="16" customHeight="1" spans="1:26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="1" customFormat="1" ht="16" customHeight="1" spans="1:26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="1" customFormat="1" ht="16" customHeight="1" spans="1:26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="1" customFormat="1" ht="16" customHeight="1" spans="1:26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="1" customFormat="1" ht="16" customHeight="1" spans="1:26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="1" customFormat="1" ht="16" customHeight="1" spans="1:26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="1" customFormat="1" ht="16" customHeight="1" spans="1:26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="1" customFormat="1" ht="16" customHeight="1" spans="1:26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="1" customFormat="1" ht="16" customHeight="1" spans="1:26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="1" customFormat="1" ht="16" customHeight="1" spans="1:26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="1" customFormat="1" ht="16" customHeight="1" spans="1:26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="1" customFormat="1" ht="16" customHeight="1" spans="1:26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="1" customFormat="1" ht="16" customHeight="1" spans="1:26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="1" customFormat="1" ht="16" customHeight="1" spans="1:26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="1" customFormat="1" ht="16" customHeight="1" spans="1:26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="1" customFormat="1" ht="16" customHeight="1" spans="1:26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="1" customFormat="1" ht="16" customHeight="1" spans="1:26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="1" customFormat="1" ht="16" customHeight="1" spans="1:26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="1" customFormat="1" ht="16" customHeight="1" spans="1:26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="1" customFormat="1" ht="16" customHeight="1" spans="1:26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="1" customFormat="1" ht="16" customHeight="1" spans="1:26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="1" customFormat="1" ht="16" customHeight="1" spans="1:26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="1" customFormat="1" ht="16" customHeight="1" spans="1:26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="1" customFormat="1" ht="16" customHeight="1" spans="1:26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="1" customFormat="1" ht="16" customHeight="1" spans="1:26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="1" customFormat="1" ht="16" customHeight="1" spans="1:26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="1" customFormat="1" ht="16" customHeight="1" spans="1:26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="1" customFormat="1" ht="16" customHeight="1" spans="1:26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="1" customFormat="1" ht="16" customHeight="1" spans="1:26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="1" customFormat="1" ht="16" customHeight="1" spans="1:26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="1" customFormat="1" ht="16" customHeight="1" spans="1:26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="1" customFormat="1" ht="16" customHeight="1" spans="1:26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="1" customFormat="1" ht="16" customHeight="1" spans="1:26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="1" customFormat="1" ht="16" customHeight="1" spans="1:26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="1" customFormat="1" ht="16" customHeight="1" spans="1:26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="1" customFormat="1" ht="16" customHeight="1" spans="1:26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="1" customFormat="1" ht="16" customHeight="1" spans="1:26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="1" customFormat="1" ht="16" customHeight="1" spans="1:26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="1" customFormat="1" ht="16" customHeight="1" spans="1:26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="1" customFormat="1" ht="16" customHeight="1" spans="1:26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="1" customFormat="1" ht="16" customHeight="1" spans="1:26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="1" customFormat="1" ht="16" customHeight="1" spans="1:26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="1" customFormat="1" ht="16" customHeight="1" spans="1:26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="1" customFormat="1" ht="16" customHeight="1" spans="1:26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="1" customFormat="1" ht="16" customHeight="1" spans="1:26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="1" customFormat="1" ht="16" customHeight="1" spans="1:26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="1" customFormat="1" ht="16" customHeight="1" spans="1:26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="1" customFormat="1" ht="16" customHeight="1" spans="1:26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="1" customFormat="1" ht="16" customHeight="1" spans="1:26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="1" customFormat="1" ht="16" customHeight="1" spans="1:26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="1" customFormat="1" ht="16" customHeight="1" spans="1:26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="1" customFormat="1" ht="16" customHeight="1" spans="1:26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="1" customFormat="1" ht="16" customHeight="1" spans="1:26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="1" customFormat="1" ht="16" customHeight="1" spans="1:26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="1" customFormat="1" ht="16" customHeight="1" spans="1:26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="1" customFormat="1" ht="16" customHeight="1" spans="1:26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="1" customFormat="1" ht="16" customHeight="1" spans="1:26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="1" customFormat="1" ht="16" customHeight="1" spans="1:26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="1" customFormat="1" ht="16" customHeight="1" spans="1:26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="1" customFormat="1" ht="16" customHeight="1" spans="1:26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="1" customFormat="1" ht="16" customHeight="1" spans="1:26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="1" customFormat="1" ht="16" customHeight="1" spans="1:26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="1" customFormat="1" ht="16" customHeight="1" spans="1:26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="1" customFormat="1" ht="16" customHeight="1" spans="1:26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="1" customFormat="1" ht="16" customHeight="1" spans="1:26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="1" customFormat="1" ht="16" customHeight="1" spans="1:26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="1" customFormat="1" ht="16" customHeight="1" spans="1:26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="1" customFormat="1" ht="16" customHeight="1" spans="1:26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="1" customFormat="1" ht="16" customHeight="1" spans="1:26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="1" customFormat="1" ht="16" customHeight="1" spans="1:26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="1" customFormat="1" ht="16" customHeight="1" spans="1:26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="1" customFormat="1" ht="16" customHeight="1" spans="1:26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="1" customFormat="1" ht="16" customHeight="1" spans="1:26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="1" customFormat="1" ht="16" customHeight="1" spans="1:26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="1" customFormat="1" ht="16" customHeight="1" spans="1:26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="1" customFormat="1" ht="16" customHeight="1" spans="1:26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="1" customFormat="1" ht="16" customHeight="1" spans="1:26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="1" customFormat="1" ht="16" customHeight="1" spans="1:26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="1" customFormat="1" ht="16" customHeight="1" spans="1:26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="1" customFormat="1" ht="16" customHeight="1" spans="1:26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="1" customFormat="1" ht="16" customHeight="1" spans="1:26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="1" customFormat="1" ht="16" customHeight="1" spans="1:26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="1" customFormat="1" ht="16" customHeight="1" spans="1:26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="1" customFormat="1" ht="16" customHeight="1" spans="1:26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="1" customFormat="1" ht="16" customHeight="1" spans="1:26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="1" customFormat="1" ht="16" customHeight="1" spans="1:26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="1" customFormat="1" ht="16" customHeight="1" spans="1:26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="1" customFormat="1" ht="16" customHeight="1" spans="1:26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="1" customFormat="1" ht="16" customHeight="1" spans="1:26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="1" customFormat="1" ht="16" customHeight="1" spans="1:26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="1" customFormat="1" ht="16" customHeight="1" spans="1:26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="1" customFormat="1" ht="16" customHeight="1" spans="1:26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="1" customFormat="1" ht="16" customHeight="1" spans="1:26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="1" customFormat="1" ht="16" customHeight="1" spans="1:26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="1" customFormat="1" ht="16" customHeight="1" spans="1:26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="1" customFormat="1" ht="16" customHeight="1" spans="1:26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="1" customFormat="1" ht="16" customHeight="1" spans="1:26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="1" customFormat="1" ht="16" customHeight="1" spans="1:26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="1" customFormat="1" ht="16" customHeight="1" spans="1:26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="1" customFormat="1" ht="16" customHeight="1" spans="1:26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="1" customFormat="1" ht="16" customHeight="1" spans="1:26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="1" customFormat="1" ht="16" customHeight="1" spans="1:26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="1" customFormat="1" ht="16" customHeight="1" spans="1:26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M9:M18 Q9:Q18">
    <cfRule type="notContainsBlanks" dxfId="0" priority="3">
      <formula>LEN(TRIM(M9))&gt;0</formula>
    </cfRule>
  </conditionalFormatting>
  <pageMargins left="0.751388888888889" right="0.751388888888889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2024-07-23T05:21:53Z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