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1055" activeTab="2"/>
  </bookViews>
  <sheets>
    <sheet name="XS-XXL" sheetId="1" r:id="rId1"/>
    <sheet name="XS-XXL (cm)" sheetId="4" r:id="rId2"/>
    <sheet name="1X-3X" sheetId="2" r:id="rId3"/>
    <sheet name="1X-3X (cm)" sheetId="5" r:id="rId4"/>
  </sheets>
  <definedNames>
    <definedName name="_xlnm.Print_Area" localSheetId="0">'XS-XXL'!$A$1:$M$20</definedName>
    <definedName name="_xlnm.Print_Area" localSheetId="1">'XS-XXL (cm)'!$A$1:$M$20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<sst xmlns="http://schemas.openxmlformats.org/spreadsheetml/2006/main" count="236" uniqueCount="101">
  <si>
    <t>GRADED SPEC PAGE</t>
  </si>
  <si>
    <t>STYLE NAME:</t>
  </si>
  <si>
    <t>BG5131 WINNIE DRESS</t>
  </si>
  <si>
    <t>DESIGNER:</t>
  </si>
  <si>
    <t>SARAH P / SOPHIA S</t>
  </si>
  <si>
    <t>DATE CREATED:</t>
  </si>
  <si>
    <t>TP COMPLETED BY:</t>
  </si>
  <si>
    <t>SEASON:</t>
  </si>
  <si>
    <t>TECH DESIGNER:</t>
  </si>
  <si>
    <t>SOFIA / HAYLEE / ESTHER</t>
  </si>
  <si>
    <t>DELIVERY:</t>
  </si>
  <si>
    <t>VENDOR:</t>
  </si>
  <si>
    <t>MILLY</t>
  </si>
  <si>
    <t>SIZE RANGE:</t>
  </si>
  <si>
    <t>XS-XXL</t>
  </si>
  <si>
    <t>SAMPLE SIZE:</t>
  </si>
  <si>
    <t>SMALL</t>
  </si>
  <si>
    <t>POINT OF MEASURE
(ALL BODY WIDTH POMS ARE 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</si>
  <si>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</si>
  <si>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</si>
  <si>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</si>
  <si>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</si>
  <si>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</si>
  <si>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</si>
  <si>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</si>
  <si>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</si>
  <si>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TOP BODY LENGTH (FROM FRONT STRAP JOIN SEAM TO WAIST SEAM)</t>
  </si>
  <si>
    <t>上身长</t>
  </si>
  <si>
    <t>CF SKIRT LENGTH (FROM WAIST JOINT SEAM TO HEM)</t>
  </si>
  <si>
    <t>前中裙长</t>
  </si>
  <si>
    <t>BUST WIDTH (1" BELOW AH)</t>
  </si>
  <si>
    <r>
      <rPr>
        <sz val="15"/>
        <color theme="1"/>
        <rFont val="宋体"/>
        <charset val="134"/>
      </rPr>
      <t>胸围</t>
    </r>
    <r>
      <rPr>
        <sz val="15"/>
        <color theme="1"/>
        <rFont val="Calibri"/>
        <charset val="134"/>
      </rPr>
      <t>-</t>
    </r>
    <r>
      <rPr>
        <sz val="15"/>
        <color theme="1"/>
        <rFont val="宋体"/>
        <charset val="134"/>
      </rPr>
      <t>腋下</t>
    </r>
    <r>
      <rPr>
        <sz val="15"/>
        <color theme="1"/>
        <rFont val="Calibri"/>
        <charset val="134"/>
      </rPr>
      <t>1‘’</t>
    </r>
  </si>
  <si>
    <t>WAIST SEAM WIDTH</t>
  </si>
  <si>
    <t>腰围</t>
  </si>
  <si>
    <t xml:space="preserve">HIP WIDTH (8.5" BELOW WAIST JOIN SEAM) - 3PT MEASUREMENT	</t>
  </si>
  <si>
    <r>
      <rPr>
        <sz val="15"/>
        <color theme="1"/>
        <rFont val="宋体"/>
        <charset val="134"/>
      </rPr>
      <t>臀围三点量</t>
    </r>
    <r>
      <rPr>
        <sz val="15"/>
        <color theme="1"/>
        <rFont val="Calibri"/>
        <charset val="134"/>
      </rPr>
      <t>-</t>
    </r>
    <r>
      <rPr>
        <sz val="15"/>
        <color theme="1"/>
        <rFont val="宋体"/>
        <charset val="134"/>
      </rPr>
      <t>腰下</t>
    </r>
    <r>
      <rPr>
        <sz val="15"/>
        <color theme="1"/>
        <rFont val="Calibri"/>
        <charset val="134"/>
      </rPr>
      <t>8.5‘’</t>
    </r>
  </si>
  <si>
    <t>SWEEP WIDTH (SELF) - ALONG THE CURVE</t>
  </si>
  <si>
    <t>面布摆围</t>
  </si>
  <si>
    <t>SWEEP WIDTH (LINING) - ALONG THE CURVE</t>
  </si>
  <si>
    <t>里布摆围</t>
  </si>
  <si>
    <t>SLIT HEIGHT</t>
  </si>
  <si>
    <t>开叉长</t>
  </si>
  <si>
    <t>DETACHABLE STRAP LENGTH</t>
  </si>
  <si>
    <t>肩带长</t>
  </si>
  <si>
    <t xml:space="preserve">ADJUSTABLE RANGE LENGTH	</t>
  </si>
  <si>
    <t>肩带调节量</t>
  </si>
  <si>
    <t>ZIPPER LENGTH</t>
  </si>
  <si>
    <t>拉链长</t>
  </si>
  <si>
    <t>UNDER BUST WIDTH ( 3 1/2" BELOW AH)</t>
  </si>
  <si>
    <r>
      <t>下胸围</t>
    </r>
    <r>
      <rPr>
        <sz val="14"/>
        <color rgb="FF000000"/>
        <rFont val="Calibri"/>
        <charset val="134"/>
      </rPr>
      <t>-</t>
    </r>
    <r>
      <rPr>
        <sz val="14"/>
        <color rgb="FF000000"/>
        <rFont val="宋体"/>
        <charset val="134"/>
      </rPr>
      <t>腋下</t>
    </r>
    <r>
      <rPr>
        <sz val="14"/>
        <color rgb="FF000000"/>
        <rFont val="Calibri"/>
        <charset val="134"/>
      </rPr>
      <t>3 1/2‘’</t>
    </r>
  </si>
  <si>
    <r>
      <rPr>
        <b/>
        <sz val="14"/>
        <rFont val="Calibri"/>
        <charset val="134"/>
      </rPr>
      <t>GRADED SPEC PAGE</t>
    </r>
  </si>
  <si>
    <r>
      <rPr>
        <b/>
        <sz val="10"/>
        <rFont val="Calibri"/>
        <charset val="134"/>
      </rPr>
      <t>BRAND:</t>
    </r>
  </si>
  <si>
    <r>
      <rPr>
        <b/>
        <sz val="7"/>
        <rFont val="Calibri"/>
        <charset val="134"/>
      </rPr>
      <t>STYLE NAME:</t>
    </r>
  </si>
  <si>
    <r>
      <rPr>
        <sz val="7"/>
        <rFont val="Calibri"/>
        <charset val="134"/>
      </rPr>
      <t>BG5131 WINNIE DRESS</t>
    </r>
  </si>
  <si>
    <r>
      <rPr>
        <b/>
        <sz val="7"/>
        <rFont val="Calibri"/>
        <charset val="134"/>
      </rPr>
      <t>DESIGNER:</t>
    </r>
  </si>
  <si>
    <r>
      <rPr>
        <sz val="7"/>
        <rFont val="Calibri"/>
        <charset val="134"/>
      </rPr>
      <t>SARAH P</t>
    </r>
  </si>
  <si>
    <r>
      <rPr>
        <b/>
        <sz val="7"/>
        <rFont val="Calibri"/>
        <charset val="134"/>
      </rPr>
      <t>DATE CREATED:</t>
    </r>
  </si>
  <si>
    <r>
      <rPr>
        <b/>
        <sz val="7"/>
        <rFont val="Calibri"/>
        <charset val="134"/>
      </rPr>
      <t>TP COMPLETED BY:</t>
    </r>
  </si>
  <si>
    <r>
      <rPr>
        <b/>
        <sz val="7"/>
        <rFont val="Calibri"/>
        <charset val="134"/>
      </rPr>
      <t>SEASON:</t>
    </r>
  </si>
  <si>
    <r>
      <rPr>
        <b/>
        <sz val="7"/>
        <rFont val="Calibri"/>
        <charset val="134"/>
      </rPr>
      <t>TECH DESIGNER:</t>
    </r>
  </si>
  <si>
    <r>
      <rPr>
        <sz val="7"/>
        <rFont val="Calibri"/>
        <charset val="134"/>
      </rPr>
      <t>MAYRA</t>
    </r>
  </si>
  <si>
    <r>
      <rPr>
        <b/>
        <sz val="7"/>
        <rFont val="Calibri"/>
        <charset val="134"/>
      </rPr>
      <t>DELIVERY:</t>
    </r>
  </si>
  <si>
    <r>
      <rPr>
        <b/>
        <sz val="7"/>
        <rFont val="Calibri"/>
        <charset val="134"/>
      </rPr>
      <t>VENDOR:</t>
    </r>
  </si>
  <si>
    <r>
      <rPr>
        <sz val="7"/>
        <rFont val="Calibri"/>
        <charset val="134"/>
      </rPr>
      <t>MILLY</t>
    </r>
  </si>
  <si>
    <r>
      <rPr>
        <b/>
        <sz val="7"/>
        <rFont val="Calibri"/>
        <charset val="134"/>
      </rPr>
      <t>SIZE RANGE:</t>
    </r>
  </si>
  <si>
    <r>
      <rPr>
        <sz val="7"/>
        <rFont val="Calibri"/>
        <charset val="134"/>
      </rPr>
      <t>1X-3X</t>
    </r>
  </si>
  <si>
    <r>
      <rPr>
        <b/>
        <sz val="7"/>
        <rFont val="Calibri"/>
        <charset val="134"/>
      </rPr>
      <t>SAMPLE SIZE:</t>
    </r>
  </si>
  <si>
    <r>
      <rPr>
        <sz val="7"/>
        <rFont val="Calibri"/>
        <charset val="134"/>
      </rPr>
      <t>1X</t>
    </r>
  </si>
  <si>
    <r>
      <rPr>
        <b/>
        <sz val="7"/>
        <rFont val="Calibri"/>
        <charset val="134"/>
      </rPr>
      <t xml:space="preserve">POINT OF MEASURE
</t>
    </r>
    <r>
      <rPr>
        <b/>
        <sz val="7"/>
        <rFont val="Calibri"/>
        <charset val="134"/>
      </rPr>
      <t>(ALL BODY WIDTH POMS ARE TOTAL CIRCUMFERENCE)</t>
    </r>
  </si>
  <si>
    <t>1X</t>
  </si>
  <si>
    <t>2X</t>
  </si>
  <si>
    <t>3X</t>
  </si>
  <si>
    <r>
      <rPr>
        <sz val="7"/>
        <rFont val="Calibri"/>
        <charset val="134"/>
      </rPr>
      <t>TOP BODY LENGTH (FROM CF NECK DROP TO WAIST SEAM</t>
    </r>
  </si>
  <si>
    <r>
      <rPr>
        <sz val="11"/>
        <color rgb="FF000000"/>
        <rFont val="宋体"/>
        <charset val="204"/>
      </rPr>
      <t>上身长</t>
    </r>
    <r>
      <rPr>
        <sz val="11"/>
        <color rgb="FF000000"/>
        <rFont val="Arial"/>
        <charset val="204"/>
      </rPr>
      <t>-</t>
    </r>
    <r>
      <rPr>
        <sz val="11"/>
        <color rgb="FF000000"/>
        <rFont val="宋体"/>
        <charset val="204"/>
      </rPr>
      <t>前领滴到腰</t>
    </r>
  </si>
  <si>
    <t>1/4</t>
  </si>
  <si>
    <r>
      <rPr>
        <sz val="7"/>
        <rFont val="Calibri"/>
        <charset val="134"/>
      </rPr>
      <t>CF SKIRT LENGTH - WAIST SEAM TO HEM</t>
    </r>
  </si>
  <si>
    <t>1/2</t>
  </si>
  <si>
    <r>
      <rPr>
        <sz val="7"/>
        <rFont val="Calibri"/>
        <charset val="134"/>
      </rPr>
      <t>TOP NECK EDGE WIDTH - ALONG THE EDGE</t>
    </r>
  </si>
  <si>
    <t>前领长</t>
  </si>
  <si>
    <r>
      <rPr>
        <sz val="7"/>
        <rFont val="Calibri"/>
        <charset val="134"/>
      </rPr>
      <t>BUST 1" BELOW AH</t>
    </r>
  </si>
  <si>
    <r>
      <rPr>
        <sz val="11"/>
        <color rgb="FF000000"/>
        <rFont val="宋体"/>
        <charset val="204"/>
      </rPr>
      <t>胸围</t>
    </r>
    <r>
      <rPr>
        <sz val="11"/>
        <color rgb="FF000000"/>
        <rFont val="Arial"/>
        <charset val="204"/>
      </rPr>
      <t>-</t>
    </r>
    <r>
      <rPr>
        <sz val="11"/>
        <color rgb="FF000000"/>
        <rFont val="宋体"/>
        <charset val="204"/>
      </rPr>
      <t>腋下</t>
    </r>
    <r>
      <rPr>
        <sz val="11"/>
        <color rgb="FF000000"/>
        <rFont val="Arial"/>
        <charset val="204"/>
      </rPr>
      <t>1‘’</t>
    </r>
  </si>
  <si>
    <r>
      <rPr>
        <sz val="7"/>
        <rFont val="Calibri"/>
        <charset val="134"/>
      </rPr>
      <t>WAIST SEAM WIDTH</t>
    </r>
  </si>
  <si>
    <r>
      <rPr>
        <sz val="7"/>
        <rFont val="Calibri"/>
        <charset val="134"/>
      </rPr>
      <t>HIP WIDTH (8.5" BELOW WAIST SEAM JOIN SEAM) - 3PT MEASUREMENT</t>
    </r>
  </si>
  <si>
    <r>
      <rPr>
        <sz val="11"/>
        <color rgb="FF000000"/>
        <rFont val="宋体"/>
        <charset val="204"/>
      </rPr>
      <t>臀围三点量</t>
    </r>
    <r>
      <rPr>
        <sz val="11"/>
        <color rgb="FF000000"/>
        <rFont val="Arial"/>
        <charset val="204"/>
      </rPr>
      <t>-</t>
    </r>
    <r>
      <rPr>
        <sz val="11"/>
        <color rgb="FF000000"/>
        <rFont val="宋体"/>
        <charset val="204"/>
      </rPr>
      <t>腰下</t>
    </r>
    <r>
      <rPr>
        <sz val="11"/>
        <color rgb="FF000000"/>
        <rFont val="Arial"/>
        <charset val="204"/>
      </rPr>
      <t>8.5''</t>
    </r>
  </si>
  <si>
    <r>
      <rPr>
        <sz val="7"/>
        <rFont val="Calibri"/>
        <charset val="134"/>
      </rPr>
      <t>SWEEP WIDTH (SELF) -  ALONG EDGE</t>
    </r>
  </si>
  <si>
    <t>面布摆围弧量</t>
  </si>
  <si>
    <r>
      <rPr>
        <sz val="7"/>
        <rFont val="Calibri"/>
        <charset val="134"/>
      </rPr>
      <t>SWEEP WIDTH (LINING) -  ALONG EDGE</t>
    </r>
  </si>
  <si>
    <t>里布摆围弧量</t>
  </si>
  <si>
    <r>
      <rPr>
        <sz val="7"/>
        <rFont val="Calibri"/>
        <charset val="134"/>
      </rPr>
      <t>SLIT HEIGHT</t>
    </r>
  </si>
  <si>
    <t>开叉</t>
  </si>
  <si>
    <r>
      <rPr>
        <sz val="7"/>
        <rFont val="Calibri"/>
        <charset val="134"/>
      </rPr>
      <t>SHOULDER STRAP WIDTH</t>
    </r>
  </si>
  <si>
    <t>肩带宽</t>
  </si>
  <si>
    <t>1/8</t>
  </si>
  <si>
    <r>
      <rPr>
        <sz val="7"/>
        <rFont val="Calibri"/>
        <charset val="134"/>
      </rPr>
      <t>DETACHABLE SHOULDER STRAP</t>
    </r>
  </si>
  <si>
    <t>活动肩带长</t>
  </si>
  <si>
    <r>
      <rPr>
        <sz val="7"/>
        <rFont val="Calibri"/>
        <charset val="134"/>
      </rPr>
      <t>ADJUSTABLE RANGE LENGTH</t>
    </r>
  </si>
  <si>
    <r>
      <rPr>
        <sz val="7"/>
        <rFont val="Calibri"/>
        <charset val="134"/>
      </rPr>
      <t>ZIPPER LENGTH</t>
    </r>
  </si>
  <si>
    <r>
      <rPr>
        <sz val="7"/>
        <rFont val="Calibri"/>
        <charset val="134"/>
      </rPr>
      <t>SELF POCKET PLACEMENT BELOW SEAM</t>
    </r>
  </si>
  <si>
    <t>口袋位置</t>
  </si>
  <si>
    <r>
      <rPr>
        <sz val="7"/>
        <rFont val="Calibri"/>
        <charset val="134"/>
      </rPr>
      <t>SELF POCKET OPENING</t>
    </r>
  </si>
  <si>
    <t>口袋开口长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</si>
</sst>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_____________@"/>
    <numFmt numFmtId="177" formatCode="__@"/>
    <numFmt numFmtId="178" formatCode="0.00_ "/>
    <numFmt numFmtId="179" formatCode="#\ ??/??"/>
    <numFmt numFmtId="180" formatCode="#\ ?/?"/>
    <numFmt numFmtId="181" formatCode="mm/dd/yy"/>
    <numFmt numFmtId="182" formatCode="m/d"/>
    <numFmt numFmtId="183" formatCode="#\ ?/?;\-?/?;0"/>
  </numFmts>
  <fonts count="55">
    <font>
      <sz val="11"/>
      <color theme="1"/>
      <name val="宋体"/>
      <charset val="134"/>
      <scheme val="minor"/>
    </font>
    <font>
      <sz val="11"/>
      <color rgb="FF000000"/>
      <name val="Arial"/>
      <charset val="204"/>
    </font>
    <font>
      <b/>
      <sz val="11"/>
      <name val="Calibri"/>
      <charset val="134"/>
    </font>
    <font>
      <b/>
      <sz val="11"/>
      <color rgb="FFFF0000"/>
      <name val="Calibri"/>
      <charset val="134"/>
    </font>
    <font>
      <sz val="11"/>
      <color rgb="FF000000"/>
      <name val="宋体"/>
      <charset val="204"/>
    </font>
    <font>
      <sz val="11"/>
      <color rgb="FFFF0000"/>
      <name val="Calibri"/>
      <charset val="134"/>
    </font>
    <font>
      <sz val="12"/>
      <color rgb="FF000000"/>
      <name val="Calibri"/>
      <charset val="134"/>
    </font>
    <font>
      <sz val="12"/>
      <color theme="1"/>
      <name val="Calibri"/>
      <charset val="134"/>
    </font>
    <font>
      <sz val="12"/>
      <color theme="1"/>
      <name val="宋体"/>
      <charset val="134"/>
      <scheme val="minor"/>
    </font>
    <font>
      <b/>
      <sz val="18"/>
      <color rgb="FF000000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name val="Calibri"/>
      <charset val="134"/>
    </font>
    <font>
      <sz val="10"/>
      <color rgb="FF000000"/>
      <name val="Calibri"/>
      <charset val="134"/>
    </font>
    <font>
      <sz val="12"/>
      <color theme="2"/>
      <name val="Calibri"/>
      <charset val="134"/>
    </font>
    <font>
      <b/>
      <sz val="10"/>
      <color theme="1"/>
      <name val="Calibri"/>
      <charset val="134"/>
    </font>
    <font>
      <sz val="12"/>
      <name val="Calibri"/>
      <charset val="134"/>
    </font>
    <font>
      <b/>
      <sz val="9"/>
      <color rgb="FF000000"/>
      <name val="Calibri"/>
      <charset val="134"/>
    </font>
    <font>
      <b/>
      <sz val="12"/>
      <color rgb="FF000000"/>
      <name val="Calibri"/>
      <charset val="134"/>
    </font>
    <font>
      <sz val="9"/>
      <color rgb="FF7F7F7F"/>
      <name val="Calibri"/>
      <charset val="134"/>
    </font>
    <font>
      <sz val="15"/>
      <color theme="1"/>
      <name val="宋体"/>
      <charset val="134"/>
    </font>
    <font>
      <sz val="10"/>
      <color rgb="FFFF0000"/>
      <name val="Calibri"/>
      <charset val="134"/>
    </font>
    <font>
      <sz val="10"/>
      <color theme="1"/>
      <name val="Calibri"/>
      <charset val="134"/>
    </font>
    <font>
      <sz val="14"/>
      <color rgb="FF000000"/>
      <name val="宋体"/>
      <charset val="134"/>
    </font>
    <font>
      <b/>
      <sz val="15"/>
      <color rgb="FF000000"/>
      <name val="Calibri"/>
      <charset val="134"/>
    </font>
    <font>
      <b/>
      <sz val="12"/>
      <color rgb="FFFF0000"/>
      <name val="Calibri"/>
      <charset val="134"/>
    </font>
    <font>
      <b/>
      <sz val="12"/>
      <color theme="1"/>
      <name val="Calibri"/>
      <charset val="134"/>
    </font>
    <font>
      <b/>
      <sz val="7"/>
      <color rgb="FF000000"/>
      <name val="Calibri"/>
      <charset val="134"/>
    </font>
    <font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  <scheme val="minor"/>
    </font>
    <font>
      <b/>
      <sz val="14"/>
      <name val="Calibri"/>
      <charset val="134"/>
    </font>
    <font>
      <b/>
      <sz val="10"/>
      <name val="Calibri"/>
      <charset val="134"/>
    </font>
    <font>
      <b/>
      <sz val="7"/>
      <name val="Calibri"/>
      <charset val="134"/>
    </font>
    <font>
      <sz val="7"/>
      <name val="Calibri"/>
      <charset val="134"/>
    </font>
    <font>
      <sz val="15"/>
      <color theme="1"/>
      <name val="Calibri"/>
      <charset val="134"/>
    </font>
    <font>
      <sz val="14"/>
      <color rgb="FF000000"/>
      <name val="Calibri"/>
      <charset val="134"/>
    </font>
  </fonts>
  <fills count="44">
    <fill>
      <patternFill patternType="none"/>
    </fill>
    <fill>
      <patternFill patternType="gray125"/>
    </fill>
    <fill>
      <patternFill patternType="solid">
        <fgColor rgb="FFE7B7B1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3D6"/>
        <bgColor indexed="64"/>
      </patternFill>
    </fill>
    <fill>
      <patternFill patternType="solid">
        <fgColor rgb="FFFFFF9A"/>
        <bgColor rgb="FFFFFF9A"/>
      </patternFill>
    </fill>
    <fill>
      <patternFill patternType="solid">
        <fgColor rgb="FFFFFFFF"/>
        <bgColor rgb="FFFFFFFF"/>
      </patternFill>
    </fill>
    <fill>
      <patternFill patternType="solid">
        <fgColor rgb="FFE7B7B2"/>
        <bgColor rgb="FFE7B7B2"/>
      </patternFill>
    </fill>
    <fill>
      <patternFill patternType="solid">
        <fgColor rgb="FFEFEFEF"/>
        <bgColor rgb="FFEFEFEF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E3D6"/>
        <bgColor rgb="FFFFE3D6"/>
      </patternFill>
    </fill>
    <fill>
      <patternFill patternType="solid">
        <fgColor theme="0"/>
        <bgColor theme="0"/>
      </patternFill>
    </fill>
    <fill>
      <patternFill patternType="solid">
        <fgColor rgb="FFFFFF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4" borderId="33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5" fillId="0" borderId="34" applyNumberFormat="0" applyFill="0" applyAlignment="0" applyProtection="0">
      <alignment vertical="center"/>
    </xf>
    <xf numFmtId="0" fontId="36" fillId="0" borderId="3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5" borderId="36" applyNumberFormat="0" applyAlignment="0" applyProtection="0">
      <alignment vertical="center"/>
    </xf>
    <xf numFmtId="0" fontId="38" fillId="4" borderId="37" applyNumberFormat="0" applyAlignment="0" applyProtection="0">
      <alignment vertical="center"/>
    </xf>
    <xf numFmtId="0" fontId="39" fillId="4" borderId="36" applyNumberFormat="0" applyAlignment="0" applyProtection="0">
      <alignment vertical="center"/>
    </xf>
    <xf numFmtId="0" fontId="40" fillId="16" borderId="38" applyNumberFormat="0" applyAlignment="0" applyProtection="0">
      <alignment vertical="center"/>
    </xf>
    <xf numFmtId="0" fontId="41" fillId="0" borderId="39" applyNumberFormat="0" applyFill="0" applyAlignment="0" applyProtection="0">
      <alignment vertical="center"/>
    </xf>
    <xf numFmtId="0" fontId="42" fillId="0" borderId="40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8" fillId="0" borderId="0"/>
    <xf numFmtId="0" fontId="48" fillId="0" borderId="0"/>
    <xf numFmtId="0" fontId="48" fillId="0" borderId="0"/>
    <xf numFmtId="0" fontId="8" fillId="0" borderId="0"/>
    <xf numFmtId="0" fontId="8" fillId="0" borderId="0"/>
    <xf numFmtId="0" fontId="48" fillId="0" borderId="0"/>
  </cellStyleXfs>
  <cellXfs count="99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177" fontId="5" fillId="0" borderId="1" xfId="0" applyNumberFormat="1" applyFont="1" applyFill="1" applyBorder="1" applyAlignment="1">
      <alignment horizontal="left" vertical="center" wrapText="1" indent="1"/>
    </xf>
    <xf numFmtId="178" fontId="6" fillId="0" borderId="1" xfId="54" applyNumberFormat="1" applyFont="1" applyFill="1" applyBorder="1" applyAlignment="1">
      <alignment horizontal="center" wrapText="1"/>
    </xf>
    <xf numFmtId="179" fontId="6" fillId="6" borderId="1" xfId="54" applyNumberFormat="1" applyFont="1" applyFill="1" applyBorder="1" applyAlignment="1">
      <alignment horizontal="center" wrapText="1"/>
    </xf>
    <xf numFmtId="180" fontId="6" fillId="7" borderId="1" xfId="54" applyNumberFormat="1" applyFont="1" applyFill="1" applyBorder="1" applyAlignment="1">
      <alignment horizontal="center" wrapText="1"/>
    </xf>
    <xf numFmtId="179" fontId="7" fillId="7" borderId="4" xfId="54" applyNumberFormat="1" applyFont="1" applyFill="1" applyBorder="1" applyAlignment="1">
      <alignment horizontal="center" wrapText="1"/>
    </xf>
    <xf numFmtId="179" fontId="7" fillId="0" borderId="4" xfId="54" applyNumberFormat="1" applyFont="1" applyBorder="1" applyAlignment="1">
      <alignment horizontal="center" wrapText="1"/>
    </xf>
    <xf numFmtId="0" fontId="8" fillId="0" borderId="0" xfId="49" applyFont="1" applyFill="1" applyAlignment="1"/>
    <xf numFmtId="0" fontId="9" fillId="0" borderId="5" xfId="49" applyFont="1" applyFill="1" applyBorder="1" applyAlignment="1">
      <alignment horizontal="center" vertical="center"/>
    </xf>
    <xf numFmtId="0" fontId="9" fillId="0" borderId="6" xfId="49" applyFont="1" applyFill="1" applyBorder="1" applyAlignment="1">
      <alignment horizontal="center" vertical="center"/>
    </xf>
    <xf numFmtId="0" fontId="9" fillId="0" borderId="7" xfId="49" applyFont="1" applyFill="1" applyBorder="1" applyAlignment="1">
      <alignment horizontal="center" vertical="center"/>
    </xf>
    <xf numFmtId="0" fontId="10" fillId="8" borderId="8" xfId="49" applyFont="1" applyFill="1" applyBorder="1" applyAlignment="1">
      <alignment horizontal="center" vertical="center"/>
    </xf>
    <xf numFmtId="0" fontId="11" fillId="9" borderId="9" xfId="49" applyFont="1" applyFill="1" applyBorder="1" applyAlignment="1">
      <alignment horizontal="right" vertical="center"/>
    </xf>
    <xf numFmtId="0" fontId="12" fillId="0" borderId="10" xfId="49" applyFont="1" applyFill="1" applyBorder="1" applyAlignment="1"/>
    <xf numFmtId="0" fontId="13" fillId="0" borderId="11" xfId="50" applyFont="1" applyFill="1" applyBorder="1" applyAlignment="1">
      <alignment horizontal="left" vertical="center"/>
    </xf>
    <xf numFmtId="0" fontId="11" fillId="9" borderId="12" xfId="49" applyFont="1" applyFill="1" applyBorder="1" applyAlignment="1">
      <alignment horizontal="right" vertical="center"/>
    </xf>
    <xf numFmtId="0" fontId="13" fillId="0" borderId="13" xfId="51" applyFont="1" applyBorder="1" applyAlignment="1">
      <alignment horizontal="left" vertical="center"/>
    </xf>
    <xf numFmtId="0" fontId="14" fillId="0" borderId="14" xfId="49" applyFont="1" applyFill="1" applyBorder="1" applyAlignment="1"/>
    <xf numFmtId="181" fontId="13" fillId="10" borderId="15" xfId="49" applyNumberFormat="1" applyFont="1" applyFill="1" applyBorder="1" applyAlignment="1">
      <alignment horizontal="center" vertical="center"/>
    </xf>
    <xf numFmtId="181" fontId="13" fillId="10" borderId="16" xfId="49" applyNumberFormat="1" applyFont="1" applyFill="1" applyBorder="1" applyAlignment="1">
      <alignment horizontal="center" vertical="center"/>
    </xf>
    <xf numFmtId="0" fontId="11" fillId="9" borderId="17" xfId="49" applyFont="1" applyFill="1" applyBorder="1" applyAlignment="1">
      <alignment horizontal="right" vertical="center"/>
    </xf>
    <xf numFmtId="0" fontId="12" fillId="0" borderId="3" xfId="49" applyFont="1" applyFill="1" applyBorder="1" applyAlignment="1"/>
    <xf numFmtId="14" fontId="13" fillId="0" borderId="11" xfId="51" applyNumberFormat="1" applyFont="1" applyBorder="1" applyAlignment="1">
      <alignment horizontal="left" vertical="center"/>
    </xf>
    <xf numFmtId="0" fontId="11" fillId="9" borderId="2" xfId="49" applyFont="1" applyFill="1" applyBorder="1" applyAlignment="1">
      <alignment horizontal="right" vertical="center"/>
    </xf>
    <xf numFmtId="0" fontId="13" fillId="0" borderId="5" xfId="51" applyFont="1" applyBorder="1" applyAlignment="1">
      <alignment horizontal="left" vertical="center"/>
    </xf>
    <xf numFmtId="0" fontId="14" fillId="0" borderId="4" xfId="49" applyFont="1" applyFill="1" applyBorder="1" applyAlignment="1"/>
    <xf numFmtId="181" fontId="13" fillId="10" borderId="0" xfId="49" applyNumberFormat="1" applyFont="1" applyFill="1" applyAlignment="1">
      <alignment horizontal="center" vertical="center"/>
    </xf>
    <xf numFmtId="181" fontId="13" fillId="10" borderId="18" xfId="49" applyNumberFormat="1" applyFont="1" applyFill="1" applyBorder="1" applyAlignment="1">
      <alignment horizontal="center" vertical="center"/>
    </xf>
    <xf numFmtId="181" fontId="13" fillId="10" borderId="19" xfId="49" applyNumberFormat="1" applyFont="1" applyFill="1" applyBorder="1" applyAlignment="1">
      <alignment horizontal="center" vertical="center"/>
    </xf>
    <xf numFmtId="181" fontId="13" fillId="10" borderId="12" xfId="49" applyNumberFormat="1" applyFont="1" applyFill="1" applyBorder="1" applyAlignment="1">
      <alignment horizontal="center" vertical="center"/>
    </xf>
    <xf numFmtId="181" fontId="13" fillId="10" borderId="10" xfId="49" applyNumberFormat="1" applyFont="1" applyFill="1" applyBorder="1" applyAlignment="1">
      <alignment horizontal="center" vertical="center"/>
    </xf>
    <xf numFmtId="0" fontId="10" fillId="0" borderId="20" xfId="49" applyFont="1" applyFill="1" applyBorder="1" applyAlignment="1">
      <alignment vertical="center"/>
    </xf>
    <xf numFmtId="0" fontId="15" fillId="11" borderId="15" xfId="49" applyFont="1" applyFill="1" applyBorder="1" applyAlignment="1">
      <alignment horizontal="center" vertical="center" wrapText="1"/>
    </xf>
    <xf numFmtId="0" fontId="16" fillId="0" borderId="0" xfId="49" applyFont="1" applyFill="1" applyAlignment="1"/>
    <xf numFmtId="0" fontId="16" fillId="0" borderId="21" xfId="49" applyFont="1" applyFill="1" applyBorder="1" applyAlignment="1"/>
    <xf numFmtId="0" fontId="17" fillId="11" borderId="22" xfId="49" applyFont="1" applyFill="1" applyBorder="1" applyAlignment="1">
      <alignment horizontal="center" vertical="center" wrapText="1"/>
    </xf>
    <xf numFmtId="0" fontId="17" fillId="11" borderId="23" xfId="49" applyFont="1" applyFill="1" applyBorder="1" applyAlignment="1">
      <alignment horizontal="center" vertical="center" wrapText="1"/>
    </xf>
    <xf numFmtId="0" fontId="18" fillId="11" borderId="22" xfId="49" applyFont="1" applyFill="1" applyBorder="1" applyAlignment="1">
      <alignment horizontal="center" vertical="center" wrapText="1"/>
    </xf>
    <xf numFmtId="0" fontId="10" fillId="0" borderId="9" xfId="49" applyFont="1" applyFill="1" applyBorder="1" applyAlignment="1">
      <alignment vertical="center"/>
    </xf>
    <xf numFmtId="0" fontId="16" fillId="0" borderId="12" xfId="49" applyFont="1" applyFill="1" applyBorder="1" applyAlignment="1"/>
    <xf numFmtId="0" fontId="16" fillId="0" borderId="10" xfId="49" applyFont="1" applyFill="1" applyBorder="1" applyAlignment="1"/>
    <xf numFmtId="0" fontId="16" fillId="0" borderId="24" xfId="49" applyFont="1" applyFill="1" applyBorder="1" applyAlignment="1"/>
    <xf numFmtId="0" fontId="17" fillId="11" borderId="24" xfId="49" applyFont="1" applyFill="1" applyBorder="1" applyAlignment="1">
      <alignment horizontal="center" vertical="center" wrapText="1"/>
    </xf>
    <xf numFmtId="0" fontId="19" fillId="0" borderId="17" xfId="49" applyFont="1" applyFill="1" applyBorder="1" applyAlignment="1">
      <alignment horizontal="center"/>
    </xf>
    <xf numFmtId="0" fontId="13" fillId="0" borderId="2" xfId="49" applyFont="1" applyFill="1" applyBorder="1" applyAlignment="1"/>
    <xf numFmtId="0" fontId="13" fillId="0" borderId="3" xfId="49" applyFont="1" applyFill="1" applyBorder="1" applyAlignment="1"/>
    <xf numFmtId="0" fontId="20" fillId="0" borderId="1" xfId="50" applyFont="1" applyBorder="1" applyAlignment="1">
      <alignment horizontal="left" vertical="center"/>
    </xf>
    <xf numFmtId="182" fontId="21" fillId="7" borderId="14" xfId="52" applyNumberFormat="1" applyFont="1" applyFill="1" applyBorder="1" applyAlignment="1">
      <alignment horizontal="center"/>
    </xf>
    <xf numFmtId="183" fontId="22" fillId="0" borderId="4" xfId="52" applyNumberFormat="1" applyFont="1" applyFill="1" applyBorder="1" applyAlignment="1">
      <alignment horizontal="center" wrapText="1"/>
    </xf>
    <xf numFmtId="178" fontId="7" fillId="0" borderId="4" xfId="52" applyNumberFormat="1" applyFont="1" applyFill="1" applyBorder="1" applyAlignment="1">
      <alignment horizontal="center" wrapText="1"/>
    </xf>
    <xf numFmtId="182" fontId="21" fillId="0" borderId="14" xfId="52" applyNumberFormat="1" applyFont="1" applyFill="1" applyBorder="1" applyAlignment="1">
      <alignment horizontal="center"/>
    </xf>
    <xf numFmtId="183" fontId="22" fillId="0" borderId="1" xfId="52" applyNumberFormat="1" applyFont="1" applyFill="1" applyBorder="1" applyAlignment="1">
      <alignment horizontal="center" wrapText="1"/>
    </xf>
    <xf numFmtId="180" fontId="13" fillId="0" borderId="1" xfId="52" applyNumberFormat="1" applyFont="1" applyFill="1" applyBorder="1" applyAlignment="1">
      <alignment horizontal="center" wrapText="1"/>
    </xf>
    <xf numFmtId="179" fontId="21" fillId="0" borderId="14" xfId="52" applyNumberFormat="1" applyFont="1" applyFill="1" applyBorder="1" applyAlignment="1">
      <alignment horizontal="center"/>
    </xf>
    <xf numFmtId="180" fontId="21" fillId="7" borderId="14" xfId="52" applyNumberFormat="1" applyFont="1" applyFill="1" applyBorder="1" applyAlignment="1">
      <alignment horizontal="center"/>
    </xf>
    <xf numFmtId="0" fontId="13" fillId="0" borderId="0" xfId="49" applyFont="1" applyFill="1" applyAlignment="1"/>
    <xf numFmtId="0" fontId="23" fillId="0" borderId="0" xfId="49" applyFont="1" applyFill="1" applyAlignment="1"/>
    <xf numFmtId="0" fontId="16" fillId="0" borderId="25" xfId="49" applyFont="1" applyFill="1" applyBorder="1" applyAlignment="1"/>
    <xf numFmtId="0" fontId="16" fillId="0" borderId="26" xfId="49" applyFont="1" applyFill="1" applyBorder="1" applyAlignment="1"/>
    <xf numFmtId="0" fontId="24" fillId="0" borderId="0" xfId="49" applyFont="1" applyFill="1" applyAlignment="1"/>
    <xf numFmtId="181" fontId="13" fillId="10" borderId="27" xfId="49" applyNumberFormat="1" applyFont="1" applyFill="1" applyBorder="1" applyAlignment="1">
      <alignment horizontal="center" vertical="center"/>
    </xf>
    <xf numFmtId="0" fontId="22" fillId="7" borderId="0" xfId="49" applyFont="1" applyFill="1" applyAlignment="1"/>
    <xf numFmtId="181" fontId="13" fillId="10" borderId="28" xfId="49" applyNumberFormat="1" applyFont="1" applyFill="1" applyBorder="1" applyAlignment="1">
      <alignment horizontal="center" vertical="center"/>
    </xf>
    <xf numFmtId="181" fontId="13" fillId="10" borderId="29" xfId="49" applyNumberFormat="1" applyFont="1" applyFill="1" applyBorder="1" applyAlignment="1">
      <alignment horizontal="center" vertical="center"/>
    </xf>
    <xf numFmtId="181" fontId="13" fillId="10" borderId="30" xfId="49" applyNumberFormat="1" applyFont="1" applyFill="1" applyBorder="1" applyAlignment="1">
      <alignment horizontal="center" vertical="center"/>
    </xf>
    <xf numFmtId="0" fontId="25" fillId="11" borderId="22" xfId="49" applyFont="1" applyFill="1" applyBorder="1" applyAlignment="1">
      <alignment horizontal="center" vertical="center" wrapText="1"/>
    </xf>
    <xf numFmtId="0" fontId="26" fillId="11" borderId="22" xfId="49" applyFont="1" applyFill="1" applyBorder="1" applyAlignment="1">
      <alignment horizontal="center" vertical="center" wrapText="1"/>
    </xf>
    <xf numFmtId="0" fontId="18" fillId="11" borderId="31" xfId="49" applyFont="1" applyFill="1" applyBorder="1" applyAlignment="1">
      <alignment horizontal="center" vertical="center" wrapText="1"/>
    </xf>
    <xf numFmtId="0" fontId="22" fillId="0" borderId="0" xfId="49" applyFont="1" applyFill="1" applyAlignment="1">
      <alignment vertical="center"/>
    </xf>
    <xf numFmtId="0" fontId="11" fillId="0" borderId="0" xfId="49" applyFont="1" applyFill="1" applyAlignment="1">
      <alignment horizontal="center" vertical="center"/>
    </xf>
    <xf numFmtId="0" fontId="16" fillId="0" borderId="32" xfId="49" applyFont="1" applyFill="1" applyBorder="1" applyAlignment="1"/>
    <xf numFmtId="0" fontId="27" fillId="0" borderId="0" xfId="49" applyFont="1" applyFill="1" applyAlignment="1">
      <alignment horizontal="center" vertical="center"/>
    </xf>
    <xf numFmtId="0" fontId="17" fillId="0" borderId="0" xfId="49" applyFont="1" applyFill="1" applyAlignment="1">
      <alignment horizontal="center" vertical="center" wrapText="1"/>
    </xf>
    <xf numFmtId="180" fontId="22" fillId="0" borderId="0" xfId="49" applyNumberFormat="1" applyFont="1" applyFill="1" applyAlignment="1">
      <alignment horizontal="center" vertical="center" wrapText="1"/>
    </xf>
    <xf numFmtId="0" fontId="22" fillId="12" borderId="0" xfId="49" applyFont="1" applyFill="1" applyAlignment="1"/>
    <xf numFmtId="180" fontId="28" fillId="0" borderId="0" xfId="49" applyNumberFormat="1" applyFont="1" applyFill="1" applyAlignment="1">
      <alignment horizontal="center" vertical="center" wrapText="1"/>
    </xf>
    <xf numFmtId="0" fontId="22" fillId="0" borderId="0" xfId="49" applyFont="1" applyFill="1" applyAlignment="1">
      <alignment horizontal="center" vertical="center"/>
    </xf>
    <xf numFmtId="183" fontId="7" fillId="0" borderId="4" xfId="52" applyNumberFormat="1" applyFont="1" applyFill="1" applyBorder="1" applyAlignment="1">
      <alignment horizontal="center" wrapText="1"/>
    </xf>
    <xf numFmtId="180" fontId="6" fillId="0" borderId="1" xfId="52" applyNumberFormat="1" applyFont="1" applyFill="1" applyBorder="1" applyAlignment="1">
      <alignment horizontal="center" wrapText="1"/>
    </xf>
    <xf numFmtId="180" fontId="16" fillId="13" borderId="24" xfId="50" applyNumberFormat="1" applyFont="1" applyFill="1" applyBorder="1" applyAlignment="1">
      <alignment horizontal="center" wrapText="1"/>
    </xf>
    <xf numFmtId="183" fontId="7" fillId="0" borderId="4" xfId="53" applyNumberFormat="1" applyFont="1" applyFill="1" applyBorder="1" applyAlignment="1">
      <alignment horizontal="center" wrapText="1"/>
    </xf>
    <xf numFmtId="180" fontId="16" fillId="13" borderId="1" xfId="50" applyNumberFormat="1" applyFont="1" applyFill="1" applyBorder="1" applyAlignment="1">
      <alignment horizontal="center" wrapText="1"/>
    </xf>
    <xf numFmtId="179" fontId="6" fillId="0" borderId="1" xfId="53" applyNumberFormat="1" applyFont="1" applyFill="1" applyBorder="1" applyAlignment="1">
      <alignment horizont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 2" xfId="49"/>
    <cellStyle name="Normal 2" xfId="50"/>
    <cellStyle name="Normal 2 2 3" xfId="51"/>
    <cellStyle name="Normal 3" xfId="52"/>
    <cellStyle name="Normal 3 2 2" xfId="53"/>
    <cellStyle name="Normal 7" xfId="54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433705</xdr:colOff>
      <xdr:row>0</xdr:row>
      <xdr:rowOff>58419</xdr:rowOff>
    </xdr:from>
    <xdr:ext cx="1337310" cy="178435"/>
    <xdr:pic>
      <xdr:nvPicPr>
        <xdr:cNvPr id="2" name="image1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7155" y="57785"/>
          <a:ext cx="1337310" cy="17843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433705</xdr:colOff>
      <xdr:row>0</xdr:row>
      <xdr:rowOff>58419</xdr:rowOff>
    </xdr:from>
    <xdr:ext cx="1337310" cy="178435"/>
    <xdr:pic>
      <xdr:nvPicPr>
        <xdr:cNvPr id="2" name="image1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7155" y="57785"/>
          <a:ext cx="1337310" cy="17843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03"/>
  <sheetViews>
    <sheetView view="pageBreakPreview" zoomScaleNormal="100" topLeftCell="A3" workbookViewId="0">
      <selection activeCell="L17" sqref="L17"/>
    </sheetView>
  </sheetViews>
  <sheetFormatPr defaultColWidth="11.9469026548673" defaultRowHeight="15" customHeight="1"/>
  <cols>
    <col min="1" max="1" width="4.38053097345133" style="23" customWidth="1"/>
    <col min="2" max="2" width="17.3893805309735" style="23" customWidth="1"/>
    <col min="3" max="3" width="26.6814159292035" style="23" customWidth="1"/>
    <col min="4" max="4" width="19.2477876106195" style="23" customWidth="1"/>
    <col min="5" max="5" width="26.4159292035398" style="23" customWidth="1"/>
    <col min="6" max="6" width="9.55752212389381" style="23" customWidth="1"/>
    <col min="7" max="7" width="9.29203539823009" style="23" hidden="1" customWidth="1"/>
    <col min="8" max="13" width="9.29203539823009" style="23" customWidth="1"/>
    <col min="14" max="14" width="5.97345132743363" style="23" customWidth="1"/>
    <col min="15" max="17" width="9.15929203539823" style="23" customWidth="1"/>
    <col min="18" max="18" width="5.84070796460177" style="23" customWidth="1"/>
    <col min="19" max="19" width="9.15929203539823" style="23" customWidth="1"/>
    <col min="20" max="21" width="9.02654867256637" style="23" customWidth="1"/>
    <col min="22" max="22" width="7.0353982300885" style="23" customWidth="1"/>
    <col min="23" max="23" width="10.7522123893805" style="23" customWidth="1"/>
    <col min="24" max="24" width="30.3982300884956" style="23" customWidth="1"/>
    <col min="25" max="26" width="12.7433628318584" style="23" customWidth="1"/>
    <col min="27" max="16384" width="11.9469026548673" style="23"/>
  </cols>
  <sheetData>
    <row r="1" s="23" customFormat="1" ht="30" customHeight="1" spans="1:26">
      <c r="A1" s="24" t="s">
        <v>0</v>
      </c>
      <c r="B1" s="25"/>
      <c r="C1" s="25"/>
      <c r="D1" s="25"/>
      <c r="E1" s="25"/>
      <c r="F1" s="25"/>
      <c r="G1" s="26"/>
      <c r="H1" s="27"/>
      <c r="I1" s="73"/>
      <c r="J1" s="73"/>
      <c r="K1" s="73"/>
      <c r="L1" s="73"/>
      <c r="M1" s="74"/>
      <c r="N1" s="75"/>
      <c r="O1" s="75"/>
      <c r="P1" s="75"/>
      <c r="Q1" s="75"/>
      <c r="R1" s="75"/>
      <c r="S1" s="75"/>
      <c r="T1" s="75"/>
      <c r="U1" s="75"/>
      <c r="V1" s="75"/>
      <c r="W1" s="75"/>
      <c r="X1" s="71"/>
      <c r="Y1" s="71"/>
      <c r="Z1" s="71"/>
    </row>
    <row r="2" s="23" customFormat="1" ht="16.15" customHeight="1" spans="1:26">
      <c r="A2" s="28" t="s">
        <v>1</v>
      </c>
      <c r="B2" s="29"/>
      <c r="C2" s="30" t="s">
        <v>2</v>
      </c>
      <c r="D2" s="31" t="s">
        <v>3</v>
      </c>
      <c r="E2" s="32" t="s">
        <v>4</v>
      </c>
      <c r="F2" s="33"/>
      <c r="G2" s="34"/>
      <c r="H2" s="35"/>
      <c r="I2" s="35"/>
      <c r="J2" s="35"/>
      <c r="K2" s="35"/>
      <c r="L2" s="35"/>
      <c r="M2" s="76"/>
      <c r="N2" s="77"/>
      <c r="O2" s="77"/>
      <c r="P2" s="77"/>
      <c r="Q2" s="77"/>
      <c r="R2" s="77"/>
      <c r="S2" s="77"/>
      <c r="T2" s="77"/>
      <c r="U2" s="77"/>
      <c r="V2" s="77"/>
      <c r="W2" s="77"/>
      <c r="X2" s="71"/>
      <c r="Y2" s="71"/>
      <c r="Z2" s="71"/>
    </row>
    <row r="3" s="23" customFormat="1" ht="16.15" customHeight="1" spans="1:26">
      <c r="A3" s="36" t="s">
        <v>5</v>
      </c>
      <c r="B3" s="37"/>
      <c r="C3" s="38">
        <v>45271</v>
      </c>
      <c r="D3" s="39" t="s">
        <v>6</v>
      </c>
      <c r="E3" s="40"/>
      <c r="F3" s="41"/>
      <c r="G3" s="34"/>
      <c r="H3" s="42"/>
      <c r="I3" s="42"/>
      <c r="J3" s="42"/>
      <c r="K3" s="42"/>
      <c r="L3" s="42"/>
      <c r="M3" s="78"/>
      <c r="N3" s="77"/>
      <c r="O3" s="77"/>
      <c r="P3" s="77"/>
      <c r="Q3" s="77"/>
      <c r="R3" s="77"/>
      <c r="S3" s="77"/>
      <c r="T3" s="77"/>
      <c r="U3" s="77"/>
      <c r="V3" s="77"/>
      <c r="W3" s="77"/>
      <c r="X3" s="71"/>
      <c r="Y3" s="71"/>
      <c r="Z3" s="71"/>
    </row>
    <row r="4" s="23" customFormat="1" ht="16.15" customHeight="1" spans="1:26">
      <c r="A4" s="36" t="s">
        <v>7</v>
      </c>
      <c r="B4" s="37"/>
      <c r="C4" s="38"/>
      <c r="D4" s="39" t="s">
        <v>8</v>
      </c>
      <c r="E4" s="40" t="s">
        <v>9</v>
      </c>
      <c r="F4" s="41"/>
      <c r="G4" s="34"/>
      <c r="H4" s="42"/>
      <c r="I4" s="42"/>
      <c r="J4" s="42"/>
      <c r="K4" s="42"/>
      <c r="L4" s="42"/>
      <c r="M4" s="78"/>
      <c r="N4" s="77"/>
      <c r="O4" s="77"/>
      <c r="P4" s="77"/>
      <c r="Q4" s="77"/>
      <c r="R4" s="77"/>
      <c r="S4" s="77"/>
      <c r="T4" s="77"/>
      <c r="U4" s="77"/>
      <c r="V4" s="77"/>
      <c r="W4" s="77"/>
      <c r="X4" s="71"/>
      <c r="Y4" s="71"/>
      <c r="Z4" s="71"/>
    </row>
    <row r="5" s="23" customFormat="1" ht="16.15" customHeight="1" spans="1:26">
      <c r="A5" s="36" t="s">
        <v>10</v>
      </c>
      <c r="B5" s="37"/>
      <c r="C5" s="38"/>
      <c r="D5" s="39" t="s">
        <v>11</v>
      </c>
      <c r="E5" s="40" t="s">
        <v>12</v>
      </c>
      <c r="F5" s="41"/>
      <c r="G5" s="43"/>
      <c r="H5" s="44"/>
      <c r="I5" s="44"/>
      <c r="J5" s="44"/>
      <c r="K5" s="44"/>
      <c r="L5" s="44"/>
      <c r="M5" s="79"/>
      <c r="N5" s="77"/>
      <c r="O5" s="77"/>
      <c r="P5" s="77"/>
      <c r="Q5" s="77"/>
      <c r="R5" s="77"/>
      <c r="S5" s="77"/>
      <c r="T5" s="77"/>
      <c r="U5" s="77"/>
      <c r="V5" s="77"/>
      <c r="W5" s="77"/>
      <c r="X5" s="71"/>
      <c r="Y5" s="71"/>
      <c r="Z5" s="71"/>
    </row>
    <row r="6" s="23" customFormat="1" ht="16.15" customHeight="1" spans="1:26">
      <c r="A6" s="36" t="s">
        <v>13</v>
      </c>
      <c r="B6" s="37"/>
      <c r="C6" s="38" t="s">
        <v>14</v>
      </c>
      <c r="D6" s="39" t="s">
        <v>15</v>
      </c>
      <c r="E6" s="40" t="s">
        <v>16</v>
      </c>
      <c r="F6" s="41"/>
      <c r="G6" s="45"/>
      <c r="H6" s="46"/>
      <c r="I6" s="46"/>
      <c r="J6" s="46"/>
      <c r="K6" s="46"/>
      <c r="L6" s="46"/>
      <c r="M6" s="80"/>
      <c r="N6" s="77"/>
      <c r="O6" s="77"/>
      <c r="P6" s="77"/>
      <c r="Q6" s="77"/>
      <c r="R6" s="77"/>
      <c r="S6" s="77"/>
      <c r="T6" s="77"/>
      <c r="U6" s="77"/>
      <c r="V6" s="77"/>
      <c r="W6" s="90"/>
      <c r="X6" s="71"/>
      <c r="Y6" s="71"/>
      <c r="Z6" s="71"/>
    </row>
    <row r="7" s="23" customFormat="1" ht="16.15" customHeight="1" spans="1:26">
      <c r="A7" s="47"/>
      <c r="B7" s="48" t="s">
        <v>17</v>
      </c>
      <c r="C7" s="49"/>
      <c r="D7" s="49"/>
      <c r="E7" s="50"/>
      <c r="F7" s="51" t="s">
        <v>18</v>
      </c>
      <c r="G7" s="52" t="s">
        <v>19</v>
      </c>
      <c r="H7" s="53" t="s">
        <v>20</v>
      </c>
      <c r="I7" s="81" t="s">
        <v>21</v>
      </c>
      <c r="J7" s="82" t="s">
        <v>22</v>
      </c>
      <c r="K7" s="53" t="s">
        <v>23</v>
      </c>
      <c r="L7" s="53" t="s">
        <v>24</v>
      </c>
      <c r="M7" s="83" t="s">
        <v>25</v>
      </c>
      <c r="N7" s="84"/>
      <c r="O7" s="84"/>
      <c r="P7" s="85"/>
      <c r="Q7" s="84"/>
      <c r="R7" s="84"/>
      <c r="S7" s="84"/>
      <c r="T7" s="85"/>
      <c r="U7" s="84"/>
      <c r="V7" s="84"/>
      <c r="W7" s="85"/>
      <c r="X7" s="88"/>
      <c r="Y7" s="71"/>
      <c r="Z7" s="71"/>
    </row>
    <row r="8" s="23" customFormat="1" customHeight="1" spans="1:26">
      <c r="A8" s="54"/>
      <c r="B8" s="55"/>
      <c r="C8" s="56"/>
      <c r="D8" s="56"/>
      <c r="E8" s="50"/>
      <c r="F8" s="57"/>
      <c r="G8" s="58"/>
      <c r="H8" s="57"/>
      <c r="I8" s="57"/>
      <c r="J8" s="57"/>
      <c r="K8" s="57"/>
      <c r="L8" s="57"/>
      <c r="M8" s="86"/>
      <c r="N8" s="87"/>
      <c r="O8" s="88"/>
      <c r="P8" s="88"/>
      <c r="Q8" s="88"/>
      <c r="R8" s="87"/>
      <c r="S8" s="88"/>
      <c r="T8" s="88"/>
      <c r="U8" s="88"/>
      <c r="V8" s="87"/>
      <c r="W8" s="88"/>
      <c r="X8" s="88"/>
      <c r="Y8" s="71"/>
      <c r="Z8" s="71"/>
    </row>
    <row r="9" s="23" customFormat="1" ht="30" customHeight="1" spans="1:26">
      <c r="A9" s="59"/>
      <c r="B9" s="60" t="s">
        <v>26</v>
      </c>
      <c r="C9" s="61"/>
      <c r="D9" s="61"/>
      <c r="E9" s="62" t="s">
        <v>27</v>
      </c>
      <c r="F9" s="63">
        <v>44930</v>
      </c>
      <c r="G9" s="64">
        <f>SUM(H9-1/4)</f>
        <v>8.5</v>
      </c>
      <c r="H9" s="93">
        <f>SUM(I9-1/4)</f>
        <v>8.75</v>
      </c>
      <c r="I9" s="95">
        <v>9</v>
      </c>
      <c r="J9" s="96">
        <f t="shared" ref="J9:M9" si="0">SUM(I9+0.25)</f>
        <v>9.25</v>
      </c>
      <c r="K9" s="96">
        <f t="shared" si="0"/>
        <v>9.5</v>
      </c>
      <c r="L9" s="96">
        <f t="shared" si="0"/>
        <v>9.75</v>
      </c>
      <c r="M9" s="96">
        <f t="shared" si="0"/>
        <v>10</v>
      </c>
      <c r="N9" s="89"/>
      <c r="O9" s="89"/>
      <c r="P9" s="89"/>
      <c r="Q9" s="91"/>
      <c r="R9" s="89"/>
      <c r="S9" s="89"/>
      <c r="T9" s="89"/>
      <c r="U9" s="91"/>
      <c r="V9" s="89"/>
      <c r="W9" s="89"/>
      <c r="X9" s="92"/>
      <c r="Y9" s="71"/>
      <c r="Z9" s="71"/>
    </row>
    <row r="10" s="23" customFormat="1" ht="30" customHeight="1" spans="1:26">
      <c r="A10" s="59"/>
      <c r="B10" s="60" t="s">
        <v>28</v>
      </c>
      <c r="C10" s="61"/>
      <c r="D10" s="61"/>
      <c r="E10" s="62" t="s">
        <v>29</v>
      </c>
      <c r="F10" s="66">
        <v>44928</v>
      </c>
      <c r="G10" s="67">
        <f>SUM(H10-0.25)</f>
        <v>45.5</v>
      </c>
      <c r="H10" s="93">
        <f>SUM(I10-1/4)</f>
        <v>45.75</v>
      </c>
      <c r="I10" s="97">
        <v>46</v>
      </c>
      <c r="J10" s="96">
        <f>SUM(I10+0.25)</f>
        <v>46.25</v>
      </c>
      <c r="K10" s="96">
        <f>SUM(J10+0.25)</f>
        <v>46.5</v>
      </c>
      <c r="L10" s="96">
        <f>SUM(K10+0)</f>
        <v>46.5</v>
      </c>
      <c r="M10" s="96">
        <f>SUM(L10+0)</f>
        <v>46.5</v>
      </c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</row>
    <row r="11" s="23" customFormat="1" ht="30" customHeight="1" spans="1:26">
      <c r="A11" s="59"/>
      <c r="B11" s="60" t="s">
        <v>30</v>
      </c>
      <c r="C11" s="61"/>
      <c r="D11" s="61"/>
      <c r="E11" s="62" t="s">
        <v>31</v>
      </c>
      <c r="F11" s="66">
        <v>44928</v>
      </c>
      <c r="G11" s="68">
        <f>SUM(H11-1)</f>
        <v>29.5</v>
      </c>
      <c r="H11" s="94">
        <f t="shared" ref="H11:H15" si="1">SUM(I11-2)</f>
        <v>30.5</v>
      </c>
      <c r="I11" s="97">
        <v>32.5</v>
      </c>
      <c r="J11" s="94">
        <f t="shared" ref="J11:M11" si="2">SUM(I11+2)</f>
        <v>34.5</v>
      </c>
      <c r="K11" s="94">
        <f t="shared" ref="K11:K15" si="3">SUM(J11+2.5)</f>
        <v>37</v>
      </c>
      <c r="L11" s="94">
        <f t="shared" si="2"/>
        <v>39</v>
      </c>
      <c r="M11" s="94">
        <f t="shared" si="2"/>
        <v>41</v>
      </c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</row>
    <row r="12" s="23" customFormat="1" ht="30" customHeight="1" spans="1:26">
      <c r="A12" s="59"/>
      <c r="B12" s="60" t="s">
        <v>32</v>
      </c>
      <c r="C12" s="61"/>
      <c r="D12" s="61"/>
      <c r="E12" s="62" t="s">
        <v>33</v>
      </c>
      <c r="F12" s="66">
        <v>44928</v>
      </c>
      <c r="G12" s="68">
        <f>SUM(H12-1)</f>
        <v>25.5</v>
      </c>
      <c r="H12" s="94">
        <f t="shared" si="1"/>
        <v>26.5</v>
      </c>
      <c r="I12" s="97">
        <v>28.5</v>
      </c>
      <c r="J12" s="94">
        <f t="shared" ref="J12:M12" si="4">SUM(I12+2)</f>
        <v>30.5</v>
      </c>
      <c r="K12" s="94">
        <f t="shared" si="3"/>
        <v>33</v>
      </c>
      <c r="L12" s="94">
        <f t="shared" si="4"/>
        <v>35</v>
      </c>
      <c r="M12" s="94">
        <f t="shared" si="4"/>
        <v>37</v>
      </c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</row>
    <row r="13" s="23" customFormat="1" ht="30" customHeight="1" spans="1:26">
      <c r="A13" s="59"/>
      <c r="B13" s="60" t="s">
        <v>34</v>
      </c>
      <c r="C13" s="61"/>
      <c r="D13" s="61"/>
      <c r="E13" s="62" t="s">
        <v>35</v>
      </c>
      <c r="F13" s="66">
        <v>44928</v>
      </c>
      <c r="G13" s="68">
        <f>SUM(H13-1)</f>
        <v>40</v>
      </c>
      <c r="H13" s="94">
        <f t="shared" si="1"/>
        <v>41</v>
      </c>
      <c r="I13" s="97">
        <v>43</v>
      </c>
      <c r="J13" s="94">
        <f t="shared" ref="J13:M13" si="5">SUM(I13+2)</f>
        <v>45</v>
      </c>
      <c r="K13" s="94">
        <f t="shared" si="3"/>
        <v>47.5</v>
      </c>
      <c r="L13" s="94">
        <f t="shared" si="5"/>
        <v>49.5</v>
      </c>
      <c r="M13" s="94">
        <f t="shared" si="5"/>
        <v>51.5</v>
      </c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</row>
    <row r="14" s="23" customFormat="1" ht="30" customHeight="1" spans="1:26">
      <c r="A14" s="59"/>
      <c r="B14" s="60" t="s">
        <v>36</v>
      </c>
      <c r="C14" s="61"/>
      <c r="D14" s="61"/>
      <c r="E14" s="62" t="s">
        <v>37</v>
      </c>
      <c r="F14" s="66">
        <v>44928</v>
      </c>
      <c r="G14" s="68">
        <f>SUM(H14-1)</f>
        <v>92</v>
      </c>
      <c r="H14" s="94">
        <f t="shared" si="1"/>
        <v>93</v>
      </c>
      <c r="I14" s="97">
        <v>95</v>
      </c>
      <c r="J14" s="94">
        <f t="shared" ref="J14:M14" si="6">SUM(I14+2)</f>
        <v>97</v>
      </c>
      <c r="K14" s="94">
        <f t="shared" si="3"/>
        <v>99.5</v>
      </c>
      <c r="L14" s="94">
        <f t="shared" si="6"/>
        <v>101.5</v>
      </c>
      <c r="M14" s="94">
        <f t="shared" si="6"/>
        <v>103.5</v>
      </c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</row>
    <row r="15" s="23" customFormat="1" ht="30" customHeight="1" spans="1:26">
      <c r="A15" s="59"/>
      <c r="B15" s="60" t="s">
        <v>38</v>
      </c>
      <c r="C15" s="61"/>
      <c r="D15" s="61"/>
      <c r="E15" s="62" t="s">
        <v>39</v>
      </c>
      <c r="F15" s="66">
        <v>44928</v>
      </c>
      <c r="G15" s="68">
        <f>SUM(H15-1)</f>
        <v>77</v>
      </c>
      <c r="H15" s="94">
        <f t="shared" si="1"/>
        <v>78</v>
      </c>
      <c r="I15" s="97">
        <v>80</v>
      </c>
      <c r="J15" s="94">
        <f t="shared" ref="J15:M15" si="7">SUM(I15+2)</f>
        <v>82</v>
      </c>
      <c r="K15" s="94">
        <f t="shared" si="3"/>
        <v>84.5</v>
      </c>
      <c r="L15" s="94">
        <f t="shared" si="7"/>
        <v>86.5</v>
      </c>
      <c r="M15" s="94">
        <f t="shared" si="7"/>
        <v>88.5</v>
      </c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</row>
    <row r="16" s="23" customFormat="1" ht="30" customHeight="1" spans="1:26">
      <c r="A16" s="59"/>
      <c r="B16" s="60" t="s">
        <v>40</v>
      </c>
      <c r="C16" s="61"/>
      <c r="D16" s="61"/>
      <c r="E16" s="62" t="s">
        <v>41</v>
      </c>
      <c r="F16" s="69">
        <v>0.25</v>
      </c>
      <c r="G16" s="67">
        <f>SUM(H16-0.25)</f>
        <v>30.5</v>
      </c>
      <c r="H16" s="93">
        <f>SUM(I16-1/4)</f>
        <v>30.75</v>
      </c>
      <c r="I16" s="97">
        <v>31</v>
      </c>
      <c r="J16" s="96">
        <f>SUM(I16+0.25)</f>
        <v>31.25</v>
      </c>
      <c r="K16" s="96">
        <f>SUM(J16+0.25)</f>
        <v>31.5</v>
      </c>
      <c r="L16" s="96">
        <f>SUM(K16+0)</f>
        <v>31.5</v>
      </c>
      <c r="M16" s="96">
        <f>SUM(L16+0)</f>
        <v>31.5</v>
      </c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s="23" customFormat="1" ht="30" customHeight="1" spans="1:26">
      <c r="A17" s="59"/>
      <c r="B17" s="60" t="s">
        <v>42</v>
      </c>
      <c r="C17" s="61"/>
      <c r="D17" s="61"/>
      <c r="E17" s="62" t="s">
        <v>43</v>
      </c>
      <c r="F17" s="70">
        <v>0.125</v>
      </c>
      <c r="G17" s="68"/>
      <c r="H17" s="93">
        <f>SUM(I17-1/4)</f>
        <v>17.75</v>
      </c>
      <c r="I17" s="97">
        <v>18</v>
      </c>
      <c r="J17" s="96">
        <f t="shared" ref="J17:M17" si="8">SUM(I17+0.25)</f>
        <v>18.25</v>
      </c>
      <c r="K17" s="96">
        <f t="shared" si="8"/>
        <v>18.5</v>
      </c>
      <c r="L17" s="96">
        <f t="shared" si="8"/>
        <v>18.75</v>
      </c>
      <c r="M17" s="96">
        <f t="shared" si="8"/>
        <v>19</v>
      </c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</row>
    <row r="18" s="23" customFormat="1" ht="30" customHeight="1" spans="1:26">
      <c r="A18" s="59"/>
      <c r="B18" s="60" t="s">
        <v>44</v>
      </c>
      <c r="C18" s="61"/>
      <c r="D18" s="61"/>
      <c r="E18" s="62" t="s">
        <v>45</v>
      </c>
      <c r="F18" s="63">
        <v>44930</v>
      </c>
      <c r="G18" s="68">
        <f>H18</f>
        <v>2</v>
      </c>
      <c r="H18" s="94">
        <f>I18</f>
        <v>2</v>
      </c>
      <c r="I18" s="97">
        <v>2</v>
      </c>
      <c r="J18" s="94">
        <f t="shared" ref="J18:M18" si="9">I18</f>
        <v>2</v>
      </c>
      <c r="K18" s="94">
        <f t="shared" si="9"/>
        <v>2</v>
      </c>
      <c r="L18" s="94">
        <f t="shared" si="9"/>
        <v>2</v>
      </c>
      <c r="M18" s="94">
        <f t="shared" si="9"/>
        <v>2</v>
      </c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</row>
    <row r="19" s="23" customFormat="1" ht="30" customHeight="1" spans="1:26">
      <c r="A19" s="59"/>
      <c r="B19" s="60" t="s">
        <v>46</v>
      </c>
      <c r="C19" s="61"/>
      <c r="D19" s="61"/>
      <c r="E19" s="62" t="s">
        <v>47</v>
      </c>
      <c r="F19" s="69">
        <v>0.25</v>
      </c>
      <c r="G19" s="68">
        <f>SUM(H19+0)</f>
        <v>11</v>
      </c>
      <c r="H19" s="94">
        <f>SUM(I19+0)</f>
        <v>11</v>
      </c>
      <c r="I19" s="97">
        <v>11</v>
      </c>
      <c r="J19" s="98">
        <f>SUM(I19+0.5)</f>
        <v>11.5</v>
      </c>
      <c r="K19" s="98">
        <f>SUM(J19+0)</f>
        <v>11.5</v>
      </c>
      <c r="L19" s="98">
        <f>SUM(K19+0.5)</f>
        <v>12</v>
      </c>
      <c r="M19" s="98">
        <f>SUM(L19+0)</f>
        <v>12</v>
      </c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</row>
    <row r="20" s="23" customFormat="1" ht="28" customHeight="1" spans="1:26">
      <c r="A20" s="71"/>
      <c r="B20" s="71" t="s">
        <v>48</v>
      </c>
      <c r="C20" s="71"/>
      <c r="D20" s="71"/>
      <c r="E20" s="72" t="s">
        <v>49</v>
      </c>
      <c r="F20" s="66">
        <v>44928</v>
      </c>
      <c r="G20" s="71"/>
      <c r="H20" s="94">
        <f>SUM(I20-2)</f>
        <v>28.5</v>
      </c>
      <c r="I20" s="97">
        <v>30.5</v>
      </c>
      <c r="J20" s="94">
        <f t="shared" ref="J20:M20" si="10">SUM(I20+2)</f>
        <v>32.5</v>
      </c>
      <c r="K20" s="94">
        <f>SUM(J20+2.5)</f>
        <v>35</v>
      </c>
      <c r="L20" s="94">
        <f t="shared" si="10"/>
        <v>37</v>
      </c>
      <c r="M20" s="94">
        <f t="shared" si="10"/>
        <v>39</v>
      </c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s="23" customFormat="1" ht="16.15" customHeight="1" spans="1:26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</row>
    <row r="22" s="23" customFormat="1" ht="16.15" customHeight="1" spans="1:26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</row>
    <row r="23" s="23" customFormat="1" ht="16.15" customHeight="1" spans="1:26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</row>
    <row r="24" s="23" customFormat="1" ht="16.15" customHeight="1" spans="1:26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</row>
    <row r="25" s="23" customFormat="1" ht="16.15" customHeight="1" spans="1:26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</row>
    <row r="26" s="23" customFormat="1" ht="16.15" customHeight="1" spans="1:26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</row>
    <row r="27" s="23" customFormat="1" ht="16.15" customHeight="1" spans="1:26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</row>
    <row r="28" s="23" customFormat="1" ht="16.15" customHeight="1" spans="1:26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</row>
    <row r="29" s="23" customFormat="1" ht="16.15" customHeight="1" spans="1:26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</row>
    <row r="30" s="23" customFormat="1" ht="16.15" customHeight="1" spans="1:26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</row>
    <row r="31" s="23" customFormat="1" ht="16.15" customHeight="1" spans="1:26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</row>
    <row r="32" s="23" customFormat="1" ht="16.15" customHeight="1" spans="1:26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</row>
    <row r="33" s="23" customFormat="1" ht="16.15" customHeight="1" spans="1:26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</row>
    <row r="34" s="23" customFormat="1" ht="16.15" customHeight="1" spans="1:26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</row>
    <row r="35" s="23" customFormat="1" ht="16.15" customHeight="1" spans="1:26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</row>
    <row r="36" s="23" customFormat="1" ht="16.15" customHeight="1" spans="1:26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</row>
    <row r="37" s="23" customFormat="1" ht="16.15" customHeight="1" spans="1:26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</row>
    <row r="38" s="23" customFormat="1" ht="16.15" customHeight="1" spans="1:26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</row>
    <row r="39" s="23" customFormat="1" ht="16.15" customHeight="1" spans="1:26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</row>
    <row r="40" s="23" customFormat="1" ht="16.15" customHeight="1" spans="1:26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</row>
    <row r="41" s="23" customFormat="1" ht="16.15" customHeight="1" spans="1:26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</row>
    <row r="42" s="23" customFormat="1" ht="16.15" customHeight="1" spans="1:26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</row>
    <row r="43" s="23" customFormat="1" ht="16.15" customHeight="1" spans="1:26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</row>
    <row r="44" s="23" customFormat="1" ht="16.15" customHeight="1" spans="1:26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</row>
    <row r="45" s="23" customFormat="1" ht="16.15" customHeight="1" spans="1:26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</row>
    <row r="46" s="23" customFormat="1" ht="16.15" customHeight="1" spans="1:26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</row>
    <row r="47" s="23" customFormat="1" ht="16.15" customHeight="1" spans="1:26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</row>
    <row r="48" s="23" customFormat="1" ht="16.15" customHeight="1" spans="1:26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</row>
    <row r="49" s="23" customFormat="1" ht="16.15" customHeight="1" spans="1:26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</row>
    <row r="50" s="23" customFormat="1" ht="16.15" customHeight="1" spans="1:26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</row>
    <row r="51" s="23" customFormat="1" ht="16.15" customHeight="1" spans="1:26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</row>
    <row r="52" s="23" customFormat="1" ht="16.15" customHeight="1" spans="1:26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</row>
    <row r="53" s="23" customFormat="1" ht="16.15" customHeight="1" spans="1:26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</row>
    <row r="54" s="23" customFormat="1" ht="16.15" customHeight="1" spans="1:26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</row>
    <row r="55" s="23" customFormat="1" ht="16.15" customHeight="1" spans="1:26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</row>
    <row r="56" s="23" customFormat="1" ht="16.15" customHeight="1" spans="1:26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</row>
    <row r="57" s="23" customFormat="1" ht="16.15" customHeight="1" spans="1:26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</row>
    <row r="58" s="23" customFormat="1" ht="16.15" customHeight="1" spans="1:26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</row>
    <row r="59" s="23" customFormat="1" ht="16.15" customHeight="1" spans="1:26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</row>
    <row r="60" s="23" customFormat="1" ht="16.15" customHeight="1" spans="1:26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</row>
    <row r="61" s="23" customFormat="1" ht="16.15" customHeight="1" spans="1:26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</row>
    <row r="62" s="23" customFormat="1" ht="16.15" customHeight="1" spans="1:26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</row>
    <row r="63" s="23" customFormat="1" ht="16.15" customHeight="1" spans="1:26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</row>
    <row r="64" s="23" customFormat="1" ht="16.15" customHeight="1" spans="1:26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</row>
    <row r="65" s="23" customFormat="1" ht="16.15" customHeight="1" spans="1:26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</row>
    <row r="66" s="23" customFormat="1" ht="16.15" customHeight="1" spans="1:26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</row>
    <row r="67" s="23" customFormat="1" ht="16.15" customHeight="1" spans="1:26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</row>
    <row r="68" s="23" customFormat="1" ht="16.15" customHeight="1" spans="1:26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</row>
    <row r="69" s="23" customFormat="1" ht="16.15" customHeight="1" spans="1:26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</row>
    <row r="70" s="23" customFormat="1" ht="16.15" customHeight="1" spans="1:26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</row>
    <row r="71" s="23" customFormat="1" ht="16.15" customHeight="1" spans="1:26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</row>
    <row r="72" s="23" customFormat="1" ht="16.15" customHeight="1" spans="1:26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</row>
    <row r="73" s="23" customFormat="1" ht="16.15" customHeight="1" spans="1:26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</row>
    <row r="74" s="23" customFormat="1" ht="16.15" customHeight="1" spans="1:26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</row>
    <row r="75" s="23" customFormat="1" ht="16.15" customHeight="1" spans="1:26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</row>
    <row r="76" s="23" customFormat="1" ht="16.15" customHeight="1" spans="1:26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</row>
    <row r="77" s="23" customFormat="1" ht="16.15" customHeight="1" spans="1:26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</row>
    <row r="78" s="23" customFormat="1" ht="16.15" customHeight="1" spans="1:26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</row>
    <row r="79" s="23" customFormat="1" ht="16.15" customHeight="1" spans="1:26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</row>
    <row r="80" s="23" customFormat="1" ht="16.15" customHeight="1" spans="1:26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</row>
    <row r="81" s="23" customFormat="1" ht="16.15" customHeight="1" spans="1:26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</row>
    <row r="82" s="23" customFormat="1" ht="16.15" customHeight="1" spans="1:26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</row>
    <row r="83" s="23" customFormat="1" ht="16.15" customHeight="1" spans="1:26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</row>
    <row r="84" s="23" customFormat="1" ht="16.15" customHeight="1" spans="1:26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</row>
    <row r="85" s="23" customFormat="1" ht="16.15" customHeight="1" spans="1:26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</row>
    <row r="86" s="23" customFormat="1" ht="16.15" customHeight="1" spans="1:26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</row>
    <row r="87" s="23" customFormat="1" ht="16.15" customHeight="1" spans="1:26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</row>
    <row r="88" s="23" customFormat="1" ht="16.15" customHeight="1" spans="1:26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</row>
    <row r="89" s="23" customFormat="1" ht="16.15" customHeight="1" spans="1:26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</row>
    <row r="90" s="23" customFormat="1" ht="16.15" customHeight="1" spans="1:26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</row>
    <row r="91" s="23" customFormat="1" ht="16.15" customHeight="1" spans="1:26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</row>
    <row r="92" s="23" customFormat="1" ht="16.15" customHeight="1" spans="1:26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</row>
    <row r="93" s="23" customFormat="1" ht="16.15" customHeight="1" spans="1:26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</row>
    <row r="94" s="23" customFormat="1" ht="16.15" customHeight="1" spans="1:26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</row>
    <row r="95" s="23" customFormat="1" ht="16.15" customHeight="1" spans="1:26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</row>
    <row r="96" s="23" customFormat="1" ht="16.15" customHeight="1" spans="1:26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</row>
    <row r="97" s="23" customFormat="1" ht="16.15" customHeight="1" spans="1:26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</row>
    <row r="98" s="23" customFormat="1" ht="16.15" customHeight="1" spans="1:26">
      <c r="A98" s="71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</row>
    <row r="99" s="23" customFormat="1" ht="16.15" customHeight="1" spans="1:26">
      <c r="A99" s="71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</row>
    <row r="100" s="23" customFormat="1" ht="16.15" customHeight="1" spans="1:26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</row>
    <row r="101" s="23" customFormat="1" ht="16.15" customHeight="1" spans="1:26">
      <c r="A101" s="71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</row>
    <row r="102" s="23" customFormat="1" ht="16.15" customHeight="1" spans="1:26">
      <c r="A102" s="71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</row>
    <row r="103" s="23" customFormat="1" ht="16.15" customHeight="1" spans="1:26">
      <c r="A103" s="71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</row>
    <row r="104" s="23" customFormat="1" ht="16.15" customHeight="1" spans="1:26">
      <c r="A104" s="71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</row>
    <row r="105" s="23" customFormat="1" ht="16.15" customHeight="1" spans="1:26">
      <c r="A105" s="71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</row>
    <row r="106" s="23" customFormat="1" ht="16.15" customHeight="1" spans="1:26">
      <c r="A106" s="71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</row>
    <row r="107" s="23" customFormat="1" ht="16.15" customHeight="1" spans="1:26">
      <c r="A107" s="71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</row>
    <row r="108" s="23" customFormat="1" ht="16.15" customHeight="1" spans="1:26">
      <c r="A108" s="71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</row>
    <row r="109" s="23" customFormat="1" ht="16.15" customHeight="1" spans="1:26">
      <c r="A109" s="71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</row>
    <row r="110" s="23" customFormat="1" ht="16.15" customHeight="1" spans="1:26">
      <c r="A110" s="71"/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</row>
    <row r="111" s="23" customFormat="1" ht="16.15" customHeight="1" spans="1:26">
      <c r="A111" s="71"/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</row>
    <row r="112" s="23" customFormat="1" ht="16.15" customHeight="1" spans="1:26">
      <c r="A112" s="71"/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</row>
    <row r="113" s="23" customFormat="1" ht="16.15" customHeight="1" spans="1:26">
      <c r="A113" s="71"/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</row>
    <row r="114" s="23" customFormat="1" ht="16.15" customHeight="1" spans="1:26">
      <c r="A114" s="71"/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</row>
    <row r="115" s="23" customFormat="1" ht="16.15" customHeight="1" spans="1:26">
      <c r="A115" s="71"/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</row>
    <row r="116" s="23" customFormat="1" ht="16.15" customHeight="1" spans="1:26">
      <c r="A116" s="71"/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</row>
    <row r="117" s="23" customFormat="1" ht="16.15" customHeight="1" spans="1:26">
      <c r="A117" s="71"/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</row>
    <row r="118" s="23" customFormat="1" ht="16.15" customHeight="1" spans="1:26">
      <c r="A118" s="71"/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</row>
    <row r="119" s="23" customFormat="1" ht="16.15" customHeight="1" spans="1:26">
      <c r="A119" s="71"/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</row>
    <row r="120" s="23" customFormat="1" ht="16.15" customHeight="1" spans="1:26">
      <c r="A120" s="71"/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</row>
    <row r="121" s="23" customFormat="1" ht="16.15" customHeight="1" spans="1:26">
      <c r="A121" s="71"/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</row>
    <row r="122" s="23" customFormat="1" ht="16.15" customHeight="1" spans="1:26">
      <c r="A122" s="71"/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</row>
    <row r="123" s="23" customFormat="1" ht="16.15" customHeight="1" spans="1:26">
      <c r="A123" s="71"/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</row>
    <row r="124" s="23" customFormat="1" ht="16.15" customHeight="1" spans="1:26">
      <c r="A124" s="71"/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</row>
    <row r="125" s="23" customFormat="1" ht="16.15" customHeight="1" spans="1:26">
      <c r="A125" s="71"/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</row>
    <row r="126" s="23" customFormat="1" ht="16.15" customHeight="1" spans="1:26">
      <c r="A126" s="71"/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</row>
    <row r="127" s="23" customFormat="1" ht="16.15" customHeight="1" spans="1:26">
      <c r="A127" s="71"/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</row>
    <row r="128" s="23" customFormat="1" ht="16.15" customHeight="1" spans="1:26">
      <c r="A128" s="71"/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</row>
    <row r="129" s="23" customFormat="1" ht="16.15" customHeight="1" spans="1:26">
      <c r="A129" s="71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</row>
    <row r="130" s="23" customFormat="1" ht="16.15" customHeight="1" spans="1:26">
      <c r="A130" s="71"/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</row>
    <row r="131" s="23" customFormat="1" ht="16.15" customHeight="1" spans="1:26">
      <c r="A131" s="71"/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</row>
    <row r="132" s="23" customFormat="1" ht="16.15" customHeight="1" spans="1:26">
      <c r="A132" s="71"/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</row>
    <row r="133" s="23" customFormat="1" ht="16.15" customHeight="1" spans="1:26">
      <c r="A133" s="71"/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</row>
    <row r="134" s="23" customFormat="1" ht="16.15" customHeight="1" spans="1:26">
      <c r="A134" s="71"/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</row>
    <row r="135" s="23" customFormat="1" ht="16.15" customHeight="1" spans="1:26">
      <c r="A135" s="71"/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</row>
    <row r="136" s="23" customFormat="1" ht="16.15" customHeight="1" spans="1:26">
      <c r="A136" s="71"/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</row>
    <row r="137" s="23" customFormat="1" ht="16.15" customHeight="1" spans="1:26">
      <c r="A137" s="71"/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</row>
    <row r="138" s="23" customFormat="1" ht="16.15" customHeight="1" spans="1:26">
      <c r="A138" s="71"/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</row>
    <row r="139" s="23" customFormat="1" ht="16.15" customHeight="1" spans="1:26">
      <c r="A139" s="71"/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</row>
    <row r="140" s="23" customFormat="1" ht="16.15" customHeight="1" spans="1:26">
      <c r="A140" s="71"/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</row>
    <row r="141" s="23" customFormat="1" ht="16.15" customHeight="1" spans="1:26">
      <c r="A141" s="71"/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</row>
    <row r="142" s="23" customFormat="1" ht="16.15" customHeight="1" spans="1:26">
      <c r="A142" s="71"/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</row>
    <row r="143" s="23" customFormat="1" ht="16.15" customHeight="1" spans="1:26">
      <c r="A143" s="71"/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</row>
    <row r="144" s="23" customFormat="1" ht="16.15" customHeight="1" spans="1:26">
      <c r="A144" s="71"/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</row>
    <row r="145" s="23" customFormat="1" ht="16.15" customHeight="1" spans="1:26">
      <c r="A145" s="71"/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</row>
    <row r="146" s="23" customFormat="1" ht="16.15" customHeight="1" spans="1:26">
      <c r="A146" s="71"/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</row>
    <row r="147" s="23" customFormat="1" ht="16.15" customHeight="1" spans="1:26">
      <c r="A147" s="71"/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</row>
    <row r="148" s="23" customFormat="1" ht="16.15" customHeight="1" spans="1:26">
      <c r="A148" s="71"/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</row>
    <row r="149" s="23" customFormat="1" ht="16.15" customHeight="1" spans="1:26">
      <c r="A149" s="71"/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</row>
    <row r="150" s="23" customFormat="1" ht="16.15" customHeight="1" spans="1:26">
      <c r="A150" s="71"/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</row>
    <row r="151" s="23" customFormat="1" ht="16.15" customHeight="1" spans="1:26">
      <c r="A151" s="71"/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</row>
    <row r="152" s="23" customFormat="1" ht="16.15" customHeight="1" spans="1:26">
      <c r="A152" s="71"/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</row>
    <row r="153" s="23" customFormat="1" ht="16.15" customHeight="1" spans="1:26">
      <c r="A153" s="71"/>
      <c r="B153" s="71"/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</row>
    <row r="154" s="23" customFormat="1" ht="16.15" customHeight="1" spans="1:26">
      <c r="A154" s="71"/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</row>
    <row r="155" s="23" customFormat="1" ht="16.15" customHeight="1" spans="1:26">
      <c r="A155" s="71"/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</row>
    <row r="156" s="23" customFormat="1" ht="16.15" customHeight="1" spans="1:26">
      <c r="A156" s="71"/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</row>
    <row r="157" s="23" customFormat="1" ht="16.15" customHeight="1" spans="1:26">
      <c r="A157" s="71"/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</row>
    <row r="158" s="23" customFormat="1" ht="16.15" customHeight="1" spans="1:26">
      <c r="A158" s="71"/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</row>
    <row r="159" s="23" customFormat="1" ht="16.15" customHeight="1" spans="1:26">
      <c r="A159" s="71"/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</row>
    <row r="160" s="23" customFormat="1" ht="16.15" customHeight="1" spans="1:26">
      <c r="A160" s="71"/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</row>
    <row r="161" s="23" customFormat="1" ht="16.15" customHeight="1" spans="1:26">
      <c r="A161" s="71"/>
      <c r="B161" s="71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</row>
    <row r="162" s="23" customFormat="1" ht="16.15" customHeight="1" spans="1:26">
      <c r="A162" s="71"/>
      <c r="B162" s="71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</row>
    <row r="163" s="23" customFormat="1" ht="16.15" customHeight="1" spans="1:26">
      <c r="A163" s="71"/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</row>
    <row r="164" s="23" customFormat="1" ht="16.15" customHeight="1" spans="1:26">
      <c r="A164" s="71"/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</row>
    <row r="165" s="23" customFormat="1" ht="16.15" customHeight="1" spans="1:26">
      <c r="A165" s="71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</row>
    <row r="166" s="23" customFormat="1" ht="16.15" customHeight="1" spans="1:26">
      <c r="A166" s="71"/>
      <c r="B166" s="71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</row>
    <row r="167" s="23" customFormat="1" ht="16.15" customHeight="1" spans="1:26">
      <c r="A167" s="71"/>
      <c r="B167" s="71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</row>
    <row r="168" s="23" customFormat="1" ht="16.15" customHeight="1" spans="1:26">
      <c r="A168" s="71"/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</row>
    <row r="169" s="23" customFormat="1" ht="16.15" customHeight="1" spans="1:26">
      <c r="A169" s="71"/>
      <c r="B169" s="71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</row>
    <row r="170" s="23" customFormat="1" ht="16.15" customHeight="1" spans="1:26">
      <c r="A170" s="71"/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</row>
    <row r="171" s="23" customFormat="1" ht="16.15" customHeight="1" spans="1:26">
      <c r="A171" s="71"/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</row>
    <row r="172" s="23" customFormat="1" ht="16.15" customHeight="1" spans="1:26">
      <c r="A172" s="71"/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</row>
    <row r="173" s="23" customFormat="1" ht="16.15" customHeight="1" spans="1:26">
      <c r="A173" s="71"/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</row>
    <row r="174" s="23" customFormat="1" ht="16.15" customHeight="1" spans="1:26">
      <c r="A174" s="71"/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</row>
    <row r="175" s="23" customFormat="1" ht="16.15" customHeight="1" spans="1:26">
      <c r="A175" s="71"/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</row>
    <row r="176" s="23" customFormat="1" ht="16.15" customHeight="1" spans="1:26">
      <c r="A176" s="71"/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</row>
    <row r="177" s="23" customFormat="1" ht="16.15" customHeight="1" spans="1:26">
      <c r="A177" s="71"/>
      <c r="B177" s="71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</row>
    <row r="178" s="23" customFormat="1" ht="16.15" customHeight="1" spans="1:26">
      <c r="A178" s="71"/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</row>
    <row r="179" s="23" customFormat="1" ht="16.15" customHeight="1" spans="1:26">
      <c r="A179" s="71"/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</row>
    <row r="180" s="23" customFormat="1" ht="16.15" customHeight="1" spans="1:26">
      <c r="A180" s="71"/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</row>
    <row r="181" s="23" customFormat="1" ht="16.15" customHeight="1" spans="1:26">
      <c r="A181" s="71"/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</row>
    <row r="182" s="23" customFormat="1" ht="16.15" customHeight="1" spans="1:26">
      <c r="A182" s="71"/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</row>
    <row r="183" s="23" customFormat="1" ht="16.15" customHeight="1" spans="1:26">
      <c r="A183" s="71"/>
      <c r="B183" s="71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</row>
    <row r="184" s="23" customFormat="1" ht="16.15" customHeight="1" spans="1:26">
      <c r="A184" s="71"/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</row>
    <row r="185" s="23" customFormat="1" ht="16.15" customHeight="1" spans="1:26">
      <c r="A185" s="71"/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</row>
    <row r="186" s="23" customFormat="1" ht="16.15" customHeight="1" spans="1:26">
      <c r="A186" s="71"/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</row>
    <row r="187" s="23" customFormat="1" ht="16.15" customHeight="1" spans="1:26">
      <c r="A187" s="71"/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</row>
    <row r="188" s="23" customFormat="1" ht="16.15" customHeight="1" spans="1:26">
      <c r="A188" s="71"/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</row>
    <row r="189" s="23" customFormat="1" ht="16.15" customHeight="1" spans="1:26">
      <c r="A189" s="71"/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</row>
    <row r="190" s="23" customFormat="1" ht="16.15" customHeight="1" spans="1:26">
      <c r="A190" s="71"/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</row>
    <row r="191" s="23" customFormat="1" ht="16.15" customHeight="1" spans="1:26">
      <c r="A191" s="71"/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</row>
    <row r="192" s="23" customFormat="1" ht="16.15" customHeight="1" spans="1:26">
      <c r="A192" s="71"/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</row>
    <row r="193" s="23" customFormat="1" ht="16.15" customHeight="1" spans="1:26">
      <c r="A193" s="71"/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</row>
    <row r="194" s="23" customFormat="1" ht="16.15" customHeight="1" spans="1:26">
      <c r="A194" s="71"/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</row>
    <row r="195" s="23" customFormat="1" ht="16.15" customHeight="1" spans="1:26">
      <c r="A195" s="71"/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</row>
    <row r="196" s="23" customFormat="1" ht="16.15" customHeight="1" spans="1:26">
      <c r="A196" s="71"/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</row>
    <row r="197" s="23" customFormat="1" ht="16.15" customHeight="1" spans="1:26">
      <c r="A197" s="71"/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</row>
    <row r="198" s="23" customFormat="1" ht="16.15" customHeight="1" spans="1:26">
      <c r="A198" s="71"/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</row>
    <row r="199" s="23" customFormat="1" ht="16.15" customHeight="1" spans="1:26">
      <c r="A199" s="71"/>
      <c r="B199" s="71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</row>
    <row r="200" s="23" customFormat="1" ht="16.15" customHeight="1" spans="1:26">
      <c r="A200" s="71"/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</row>
    <row r="201" s="23" customFormat="1" ht="16.15" customHeight="1" spans="1:26">
      <c r="A201" s="71"/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</row>
    <row r="202" s="23" customFormat="1" ht="16.15" customHeight="1" spans="1:26">
      <c r="A202" s="71"/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</row>
    <row r="203" s="23" customFormat="1" ht="16.15" customHeight="1" spans="1:26">
      <c r="A203" s="71"/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</row>
    <row r="204" s="23" customFormat="1" ht="16.15" customHeight="1" spans="1:26">
      <c r="A204" s="71"/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</row>
    <row r="205" s="23" customFormat="1" ht="16.15" customHeight="1" spans="1:26">
      <c r="A205" s="71"/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</row>
    <row r="206" s="23" customFormat="1" ht="16.15" customHeight="1" spans="1:26">
      <c r="A206" s="71"/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</row>
    <row r="207" s="23" customFormat="1" ht="16.15" customHeight="1" spans="1:26">
      <c r="A207" s="71"/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</row>
    <row r="208" s="23" customFormat="1" ht="16.15" customHeight="1" spans="1:26">
      <c r="A208" s="71"/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</row>
    <row r="209" s="23" customFormat="1" ht="16.15" customHeight="1" spans="1:26">
      <c r="A209" s="71"/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</row>
    <row r="210" s="23" customFormat="1" ht="16.15" customHeight="1" spans="1:26">
      <c r="A210" s="71"/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</row>
    <row r="211" s="23" customFormat="1" ht="16.15" customHeight="1" spans="1:26">
      <c r="A211" s="71"/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</row>
    <row r="212" s="23" customFormat="1" ht="16.15" customHeight="1" spans="1:26">
      <c r="A212" s="71"/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</row>
    <row r="213" s="23" customFormat="1" ht="16.15" customHeight="1" spans="1:26">
      <c r="A213" s="71"/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</row>
    <row r="214" s="23" customFormat="1" ht="16.15" customHeight="1" spans="1:26">
      <c r="A214" s="71"/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</row>
    <row r="215" s="23" customFormat="1" ht="16.15" customHeight="1" spans="1:26">
      <c r="A215" s="71"/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</row>
    <row r="216" s="23" customFormat="1" ht="16.15" customHeight="1" spans="1:26">
      <c r="A216" s="71"/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</row>
    <row r="217" s="23" customFormat="1" ht="16.15" customHeight="1" spans="1:26">
      <c r="A217" s="71"/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</row>
    <row r="218" s="23" customFormat="1" ht="16.15" customHeight="1" spans="1:26">
      <c r="A218" s="71"/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</row>
    <row r="219" s="23" customFormat="1" ht="16.15" customHeight="1" spans="1:26">
      <c r="A219" s="71"/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</row>
    <row r="220" s="23" customFormat="1" ht="16.15" customHeight="1" spans="1:26">
      <c r="A220" s="71"/>
      <c r="B220" s="71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</row>
    <row r="221" s="23" customFormat="1" ht="16.15" customHeight="1" spans="1:26">
      <c r="A221" s="71"/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</row>
    <row r="222" s="23" customFormat="1" ht="16.15" customHeight="1" spans="1:26">
      <c r="A222" s="71"/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</row>
    <row r="223" s="23" customFormat="1" ht="16.15" customHeight="1" spans="1:26">
      <c r="A223" s="71"/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</row>
    <row r="224" s="23" customFormat="1" ht="16.15" customHeight="1" spans="1:26">
      <c r="A224" s="71"/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</row>
    <row r="225" s="23" customFormat="1" ht="16.15" customHeight="1" spans="1:26">
      <c r="A225" s="71"/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</row>
    <row r="226" s="23" customFormat="1" ht="16.15" customHeight="1" spans="1:26">
      <c r="A226" s="71"/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</row>
    <row r="227" s="23" customFormat="1" ht="16.15" customHeight="1" spans="1:26">
      <c r="A227" s="71"/>
      <c r="B227" s="71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</row>
    <row r="228" s="23" customFormat="1" ht="16.15" customHeight="1" spans="1:26">
      <c r="A228" s="71"/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</row>
    <row r="229" s="23" customFormat="1" ht="16.15" customHeight="1" spans="1:26">
      <c r="A229" s="71"/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</row>
    <row r="230" s="23" customFormat="1" ht="16.15" customHeight="1" spans="1:26">
      <c r="A230" s="71"/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</row>
    <row r="231" s="23" customFormat="1" ht="16.15" customHeight="1" spans="1:26">
      <c r="A231" s="71"/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</row>
    <row r="232" s="23" customFormat="1" ht="16.15" customHeight="1" spans="1:26">
      <c r="A232" s="71"/>
      <c r="B232" s="71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</row>
    <row r="233" s="23" customFormat="1" ht="16.15" customHeight="1" spans="1:26">
      <c r="A233" s="71"/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</row>
    <row r="234" s="23" customFormat="1" ht="16.15" customHeight="1" spans="1:26">
      <c r="A234" s="71"/>
      <c r="B234" s="71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</row>
    <row r="235" s="23" customFormat="1" ht="16.15" customHeight="1" spans="1:26">
      <c r="A235" s="71"/>
      <c r="B235" s="71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</row>
    <row r="236" s="23" customFormat="1" ht="16.15" customHeight="1" spans="1:26">
      <c r="A236" s="71"/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</row>
    <row r="237" s="23" customFormat="1" ht="16.15" customHeight="1" spans="1:26">
      <c r="A237" s="71"/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</row>
    <row r="238" s="23" customFormat="1" ht="16.15" customHeight="1" spans="1:26">
      <c r="A238" s="71"/>
      <c r="B238" s="71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</row>
    <row r="239" s="23" customFormat="1" ht="16.15" customHeight="1" spans="1:26">
      <c r="A239" s="71"/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</row>
    <row r="240" s="23" customFormat="1" ht="16.15" customHeight="1" spans="1:26">
      <c r="A240" s="71"/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</row>
    <row r="241" s="23" customFormat="1" ht="16.15" customHeight="1" spans="1:26">
      <c r="A241" s="71"/>
      <c r="B241" s="71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</row>
    <row r="242" s="23" customFormat="1" ht="16.15" customHeight="1" spans="1:26">
      <c r="A242" s="71"/>
      <c r="B242" s="71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</row>
    <row r="243" s="23" customFormat="1" ht="16.15" customHeight="1" spans="1:26">
      <c r="A243" s="71"/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</row>
    <row r="244" s="23" customFormat="1" ht="16.15" customHeight="1" spans="1:26">
      <c r="A244" s="71"/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</row>
    <row r="245" s="23" customFormat="1" ht="16.15" customHeight="1" spans="1:26">
      <c r="A245" s="71"/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</row>
    <row r="246" s="23" customFormat="1" ht="16.15" customHeight="1" spans="1:26">
      <c r="A246" s="71"/>
      <c r="B246" s="71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</row>
    <row r="247" s="23" customFormat="1" ht="16.15" customHeight="1" spans="1:26">
      <c r="A247" s="71"/>
      <c r="B247" s="71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</row>
    <row r="248" s="23" customFormat="1" ht="16.15" customHeight="1" spans="1:26">
      <c r="A248" s="71"/>
      <c r="B248" s="71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</row>
    <row r="249" s="23" customFormat="1" ht="16.15" customHeight="1" spans="1:26">
      <c r="A249" s="71"/>
      <c r="B249" s="71"/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</row>
    <row r="250" s="23" customFormat="1" ht="16.15" customHeight="1" spans="1:26">
      <c r="A250" s="71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</row>
    <row r="251" s="23" customFormat="1" ht="16.15" customHeight="1" spans="1:26">
      <c r="A251" s="71"/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</row>
    <row r="252" s="23" customFormat="1" ht="16.15" customHeight="1" spans="1:26">
      <c r="A252" s="71"/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</row>
    <row r="253" s="23" customFormat="1" ht="16.15" customHeight="1" spans="1:26">
      <c r="A253" s="71"/>
      <c r="B253" s="71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</row>
    <row r="254" s="23" customFormat="1" ht="16.15" customHeight="1" spans="1:26">
      <c r="A254" s="71"/>
      <c r="B254" s="71"/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</row>
    <row r="255" s="23" customFormat="1" ht="16.15" customHeight="1" spans="1:26">
      <c r="A255" s="71"/>
      <c r="B255" s="71"/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</row>
    <row r="256" s="23" customFormat="1" ht="16.15" customHeight="1" spans="1:26">
      <c r="A256" s="71"/>
      <c r="B256" s="71"/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</row>
    <row r="257" s="23" customFormat="1" ht="16.15" customHeight="1" spans="1:26">
      <c r="A257" s="71"/>
      <c r="B257" s="71"/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</row>
    <row r="258" s="23" customFormat="1" ht="16.15" customHeight="1" spans="1:26">
      <c r="A258" s="71"/>
      <c r="B258" s="71"/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</row>
    <row r="259" s="23" customFormat="1" ht="16.15" customHeight="1" spans="1:26">
      <c r="A259" s="71"/>
      <c r="B259" s="71"/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</row>
    <row r="260" s="23" customFormat="1" ht="16.15" customHeight="1" spans="1:26">
      <c r="A260" s="71"/>
      <c r="B260" s="71"/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</row>
    <row r="261" s="23" customFormat="1" ht="16.15" customHeight="1" spans="1:26">
      <c r="A261" s="71"/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</row>
    <row r="262" s="23" customFormat="1" ht="16.15" customHeight="1" spans="1:26">
      <c r="A262" s="71"/>
      <c r="B262" s="71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</row>
    <row r="263" s="23" customFormat="1" ht="16.15" customHeight="1" spans="1:26">
      <c r="A263" s="71"/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</row>
    <row r="264" s="23" customFormat="1" ht="16.15" customHeight="1" spans="1:26">
      <c r="A264" s="71"/>
      <c r="B264" s="71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</row>
    <row r="265" s="23" customFormat="1" ht="16.15" customHeight="1" spans="1:26">
      <c r="A265" s="71"/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</row>
    <row r="266" s="23" customFormat="1" ht="16.15" customHeight="1" spans="1:26">
      <c r="A266" s="71"/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</row>
    <row r="267" s="23" customFormat="1" ht="16.15" customHeight="1" spans="1:26">
      <c r="A267" s="71"/>
      <c r="B267" s="71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</row>
    <row r="268" s="23" customFormat="1" ht="16.15" customHeight="1" spans="1:26">
      <c r="A268" s="71"/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</row>
    <row r="269" s="23" customFormat="1" ht="16.15" customHeight="1" spans="1:26">
      <c r="A269" s="71"/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</row>
    <row r="270" s="23" customFormat="1" ht="16.15" customHeight="1" spans="1:26">
      <c r="A270" s="71"/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</row>
    <row r="271" s="23" customFormat="1" ht="16.15" customHeight="1" spans="1:26">
      <c r="A271" s="71"/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</row>
    <row r="272" s="23" customFormat="1" ht="16.15" customHeight="1" spans="1:26">
      <c r="A272" s="71"/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</row>
    <row r="273" s="23" customFormat="1" ht="16.15" customHeight="1" spans="1:26">
      <c r="A273" s="71"/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</row>
    <row r="274" s="23" customFormat="1" ht="16.15" customHeight="1" spans="1:26">
      <c r="A274" s="71"/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</row>
    <row r="275" s="23" customFormat="1" ht="16.15" customHeight="1" spans="1:26">
      <c r="A275" s="71"/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</row>
    <row r="276" s="23" customFormat="1" ht="16.15" customHeight="1" spans="1:26">
      <c r="A276" s="71"/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</row>
    <row r="277" s="23" customFormat="1" ht="16.15" customHeight="1" spans="1:26">
      <c r="A277" s="71"/>
      <c r="B277" s="71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</row>
    <row r="278" s="23" customFormat="1" ht="16.15" customHeight="1" spans="1:26">
      <c r="A278" s="71"/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</row>
    <row r="279" s="23" customFormat="1" ht="16.15" customHeight="1" spans="1:26">
      <c r="A279" s="71"/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</row>
    <row r="280" s="23" customFormat="1" ht="16.15" customHeight="1" spans="1:26">
      <c r="A280" s="71"/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</row>
    <row r="281" s="23" customFormat="1" ht="16.15" customHeight="1" spans="1:26">
      <c r="A281" s="71"/>
      <c r="B281" s="71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</row>
    <row r="282" s="23" customFormat="1" ht="16.15" customHeight="1" spans="1:26">
      <c r="A282" s="71"/>
      <c r="B282" s="71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</row>
    <row r="283" s="23" customFormat="1" ht="16.15" customHeight="1" spans="1:26">
      <c r="A283" s="71"/>
      <c r="B283" s="71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</row>
    <row r="284" s="23" customFormat="1" ht="16.15" customHeight="1" spans="1:26">
      <c r="A284" s="71"/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</row>
    <row r="285" s="23" customFormat="1" ht="16.15" customHeight="1" spans="1:26">
      <c r="A285" s="71"/>
      <c r="B285" s="71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</row>
    <row r="286" s="23" customFormat="1" ht="16.15" customHeight="1" spans="1:26">
      <c r="A286" s="71"/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</row>
    <row r="287" s="23" customFormat="1" ht="16.15" customHeight="1" spans="1:26">
      <c r="A287" s="71"/>
      <c r="B287" s="71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</row>
    <row r="288" s="23" customFormat="1" ht="16.15" customHeight="1" spans="1:26">
      <c r="A288" s="71"/>
      <c r="B288" s="71"/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</row>
    <row r="289" s="23" customFormat="1" ht="16.15" customHeight="1" spans="1:26">
      <c r="A289" s="71"/>
      <c r="B289" s="71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</row>
    <row r="290" s="23" customFormat="1" ht="16.15" customHeight="1" spans="1:26">
      <c r="A290" s="71"/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</row>
    <row r="291" s="23" customFormat="1" ht="16.15" customHeight="1" spans="1:26">
      <c r="A291" s="71"/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</row>
    <row r="292" s="23" customFormat="1" ht="16.15" customHeight="1" spans="1:26">
      <c r="A292" s="71"/>
      <c r="B292" s="71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</row>
    <row r="293" s="23" customFormat="1" ht="16.15" customHeight="1" spans="1:26">
      <c r="A293" s="71"/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</row>
    <row r="294" s="23" customFormat="1" ht="16.15" customHeight="1" spans="1:26">
      <c r="A294" s="71"/>
      <c r="B294" s="71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</row>
    <row r="295" s="23" customFormat="1" ht="16.15" customHeight="1" spans="1:26">
      <c r="A295" s="71"/>
      <c r="B295" s="71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</row>
    <row r="296" s="23" customFormat="1" ht="16.15" customHeight="1" spans="1:26">
      <c r="A296" s="71"/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</row>
    <row r="297" s="23" customFormat="1" ht="16.15" customHeight="1" spans="1:26">
      <c r="A297" s="71"/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</row>
    <row r="298" s="23" customFormat="1" ht="16.15" customHeight="1" spans="1:26">
      <c r="A298" s="71"/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</row>
    <row r="299" s="23" customFormat="1" ht="16.15" customHeight="1" spans="1:26">
      <c r="A299" s="71"/>
      <c r="B299" s="71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</row>
    <row r="300" s="23" customFormat="1" ht="16.15" customHeight="1" spans="1:26">
      <c r="A300" s="71"/>
      <c r="B300" s="71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</row>
    <row r="301" s="23" customFormat="1" ht="16.15" customHeight="1" spans="1:26">
      <c r="A301" s="71"/>
      <c r="B301" s="71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</row>
    <row r="302" s="23" customFormat="1" ht="16.15" customHeight="1" spans="1:26">
      <c r="A302" s="71"/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</row>
    <row r="303" s="23" customFormat="1" ht="16.15" customHeight="1" spans="1:26">
      <c r="A303" s="71"/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</row>
    <row r="304" s="23" customFormat="1" ht="16.15" customHeight="1" spans="1:26">
      <c r="A304" s="71"/>
      <c r="B304" s="71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</row>
    <row r="305" s="23" customFormat="1" ht="16.15" customHeight="1" spans="1:26">
      <c r="A305" s="71"/>
      <c r="B305" s="71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</row>
    <row r="306" s="23" customFormat="1" ht="16.15" customHeight="1" spans="1:26">
      <c r="A306" s="71"/>
      <c r="B306" s="71"/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</row>
    <row r="307" s="23" customFormat="1" ht="16.15" customHeight="1" spans="1:26">
      <c r="A307" s="71"/>
      <c r="B307" s="71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</row>
    <row r="308" s="23" customFormat="1" ht="16.15" customHeight="1" spans="1:26">
      <c r="A308" s="71"/>
      <c r="B308" s="71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</row>
    <row r="309" s="23" customFormat="1" ht="16.15" customHeight="1" spans="1:26">
      <c r="A309" s="71"/>
      <c r="B309" s="71"/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</row>
    <row r="310" s="23" customFormat="1" ht="16.15" customHeight="1" spans="1:26">
      <c r="A310" s="71"/>
      <c r="B310" s="71"/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</row>
    <row r="311" s="23" customFormat="1" ht="16.15" customHeight="1" spans="1:26">
      <c r="A311" s="71"/>
      <c r="B311" s="71"/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</row>
    <row r="312" s="23" customFormat="1" ht="16.15" customHeight="1" spans="1:26">
      <c r="A312" s="71"/>
      <c r="B312" s="71"/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</row>
    <row r="313" s="23" customFormat="1" ht="16.15" customHeight="1" spans="1:26">
      <c r="A313" s="71"/>
      <c r="B313" s="71"/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</row>
    <row r="314" s="23" customFormat="1" ht="16.15" customHeight="1" spans="1:26">
      <c r="A314" s="71"/>
      <c r="B314" s="71"/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</row>
    <row r="315" s="23" customFormat="1" ht="16.15" customHeight="1" spans="1:26">
      <c r="A315" s="71"/>
      <c r="B315" s="71"/>
      <c r="C315" s="71"/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</row>
    <row r="316" s="23" customFormat="1" ht="16.15" customHeight="1" spans="1:26">
      <c r="A316" s="71"/>
      <c r="B316" s="71"/>
      <c r="C316" s="71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</row>
    <row r="317" s="23" customFormat="1" ht="16.15" customHeight="1" spans="1:26">
      <c r="A317" s="71"/>
      <c r="B317" s="71"/>
      <c r="C317" s="71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</row>
    <row r="318" s="23" customFormat="1" ht="16.15" customHeight="1" spans="1:26">
      <c r="A318" s="71"/>
      <c r="B318" s="71"/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</row>
    <row r="319" s="23" customFormat="1" ht="16.15" customHeight="1" spans="1:26">
      <c r="A319" s="71"/>
      <c r="B319" s="71"/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</row>
    <row r="320" s="23" customFormat="1" ht="16.15" customHeight="1" spans="1:26">
      <c r="A320" s="71"/>
      <c r="B320" s="71"/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</row>
    <row r="321" s="23" customFormat="1" ht="16.15" customHeight="1" spans="1:26">
      <c r="A321" s="71"/>
      <c r="B321" s="71"/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</row>
    <row r="322" s="23" customFormat="1" ht="16.15" customHeight="1" spans="1:26">
      <c r="A322" s="71"/>
      <c r="B322" s="71"/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</row>
    <row r="323" s="23" customFormat="1" ht="16.15" customHeight="1" spans="1:26">
      <c r="A323" s="71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</row>
    <row r="324" s="23" customFormat="1" ht="16.15" customHeight="1" spans="1:26">
      <c r="A324" s="71"/>
      <c r="B324" s="71"/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</row>
    <row r="325" s="23" customFormat="1" ht="16.15" customHeight="1" spans="1:26">
      <c r="A325" s="71"/>
      <c r="B325" s="71"/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</row>
    <row r="326" s="23" customFormat="1" ht="16.15" customHeight="1" spans="1:26">
      <c r="A326" s="71"/>
      <c r="B326" s="71"/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</row>
    <row r="327" s="23" customFormat="1" ht="16.15" customHeight="1" spans="1:26">
      <c r="A327" s="71"/>
      <c r="B327" s="71"/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</row>
    <row r="328" s="23" customFormat="1" ht="16.15" customHeight="1" spans="1:26">
      <c r="A328" s="71"/>
      <c r="B328" s="71"/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</row>
    <row r="329" s="23" customFormat="1" ht="16.15" customHeight="1" spans="1:26">
      <c r="A329" s="71"/>
      <c r="B329" s="71"/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</row>
    <row r="330" s="23" customFormat="1" ht="16.15" customHeight="1" spans="1:26">
      <c r="A330" s="71"/>
      <c r="B330" s="71"/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</row>
    <row r="331" s="23" customFormat="1" ht="16.15" customHeight="1" spans="1:26">
      <c r="A331" s="71"/>
      <c r="B331" s="71"/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</row>
    <row r="332" s="23" customFormat="1" ht="16.15" customHeight="1" spans="1:26">
      <c r="A332" s="71"/>
      <c r="B332" s="71"/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</row>
    <row r="333" s="23" customFormat="1" ht="16.15" customHeight="1" spans="1:26">
      <c r="A333" s="71"/>
      <c r="B333" s="71"/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</row>
    <row r="334" s="23" customFormat="1" ht="16.15" customHeight="1" spans="1:26">
      <c r="A334" s="71"/>
      <c r="B334" s="71"/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</row>
    <row r="335" s="23" customFormat="1" ht="16.15" customHeight="1" spans="1:26">
      <c r="A335" s="71"/>
      <c r="B335" s="71"/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</row>
    <row r="336" s="23" customFormat="1" ht="16.15" customHeight="1" spans="1:26">
      <c r="A336" s="71"/>
      <c r="B336" s="71"/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</row>
    <row r="337" s="23" customFormat="1" ht="16.15" customHeight="1" spans="1:26">
      <c r="A337" s="71"/>
      <c r="B337" s="71"/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</row>
    <row r="338" s="23" customFormat="1" ht="16.15" customHeight="1" spans="1:26">
      <c r="A338" s="71"/>
      <c r="B338" s="71"/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</row>
    <row r="339" s="23" customFormat="1" ht="16.15" customHeight="1" spans="1:26">
      <c r="A339" s="71"/>
      <c r="B339" s="71"/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</row>
    <row r="340" s="23" customFormat="1" ht="16.15" customHeight="1" spans="1:26">
      <c r="A340" s="71"/>
      <c r="B340" s="71"/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</row>
    <row r="341" s="23" customFormat="1" ht="16.15" customHeight="1" spans="1:26">
      <c r="A341" s="71"/>
      <c r="B341" s="71"/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</row>
    <row r="342" s="23" customFormat="1" ht="16.15" customHeight="1" spans="1:26">
      <c r="A342" s="71"/>
      <c r="B342" s="71"/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</row>
    <row r="343" s="23" customFormat="1" ht="16.15" customHeight="1" spans="1:26">
      <c r="A343" s="71"/>
      <c r="B343" s="71"/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</row>
    <row r="344" s="23" customFormat="1" ht="16.15" customHeight="1" spans="1:26">
      <c r="A344" s="71"/>
      <c r="B344" s="71"/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</row>
    <row r="345" s="23" customFormat="1" ht="16.15" customHeight="1" spans="1:26">
      <c r="A345" s="71"/>
      <c r="B345" s="71"/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</row>
    <row r="346" s="23" customFormat="1" ht="16.15" customHeight="1" spans="1:26">
      <c r="A346" s="71"/>
      <c r="B346" s="71"/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</row>
    <row r="347" s="23" customFormat="1" ht="16.15" customHeight="1" spans="1:26">
      <c r="A347" s="71"/>
      <c r="B347" s="71"/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</row>
    <row r="348" s="23" customFormat="1" ht="16.15" customHeight="1" spans="1:26">
      <c r="A348" s="71"/>
      <c r="B348" s="71"/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</row>
    <row r="349" s="23" customFormat="1" ht="16.15" customHeight="1" spans="1:26">
      <c r="A349" s="71"/>
      <c r="B349" s="71"/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</row>
    <row r="350" s="23" customFormat="1" ht="16.15" customHeight="1" spans="1:26">
      <c r="A350" s="71"/>
      <c r="B350" s="71"/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</row>
    <row r="351" s="23" customFormat="1" ht="16.15" customHeight="1" spans="1:26">
      <c r="A351" s="71"/>
      <c r="B351" s="71"/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</row>
    <row r="352" s="23" customFormat="1" ht="16.15" customHeight="1" spans="1:26">
      <c r="A352" s="71"/>
      <c r="B352" s="71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</row>
    <row r="353" s="23" customFormat="1" ht="16.15" customHeight="1" spans="1:26">
      <c r="A353" s="71"/>
      <c r="B353" s="71"/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</row>
    <row r="354" s="23" customFormat="1" ht="16.15" customHeight="1" spans="1:26">
      <c r="A354" s="71"/>
      <c r="B354" s="71"/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</row>
    <row r="355" s="23" customFormat="1" ht="16.15" customHeight="1" spans="1:26">
      <c r="A355" s="71"/>
      <c r="B355" s="71"/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</row>
    <row r="356" s="23" customFormat="1" ht="16.15" customHeight="1" spans="1:26">
      <c r="A356" s="71"/>
      <c r="B356" s="71"/>
      <c r="C356" s="71"/>
      <c r="D356" s="71"/>
      <c r="E356" s="71"/>
      <c r="F356" s="71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</row>
    <row r="357" s="23" customFormat="1" ht="16.15" customHeight="1" spans="1:26">
      <c r="A357" s="71"/>
      <c r="B357" s="71"/>
      <c r="C357" s="71"/>
      <c r="D357" s="71"/>
      <c r="E357" s="71"/>
      <c r="F357" s="71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</row>
    <row r="358" s="23" customFormat="1" ht="16.15" customHeight="1" spans="1:26">
      <c r="A358" s="71"/>
      <c r="B358" s="71"/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</row>
    <row r="359" s="23" customFormat="1" ht="16.15" customHeight="1" spans="1:26">
      <c r="A359" s="71"/>
      <c r="B359" s="71"/>
      <c r="C359" s="71"/>
      <c r="D359" s="71"/>
      <c r="E359" s="71"/>
      <c r="F359" s="71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</row>
    <row r="360" s="23" customFormat="1" ht="16.15" customHeight="1" spans="1:26">
      <c r="A360" s="71"/>
      <c r="B360" s="71"/>
      <c r="C360" s="71"/>
      <c r="D360" s="71"/>
      <c r="E360" s="71"/>
      <c r="F360" s="71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</row>
    <row r="361" s="23" customFormat="1" ht="16.15" customHeight="1" spans="1:26">
      <c r="A361" s="71"/>
      <c r="B361" s="71"/>
      <c r="C361" s="71"/>
      <c r="D361" s="71"/>
      <c r="E361" s="71"/>
      <c r="F361" s="71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</row>
    <row r="362" s="23" customFormat="1" ht="16.15" customHeight="1" spans="1:26">
      <c r="A362" s="71"/>
      <c r="B362" s="71"/>
      <c r="C362" s="71"/>
      <c r="D362" s="71"/>
      <c r="E362" s="71"/>
      <c r="F362" s="71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</row>
    <row r="363" s="23" customFormat="1" ht="16.15" customHeight="1" spans="1:26">
      <c r="A363" s="71"/>
      <c r="B363" s="71"/>
      <c r="C363" s="71"/>
      <c r="D363" s="71"/>
      <c r="E363" s="71"/>
      <c r="F363" s="71"/>
      <c r="G363" s="71"/>
      <c r="H363" s="71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  <c r="Z363" s="71"/>
    </row>
    <row r="364" s="23" customFormat="1" ht="16.15" customHeight="1" spans="1:26">
      <c r="A364" s="71"/>
      <c r="B364" s="71"/>
      <c r="C364" s="71"/>
      <c r="D364" s="71"/>
      <c r="E364" s="71"/>
      <c r="F364" s="71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  <c r="Z364" s="71"/>
    </row>
    <row r="365" s="23" customFormat="1" ht="16.15" customHeight="1" spans="1:26">
      <c r="A365" s="71"/>
      <c r="B365" s="71"/>
      <c r="C365" s="71"/>
      <c r="D365" s="71"/>
      <c r="E365" s="71"/>
      <c r="F365" s="71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</row>
    <row r="366" s="23" customFormat="1" ht="16.15" customHeight="1" spans="1:26">
      <c r="A366" s="71"/>
      <c r="B366" s="71"/>
      <c r="C366" s="71"/>
      <c r="D366" s="71"/>
      <c r="E366" s="71"/>
      <c r="F366" s="71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</row>
    <row r="367" s="23" customFormat="1" ht="16.15" customHeight="1" spans="1:26">
      <c r="A367" s="71"/>
      <c r="B367" s="71"/>
      <c r="C367" s="71"/>
      <c r="D367" s="71"/>
      <c r="E367" s="71"/>
      <c r="F367" s="71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</row>
    <row r="368" s="23" customFormat="1" ht="16.15" customHeight="1" spans="1:26">
      <c r="A368" s="71"/>
      <c r="B368" s="71"/>
      <c r="C368" s="71"/>
      <c r="D368" s="71"/>
      <c r="E368" s="71"/>
      <c r="F368" s="71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  <c r="Z368" s="71"/>
    </row>
    <row r="369" s="23" customFormat="1" ht="16.15" customHeight="1" spans="1:26">
      <c r="A369" s="71"/>
      <c r="B369" s="71"/>
      <c r="C369" s="71"/>
      <c r="D369" s="71"/>
      <c r="E369" s="71"/>
      <c r="F369" s="71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  <c r="Z369" s="71"/>
    </row>
    <row r="370" s="23" customFormat="1" ht="16.15" customHeight="1" spans="1:26">
      <c r="A370" s="71"/>
      <c r="B370" s="71"/>
      <c r="C370" s="71"/>
      <c r="D370" s="71"/>
      <c r="E370" s="71"/>
      <c r="F370" s="71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</row>
    <row r="371" s="23" customFormat="1" ht="16.15" customHeight="1" spans="1:26">
      <c r="A371" s="71"/>
      <c r="B371" s="71"/>
      <c r="C371" s="71"/>
      <c r="D371" s="71"/>
      <c r="E371" s="71"/>
      <c r="F371" s="71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</row>
    <row r="372" s="23" customFormat="1" ht="16.15" customHeight="1" spans="1:26">
      <c r="A372" s="71"/>
      <c r="B372" s="71"/>
      <c r="C372" s="71"/>
      <c r="D372" s="71"/>
      <c r="E372" s="71"/>
      <c r="F372" s="71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</row>
    <row r="373" s="23" customFormat="1" ht="16.15" customHeight="1" spans="1:26">
      <c r="A373" s="71"/>
      <c r="B373" s="71"/>
      <c r="C373" s="71"/>
      <c r="D373" s="71"/>
      <c r="E373" s="71"/>
      <c r="F373" s="71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</row>
    <row r="374" s="23" customFormat="1" ht="16.15" customHeight="1" spans="1:26">
      <c r="A374" s="71"/>
      <c r="B374" s="71"/>
      <c r="C374" s="71"/>
      <c r="D374" s="71"/>
      <c r="E374" s="71"/>
      <c r="F374" s="71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</row>
    <row r="375" s="23" customFormat="1" ht="16.15" customHeight="1" spans="1:26">
      <c r="A375" s="71"/>
      <c r="B375" s="71"/>
      <c r="C375" s="71"/>
      <c r="D375" s="71"/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  <c r="Z375" s="71"/>
    </row>
    <row r="376" s="23" customFormat="1" ht="16.15" customHeight="1" spans="1:26">
      <c r="A376" s="71"/>
      <c r="B376" s="71"/>
      <c r="C376" s="71"/>
      <c r="D376" s="71"/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</row>
    <row r="377" s="23" customFormat="1" ht="16.15" customHeight="1" spans="1:26">
      <c r="A377" s="71"/>
      <c r="B377" s="71"/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</row>
    <row r="378" s="23" customFormat="1" ht="16.15" customHeight="1" spans="1:26">
      <c r="A378" s="71"/>
      <c r="B378" s="71"/>
      <c r="C378" s="71"/>
      <c r="D378" s="71"/>
      <c r="E378" s="71"/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</row>
    <row r="379" s="23" customFormat="1" ht="16.15" customHeight="1" spans="1:26">
      <c r="A379" s="71"/>
      <c r="B379" s="71"/>
      <c r="C379" s="71"/>
      <c r="D379" s="71"/>
      <c r="E379" s="71"/>
      <c r="F379" s="71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  <c r="Z379" s="71"/>
    </row>
    <row r="380" s="23" customFormat="1" ht="16.15" customHeight="1" spans="1:26">
      <c r="A380" s="71"/>
      <c r="B380" s="71"/>
      <c r="C380" s="71"/>
      <c r="D380" s="71"/>
      <c r="E380" s="71"/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</row>
    <row r="381" s="23" customFormat="1" ht="16.15" customHeight="1" spans="1:26">
      <c r="A381" s="71"/>
      <c r="B381" s="71"/>
      <c r="C381" s="71"/>
      <c r="D381" s="71"/>
      <c r="E381" s="71"/>
      <c r="F381" s="71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  <c r="Z381" s="71"/>
    </row>
    <row r="382" s="23" customFormat="1" ht="16.15" customHeight="1" spans="1:26">
      <c r="A382" s="71"/>
      <c r="B382" s="71"/>
      <c r="C382" s="71"/>
      <c r="D382" s="71"/>
      <c r="E382" s="71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  <c r="Z382" s="71"/>
    </row>
    <row r="383" s="23" customFormat="1" ht="16.15" customHeight="1" spans="1:26">
      <c r="A383" s="71"/>
      <c r="B383" s="71"/>
      <c r="C383" s="71"/>
      <c r="D383" s="71"/>
      <c r="E383" s="71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  <c r="Z383" s="71"/>
    </row>
    <row r="384" s="23" customFormat="1" ht="16.15" customHeight="1" spans="1:26">
      <c r="A384" s="71"/>
      <c r="B384" s="71"/>
      <c r="C384" s="71"/>
      <c r="D384" s="71"/>
      <c r="E384" s="71"/>
      <c r="F384" s="71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</row>
    <row r="385" s="23" customFormat="1" ht="16.15" customHeight="1" spans="1:26">
      <c r="A385" s="71"/>
      <c r="B385" s="71"/>
      <c r="C385" s="71"/>
      <c r="D385" s="71"/>
      <c r="E385" s="71"/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</row>
    <row r="386" s="23" customFormat="1" ht="16.15" customHeight="1" spans="1:26">
      <c r="A386" s="71"/>
      <c r="B386" s="71"/>
      <c r="C386" s="71"/>
      <c r="D386" s="71"/>
      <c r="E386" s="71"/>
      <c r="F386" s="71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  <c r="Z386" s="71"/>
    </row>
    <row r="387" s="23" customFormat="1" ht="16.15" customHeight="1" spans="1:26">
      <c r="A387" s="71"/>
      <c r="B387" s="71"/>
      <c r="C387" s="71"/>
      <c r="D387" s="71"/>
      <c r="E387" s="71"/>
      <c r="F387" s="71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  <c r="Z387" s="71"/>
    </row>
    <row r="388" s="23" customFormat="1" ht="16.15" customHeight="1" spans="1:26">
      <c r="A388" s="71"/>
      <c r="B388" s="71"/>
      <c r="C388" s="71"/>
      <c r="D388" s="71"/>
      <c r="E388" s="71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  <c r="Z388" s="71"/>
    </row>
    <row r="389" s="23" customFormat="1" ht="16.15" customHeight="1" spans="1:26">
      <c r="A389" s="71"/>
      <c r="B389" s="71"/>
      <c r="C389" s="71"/>
      <c r="D389" s="71"/>
      <c r="E389" s="71"/>
      <c r="F389" s="71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  <c r="Z389" s="71"/>
    </row>
    <row r="390" s="23" customFormat="1" ht="16.15" customHeight="1" spans="1:26">
      <c r="A390" s="71"/>
      <c r="B390" s="71"/>
      <c r="C390" s="71"/>
      <c r="D390" s="71"/>
      <c r="E390" s="71"/>
      <c r="F390" s="71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</row>
    <row r="391" s="23" customFormat="1" ht="16.15" customHeight="1" spans="1:26">
      <c r="A391" s="71"/>
      <c r="B391" s="71"/>
      <c r="C391" s="71"/>
      <c r="D391" s="71"/>
      <c r="E391" s="71"/>
      <c r="F391" s="71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  <c r="Z391" s="71"/>
    </row>
    <row r="392" s="23" customFormat="1" ht="16.15" customHeight="1" spans="1:26">
      <c r="A392" s="71"/>
      <c r="B392" s="71"/>
      <c r="C392" s="71"/>
      <c r="D392" s="71"/>
      <c r="E392" s="71"/>
      <c r="F392" s="71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</row>
    <row r="393" s="23" customFormat="1" ht="16.15" customHeight="1" spans="1:26">
      <c r="A393" s="71"/>
      <c r="B393" s="71"/>
      <c r="C393" s="71"/>
      <c r="D393" s="71"/>
      <c r="E393" s="71"/>
      <c r="F393" s="71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</row>
    <row r="394" s="23" customFormat="1" ht="16.15" customHeight="1" spans="1:26">
      <c r="A394" s="71"/>
      <c r="B394" s="71"/>
      <c r="C394" s="71"/>
      <c r="D394" s="71"/>
      <c r="E394" s="71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</row>
    <row r="395" s="23" customFormat="1" ht="16.15" customHeight="1" spans="1:26">
      <c r="A395" s="71"/>
      <c r="B395" s="71"/>
      <c r="C395" s="71"/>
      <c r="D395" s="71"/>
      <c r="E395" s="71"/>
      <c r="F395" s="71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  <c r="Z395" s="71"/>
    </row>
    <row r="396" s="23" customFormat="1" ht="16.15" customHeight="1" spans="1:26">
      <c r="A396" s="71"/>
      <c r="B396" s="71"/>
      <c r="C396" s="71"/>
      <c r="D396" s="71"/>
      <c r="E396" s="71"/>
      <c r="F396" s="71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</row>
    <row r="397" s="23" customFormat="1" ht="16.15" customHeight="1" spans="1:26">
      <c r="A397" s="71"/>
      <c r="B397" s="71"/>
      <c r="C397" s="71"/>
      <c r="D397" s="71"/>
      <c r="E397" s="71"/>
      <c r="F397" s="71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71"/>
    </row>
    <row r="398" s="23" customFormat="1" ht="16.15" customHeight="1" spans="1:26">
      <c r="A398" s="71"/>
      <c r="B398" s="71"/>
      <c r="C398" s="71"/>
      <c r="D398" s="71"/>
      <c r="E398" s="71"/>
      <c r="F398" s="71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</row>
    <row r="399" s="23" customFormat="1" ht="16.15" customHeight="1" spans="1:26">
      <c r="A399" s="71"/>
      <c r="B399" s="71"/>
      <c r="C399" s="71"/>
      <c r="D399" s="71"/>
      <c r="E399" s="71"/>
      <c r="F399" s="71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  <c r="Z399" s="71"/>
    </row>
    <row r="400" s="23" customFormat="1" ht="16.15" customHeight="1" spans="1:26">
      <c r="A400" s="71"/>
      <c r="B400" s="71"/>
      <c r="C400" s="71"/>
      <c r="D400" s="71"/>
      <c r="E400" s="71"/>
      <c r="F400" s="71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</row>
    <row r="401" s="23" customFormat="1" ht="16.15" customHeight="1" spans="1:26">
      <c r="A401" s="71"/>
      <c r="B401" s="71"/>
      <c r="C401" s="71"/>
      <c r="D401" s="71"/>
      <c r="E401" s="71"/>
      <c r="F401" s="71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  <c r="Z401" s="71"/>
    </row>
    <row r="402" s="23" customFormat="1" ht="16.15" customHeight="1" spans="1:26">
      <c r="A402" s="71"/>
      <c r="B402" s="71"/>
      <c r="C402" s="71"/>
      <c r="D402" s="71"/>
      <c r="E402" s="71"/>
      <c r="F402" s="71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  <c r="Z402" s="71"/>
    </row>
    <row r="403" s="23" customFormat="1" ht="16.15" customHeight="1" spans="1:26">
      <c r="A403" s="71"/>
      <c r="B403" s="71"/>
      <c r="C403" s="71"/>
      <c r="D403" s="71"/>
      <c r="E403" s="71"/>
      <c r="F403" s="71"/>
      <c r="G403" s="71"/>
      <c r="H403" s="71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1"/>
      <c r="Z403" s="71"/>
    </row>
    <row r="404" s="23" customFormat="1" ht="16.15" customHeight="1" spans="1:26">
      <c r="A404" s="71"/>
      <c r="B404" s="71"/>
      <c r="C404" s="71"/>
      <c r="D404" s="71"/>
      <c r="E404" s="71"/>
      <c r="F404" s="71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  <c r="Z404" s="71"/>
    </row>
    <row r="405" s="23" customFormat="1" ht="16.15" customHeight="1" spans="1:26">
      <c r="A405" s="71"/>
      <c r="B405" s="71"/>
      <c r="C405" s="71"/>
      <c r="D405" s="71"/>
      <c r="E405" s="71"/>
      <c r="F405" s="71"/>
      <c r="G405" s="71"/>
      <c r="H405" s="71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</row>
    <row r="406" s="23" customFormat="1" ht="16.15" customHeight="1" spans="1:26">
      <c r="A406" s="71"/>
      <c r="B406" s="71"/>
      <c r="C406" s="71"/>
      <c r="D406" s="71"/>
      <c r="E406" s="71"/>
      <c r="F406" s="71"/>
      <c r="G406" s="71"/>
      <c r="H406" s="71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  <c r="Z406" s="71"/>
    </row>
    <row r="407" s="23" customFormat="1" ht="16.15" customHeight="1" spans="1:26">
      <c r="A407" s="71"/>
      <c r="B407" s="71"/>
      <c r="C407" s="71"/>
      <c r="D407" s="71"/>
      <c r="E407" s="71"/>
      <c r="F407" s="71"/>
      <c r="G407" s="71"/>
      <c r="H407" s="71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  <c r="Y407" s="71"/>
      <c r="Z407" s="71"/>
    </row>
    <row r="408" s="23" customFormat="1" ht="16.15" customHeight="1" spans="1:26">
      <c r="A408" s="71"/>
      <c r="B408" s="71"/>
      <c r="C408" s="71"/>
      <c r="D408" s="71"/>
      <c r="E408" s="71"/>
      <c r="F408" s="71"/>
      <c r="G408" s="71"/>
      <c r="H408" s="71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  <c r="Z408" s="71"/>
    </row>
    <row r="409" s="23" customFormat="1" ht="16.15" customHeight="1" spans="1:26">
      <c r="A409" s="71"/>
      <c r="B409" s="71"/>
      <c r="C409" s="71"/>
      <c r="D409" s="71"/>
      <c r="E409" s="71"/>
      <c r="F409" s="71"/>
      <c r="G409" s="71"/>
      <c r="H409" s="71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</row>
    <row r="410" s="23" customFormat="1" ht="16.15" customHeight="1" spans="1:26">
      <c r="A410" s="71"/>
      <c r="B410" s="71"/>
      <c r="C410" s="71"/>
      <c r="D410" s="71"/>
      <c r="E410" s="71"/>
      <c r="F410" s="71"/>
      <c r="G410" s="71"/>
      <c r="H410" s="71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  <c r="Z410" s="71"/>
    </row>
    <row r="411" s="23" customFormat="1" ht="16.15" customHeight="1" spans="1:26">
      <c r="A411" s="71"/>
      <c r="B411" s="71"/>
      <c r="C411" s="71"/>
      <c r="D411" s="71"/>
      <c r="E411" s="71"/>
      <c r="F411" s="71"/>
      <c r="G411" s="71"/>
      <c r="H411" s="71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  <c r="Z411" s="71"/>
    </row>
    <row r="412" s="23" customFormat="1" ht="16.15" customHeight="1" spans="1:26">
      <c r="A412" s="71"/>
      <c r="B412" s="71"/>
      <c r="C412" s="71"/>
      <c r="D412" s="71"/>
      <c r="E412" s="71"/>
      <c r="F412" s="71"/>
      <c r="G412" s="71"/>
      <c r="H412" s="71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  <c r="Y412" s="71"/>
      <c r="Z412" s="71"/>
    </row>
    <row r="413" s="23" customFormat="1" ht="16.15" customHeight="1" spans="1:26">
      <c r="A413" s="71"/>
      <c r="B413" s="71"/>
      <c r="C413" s="71"/>
      <c r="D413" s="71"/>
      <c r="E413" s="71"/>
      <c r="F413" s="71"/>
      <c r="G413" s="71"/>
      <c r="H413" s="71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  <c r="Z413" s="71"/>
    </row>
    <row r="414" s="23" customFormat="1" ht="16.15" customHeight="1" spans="1:26">
      <c r="A414" s="71"/>
      <c r="B414" s="71"/>
      <c r="C414" s="71"/>
      <c r="D414" s="71"/>
      <c r="E414" s="71"/>
      <c r="F414" s="71"/>
      <c r="G414" s="71"/>
      <c r="H414" s="71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  <c r="Z414" s="71"/>
    </row>
    <row r="415" s="23" customFormat="1" ht="16.15" customHeight="1" spans="1:26">
      <c r="A415" s="71"/>
      <c r="B415" s="71"/>
      <c r="C415" s="71"/>
      <c r="D415" s="71"/>
      <c r="E415" s="71"/>
      <c r="F415" s="71"/>
      <c r="G415" s="71"/>
      <c r="H415" s="71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  <c r="Z415" s="71"/>
    </row>
    <row r="416" s="23" customFormat="1" ht="16.15" customHeight="1" spans="1:26">
      <c r="A416" s="71"/>
      <c r="B416" s="71"/>
      <c r="C416" s="71"/>
      <c r="D416" s="71"/>
      <c r="E416" s="71"/>
      <c r="F416" s="71"/>
      <c r="G416" s="71"/>
      <c r="H416" s="71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  <c r="Z416" s="71"/>
    </row>
    <row r="417" s="23" customFormat="1" ht="16.15" customHeight="1" spans="1:26">
      <c r="A417" s="71"/>
      <c r="B417" s="71"/>
      <c r="C417" s="71"/>
      <c r="D417" s="71"/>
      <c r="E417" s="71"/>
      <c r="F417" s="71"/>
      <c r="G417" s="71"/>
      <c r="H417" s="71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</row>
    <row r="418" s="23" customFormat="1" ht="16.15" customHeight="1" spans="1:26">
      <c r="A418" s="71"/>
      <c r="B418" s="71"/>
      <c r="C418" s="71"/>
      <c r="D418" s="71"/>
      <c r="E418" s="71"/>
      <c r="F418" s="71"/>
      <c r="G418" s="71"/>
      <c r="H418" s="71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  <c r="Y418" s="71"/>
      <c r="Z418" s="71"/>
    </row>
    <row r="419" s="23" customFormat="1" ht="16.15" customHeight="1" spans="1:26">
      <c r="A419" s="71"/>
      <c r="B419" s="71"/>
      <c r="C419" s="71"/>
      <c r="D419" s="71"/>
      <c r="E419" s="71"/>
      <c r="F419" s="71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  <c r="Z419" s="71"/>
    </row>
    <row r="420" s="23" customFormat="1" ht="16.15" customHeight="1" spans="1:26">
      <c r="A420" s="71"/>
      <c r="B420" s="71"/>
      <c r="C420" s="71"/>
      <c r="D420" s="71"/>
      <c r="E420" s="71"/>
      <c r="F420" s="71"/>
      <c r="G420" s="71"/>
      <c r="H420" s="71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  <c r="Y420" s="71"/>
      <c r="Z420" s="71"/>
    </row>
    <row r="421" s="23" customFormat="1" ht="16.15" customHeight="1" spans="1:26">
      <c r="A421" s="71"/>
      <c r="B421" s="71"/>
      <c r="C421" s="71"/>
      <c r="D421" s="71"/>
      <c r="E421" s="71"/>
      <c r="F421" s="71"/>
      <c r="G421" s="71"/>
      <c r="H421" s="71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  <c r="Z421" s="71"/>
    </row>
    <row r="422" s="23" customFormat="1" ht="16.15" customHeight="1" spans="1:26">
      <c r="A422" s="71"/>
      <c r="B422" s="71"/>
      <c r="C422" s="71"/>
      <c r="D422" s="71"/>
      <c r="E422" s="71"/>
      <c r="F422" s="71"/>
      <c r="G422" s="71"/>
      <c r="H422" s="71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  <c r="Y422" s="71"/>
      <c r="Z422" s="71"/>
    </row>
    <row r="423" s="23" customFormat="1" ht="16.15" customHeight="1" spans="1:26">
      <c r="A423" s="71"/>
      <c r="B423" s="71"/>
      <c r="C423" s="71"/>
      <c r="D423" s="71"/>
      <c r="E423" s="71"/>
      <c r="F423" s="71"/>
      <c r="G423" s="71"/>
      <c r="H423" s="71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1"/>
      <c r="Z423" s="71"/>
    </row>
    <row r="424" s="23" customFormat="1" ht="16.15" customHeight="1" spans="1:26">
      <c r="A424" s="71"/>
      <c r="B424" s="71"/>
      <c r="C424" s="71"/>
      <c r="D424" s="71"/>
      <c r="E424" s="71"/>
      <c r="F424" s="71"/>
      <c r="G424" s="71"/>
      <c r="H424" s="71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1"/>
      <c r="Z424" s="71"/>
    </row>
    <row r="425" s="23" customFormat="1" ht="16.15" customHeight="1" spans="1:26">
      <c r="A425" s="71"/>
      <c r="B425" s="71"/>
      <c r="C425" s="71"/>
      <c r="D425" s="71"/>
      <c r="E425" s="71"/>
      <c r="F425" s="71"/>
      <c r="G425" s="71"/>
      <c r="H425" s="71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  <c r="Y425" s="71"/>
      <c r="Z425" s="71"/>
    </row>
    <row r="426" s="23" customFormat="1" ht="16.15" customHeight="1" spans="1:26">
      <c r="A426" s="71"/>
      <c r="B426" s="71"/>
      <c r="C426" s="71"/>
      <c r="D426" s="71"/>
      <c r="E426" s="71"/>
      <c r="F426" s="71"/>
      <c r="G426" s="71"/>
      <c r="H426" s="71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  <c r="Z426" s="71"/>
    </row>
    <row r="427" s="23" customFormat="1" ht="16.15" customHeight="1" spans="1:26">
      <c r="A427" s="71"/>
      <c r="B427" s="71"/>
      <c r="C427" s="71"/>
      <c r="D427" s="71"/>
      <c r="E427" s="71"/>
      <c r="F427" s="71"/>
      <c r="G427" s="71"/>
      <c r="H427" s="71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  <c r="Y427" s="71"/>
      <c r="Z427" s="71"/>
    </row>
    <row r="428" s="23" customFormat="1" ht="16.15" customHeight="1" spans="1:26">
      <c r="A428" s="71"/>
      <c r="B428" s="71"/>
      <c r="C428" s="71"/>
      <c r="D428" s="71"/>
      <c r="E428" s="71"/>
      <c r="F428" s="71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  <c r="Y428" s="71"/>
      <c r="Z428" s="71"/>
    </row>
    <row r="429" s="23" customFormat="1" ht="16.15" customHeight="1" spans="1:26">
      <c r="A429" s="71"/>
      <c r="B429" s="71"/>
      <c r="C429" s="71"/>
      <c r="D429" s="71"/>
      <c r="E429" s="71"/>
      <c r="F429" s="71"/>
      <c r="G429" s="71"/>
      <c r="H429" s="71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  <c r="Y429" s="71"/>
      <c r="Z429" s="71"/>
    </row>
    <row r="430" s="23" customFormat="1" ht="16.15" customHeight="1" spans="1:26">
      <c r="A430" s="71"/>
      <c r="B430" s="71"/>
      <c r="C430" s="71"/>
      <c r="D430" s="71"/>
      <c r="E430" s="71"/>
      <c r="F430" s="71"/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  <c r="Y430" s="71"/>
      <c r="Z430" s="71"/>
    </row>
    <row r="431" s="23" customFormat="1" ht="16.15" customHeight="1" spans="1:26">
      <c r="A431" s="71"/>
      <c r="B431" s="71"/>
      <c r="C431" s="71"/>
      <c r="D431" s="71"/>
      <c r="E431" s="71"/>
      <c r="F431" s="71"/>
      <c r="G431" s="71"/>
      <c r="H431" s="71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1"/>
      <c r="Z431" s="71"/>
    </row>
    <row r="432" s="23" customFormat="1" ht="16.15" customHeight="1" spans="1:26">
      <c r="A432" s="71"/>
      <c r="B432" s="71"/>
      <c r="C432" s="71"/>
      <c r="D432" s="71"/>
      <c r="E432" s="71"/>
      <c r="F432" s="71"/>
      <c r="G432" s="71"/>
      <c r="H432" s="71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  <c r="Z432" s="71"/>
    </row>
    <row r="433" s="23" customFormat="1" ht="16.15" customHeight="1" spans="1:26">
      <c r="A433" s="71"/>
      <c r="B433" s="71"/>
      <c r="C433" s="71"/>
      <c r="D433" s="71"/>
      <c r="E433" s="71"/>
      <c r="F433" s="71"/>
      <c r="G433" s="71"/>
      <c r="H433" s="71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  <c r="Z433" s="71"/>
    </row>
    <row r="434" s="23" customFormat="1" ht="16.15" customHeight="1" spans="1:26">
      <c r="A434" s="71"/>
      <c r="B434" s="71"/>
      <c r="C434" s="71"/>
      <c r="D434" s="71"/>
      <c r="E434" s="71"/>
      <c r="F434" s="71"/>
      <c r="G434" s="71"/>
      <c r="H434" s="71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  <c r="Y434" s="71"/>
      <c r="Z434" s="71"/>
    </row>
    <row r="435" s="23" customFormat="1" ht="16.15" customHeight="1" spans="1:26">
      <c r="A435" s="71"/>
      <c r="B435" s="71"/>
      <c r="C435" s="71"/>
      <c r="D435" s="71"/>
      <c r="E435" s="71"/>
      <c r="F435" s="71"/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  <c r="Z435" s="71"/>
    </row>
    <row r="436" s="23" customFormat="1" ht="16.15" customHeight="1" spans="1:26">
      <c r="A436" s="71"/>
      <c r="B436" s="71"/>
      <c r="C436" s="71"/>
      <c r="D436" s="71"/>
      <c r="E436" s="71"/>
      <c r="F436" s="71"/>
      <c r="G436" s="71"/>
      <c r="H436" s="71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1"/>
      <c r="Z436" s="71"/>
    </row>
    <row r="437" s="23" customFormat="1" ht="16.15" customHeight="1" spans="1:26">
      <c r="A437" s="71"/>
      <c r="B437" s="71"/>
      <c r="C437" s="71"/>
      <c r="D437" s="71"/>
      <c r="E437" s="71"/>
      <c r="F437" s="71"/>
      <c r="G437" s="71"/>
      <c r="H437" s="71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  <c r="Y437" s="71"/>
      <c r="Z437" s="71"/>
    </row>
    <row r="438" s="23" customFormat="1" ht="16.15" customHeight="1" spans="1:26">
      <c r="A438" s="71"/>
      <c r="B438" s="71"/>
      <c r="C438" s="71"/>
      <c r="D438" s="71"/>
      <c r="E438" s="71"/>
      <c r="F438" s="71"/>
      <c r="G438" s="71"/>
      <c r="H438" s="71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  <c r="Z438" s="71"/>
    </row>
    <row r="439" s="23" customFormat="1" ht="16.15" customHeight="1" spans="1:26">
      <c r="A439" s="71"/>
      <c r="B439" s="71"/>
      <c r="C439" s="71"/>
      <c r="D439" s="71"/>
      <c r="E439" s="71"/>
      <c r="F439" s="71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  <c r="Z439" s="71"/>
    </row>
    <row r="440" s="23" customFormat="1" ht="16.15" customHeight="1" spans="1:26">
      <c r="A440" s="71"/>
      <c r="B440" s="71"/>
      <c r="C440" s="71"/>
      <c r="D440" s="71"/>
      <c r="E440" s="71"/>
      <c r="F440" s="71"/>
      <c r="G440" s="71"/>
      <c r="H440" s="71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  <c r="Y440" s="71"/>
      <c r="Z440" s="71"/>
    </row>
    <row r="441" s="23" customFormat="1" ht="16.15" customHeight="1" spans="1:26">
      <c r="A441" s="71"/>
      <c r="B441" s="71"/>
      <c r="C441" s="71"/>
      <c r="D441" s="71"/>
      <c r="E441" s="71"/>
      <c r="F441" s="71"/>
      <c r="G441" s="71"/>
      <c r="H441" s="71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  <c r="Y441" s="71"/>
      <c r="Z441" s="71"/>
    </row>
    <row r="442" s="23" customFormat="1" ht="16.15" customHeight="1" spans="1:26">
      <c r="A442" s="71"/>
      <c r="B442" s="71"/>
      <c r="C442" s="71"/>
      <c r="D442" s="71"/>
      <c r="E442" s="71"/>
      <c r="F442" s="71"/>
      <c r="G442" s="71"/>
      <c r="H442" s="71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  <c r="Y442" s="71"/>
      <c r="Z442" s="71"/>
    </row>
    <row r="443" s="23" customFormat="1" ht="16.15" customHeight="1" spans="1:26">
      <c r="A443" s="71"/>
      <c r="B443" s="71"/>
      <c r="C443" s="71"/>
      <c r="D443" s="71"/>
      <c r="E443" s="71"/>
      <c r="F443" s="71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  <c r="Y443" s="71"/>
      <c r="Z443" s="71"/>
    </row>
    <row r="444" s="23" customFormat="1" ht="16.15" customHeight="1" spans="1:26">
      <c r="A444" s="71"/>
      <c r="B444" s="71"/>
      <c r="C444" s="71"/>
      <c r="D444" s="71"/>
      <c r="E444" s="71"/>
      <c r="F444" s="71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1"/>
      <c r="Z444" s="71"/>
    </row>
    <row r="445" s="23" customFormat="1" ht="16.15" customHeight="1" spans="1:26">
      <c r="A445" s="71"/>
      <c r="B445" s="71"/>
      <c r="C445" s="71"/>
      <c r="D445" s="71"/>
      <c r="E445" s="71"/>
      <c r="F445" s="71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  <c r="Z445" s="71"/>
    </row>
    <row r="446" s="23" customFormat="1" ht="16.15" customHeight="1" spans="1:26">
      <c r="A446" s="71"/>
      <c r="B446" s="71"/>
      <c r="C446" s="71"/>
      <c r="D446" s="71"/>
      <c r="E446" s="71"/>
      <c r="F446" s="71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  <c r="Z446" s="71"/>
    </row>
    <row r="447" s="23" customFormat="1" ht="16.15" customHeight="1" spans="1:26">
      <c r="A447" s="71"/>
      <c r="B447" s="71"/>
      <c r="C447" s="71"/>
      <c r="D447" s="71"/>
      <c r="E447" s="71"/>
      <c r="F447" s="71"/>
      <c r="G447" s="71"/>
      <c r="H447" s="71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  <c r="Z447" s="71"/>
    </row>
    <row r="448" s="23" customFormat="1" ht="16.15" customHeight="1" spans="1:26">
      <c r="A448" s="71"/>
      <c r="B448" s="71"/>
      <c r="C448" s="71"/>
      <c r="D448" s="71"/>
      <c r="E448" s="71"/>
      <c r="F448" s="71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  <c r="Z448" s="71"/>
    </row>
    <row r="449" s="23" customFormat="1" ht="16.15" customHeight="1" spans="1:26">
      <c r="A449" s="71"/>
      <c r="B449" s="71"/>
      <c r="C449" s="71"/>
      <c r="D449" s="71"/>
      <c r="E449" s="71"/>
      <c r="F449" s="71"/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  <c r="Z449" s="71"/>
    </row>
    <row r="450" s="23" customFormat="1" ht="16.15" customHeight="1" spans="1:26">
      <c r="A450" s="71"/>
      <c r="B450" s="71"/>
      <c r="C450" s="71"/>
      <c r="D450" s="71"/>
      <c r="E450" s="71"/>
      <c r="F450" s="71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</row>
    <row r="451" s="23" customFormat="1" ht="16.15" customHeight="1" spans="1:26">
      <c r="A451" s="71"/>
      <c r="B451" s="71"/>
      <c r="C451" s="71"/>
      <c r="D451" s="71"/>
      <c r="E451" s="71"/>
      <c r="F451" s="71"/>
      <c r="G451" s="71"/>
      <c r="H451" s="71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1"/>
      <c r="Z451" s="71"/>
    </row>
    <row r="452" s="23" customFormat="1" ht="16.15" customHeight="1" spans="1:26">
      <c r="A452" s="71"/>
      <c r="B452" s="71"/>
      <c r="C452" s="71"/>
      <c r="D452" s="71"/>
      <c r="E452" s="71"/>
      <c r="F452" s="71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  <c r="Z452" s="71"/>
    </row>
    <row r="453" s="23" customFormat="1" ht="16.15" customHeight="1" spans="1:26">
      <c r="A453" s="71"/>
      <c r="B453" s="71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  <c r="Z453" s="71"/>
    </row>
    <row r="454" s="23" customFormat="1" ht="16.15" customHeight="1" spans="1:26">
      <c r="A454" s="71"/>
      <c r="B454" s="71"/>
      <c r="C454" s="71"/>
      <c r="D454" s="71"/>
      <c r="E454" s="71"/>
      <c r="F454" s="71"/>
      <c r="G454" s="71"/>
      <c r="H454" s="71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  <c r="Y454" s="71"/>
      <c r="Z454" s="71"/>
    </row>
    <row r="455" s="23" customFormat="1" ht="16.15" customHeight="1" spans="1:26">
      <c r="A455" s="71"/>
      <c r="B455" s="71"/>
      <c r="C455" s="71"/>
      <c r="D455" s="71"/>
      <c r="E455" s="71"/>
      <c r="F455" s="71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1"/>
      <c r="Z455" s="71"/>
    </row>
    <row r="456" s="23" customFormat="1" ht="16.15" customHeight="1" spans="1:26">
      <c r="A456" s="71"/>
      <c r="B456" s="71"/>
      <c r="C456" s="71"/>
      <c r="D456" s="71"/>
      <c r="E456" s="71"/>
      <c r="F456" s="71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  <c r="Z456" s="71"/>
    </row>
    <row r="457" s="23" customFormat="1" ht="16.15" customHeight="1" spans="1:26">
      <c r="A457" s="71"/>
      <c r="B457" s="71"/>
      <c r="C457" s="71"/>
      <c r="D457" s="71"/>
      <c r="E457" s="71"/>
      <c r="F457" s="71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  <c r="Z457" s="71"/>
    </row>
    <row r="458" s="23" customFormat="1" ht="16.15" customHeight="1" spans="1:26">
      <c r="A458" s="71"/>
      <c r="B458" s="71"/>
      <c r="C458" s="71"/>
      <c r="D458" s="71"/>
      <c r="E458" s="71"/>
      <c r="F458" s="71"/>
      <c r="G458" s="71"/>
      <c r="H458" s="71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  <c r="Z458" s="71"/>
    </row>
    <row r="459" s="23" customFormat="1" ht="16.15" customHeight="1" spans="1:26">
      <c r="A459" s="71"/>
      <c r="B459" s="71"/>
      <c r="C459" s="71"/>
      <c r="D459" s="71"/>
      <c r="E459" s="71"/>
      <c r="F459" s="71"/>
      <c r="G459" s="71"/>
      <c r="H459" s="71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  <c r="Z459" s="71"/>
    </row>
    <row r="460" s="23" customFormat="1" ht="16.15" customHeight="1" spans="1:26">
      <c r="A460" s="71"/>
      <c r="B460" s="71"/>
      <c r="C460" s="71"/>
      <c r="D460" s="71"/>
      <c r="E460" s="71"/>
      <c r="F460" s="71"/>
      <c r="G460" s="71"/>
      <c r="H460" s="71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  <c r="Y460" s="71"/>
      <c r="Z460" s="71"/>
    </row>
    <row r="461" s="23" customFormat="1" ht="16.15" customHeight="1" spans="1:26">
      <c r="A461" s="71"/>
      <c r="B461" s="71"/>
      <c r="C461" s="71"/>
      <c r="D461" s="71"/>
      <c r="E461" s="71"/>
      <c r="F461" s="71"/>
      <c r="G461" s="71"/>
      <c r="H461" s="71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  <c r="X461" s="71"/>
      <c r="Y461" s="71"/>
      <c r="Z461" s="71"/>
    </row>
    <row r="462" s="23" customFormat="1" ht="16.15" customHeight="1" spans="1:26">
      <c r="A462" s="71"/>
      <c r="B462" s="71"/>
      <c r="C462" s="71"/>
      <c r="D462" s="71"/>
      <c r="E462" s="71"/>
      <c r="F462" s="71"/>
      <c r="G462" s="71"/>
      <c r="H462" s="71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1"/>
      <c r="Z462" s="71"/>
    </row>
    <row r="463" s="23" customFormat="1" ht="16.15" customHeight="1" spans="1:26">
      <c r="A463" s="71"/>
      <c r="B463" s="71"/>
      <c r="C463" s="71"/>
      <c r="D463" s="71"/>
      <c r="E463" s="71"/>
      <c r="F463" s="71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1"/>
      <c r="Z463" s="71"/>
    </row>
    <row r="464" s="23" customFormat="1" ht="16.15" customHeight="1" spans="1:26">
      <c r="A464" s="71"/>
      <c r="B464" s="71"/>
      <c r="C464" s="71"/>
      <c r="D464" s="71"/>
      <c r="E464" s="71"/>
      <c r="F464" s="71"/>
      <c r="G464" s="71"/>
      <c r="H464" s="71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  <c r="Y464" s="71"/>
      <c r="Z464" s="71"/>
    </row>
    <row r="465" s="23" customFormat="1" ht="16.15" customHeight="1" spans="1:26">
      <c r="A465" s="71"/>
      <c r="B465" s="71"/>
      <c r="C465" s="71"/>
      <c r="D465" s="71"/>
      <c r="E465" s="71"/>
      <c r="F465" s="71"/>
      <c r="G465" s="71"/>
      <c r="H465" s="71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  <c r="Y465" s="71"/>
      <c r="Z465" s="71"/>
    </row>
    <row r="466" s="23" customFormat="1" ht="16.15" customHeight="1" spans="1:26">
      <c r="A466" s="71"/>
      <c r="B466" s="71"/>
      <c r="C466" s="71"/>
      <c r="D466" s="71"/>
      <c r="E466" s="71"/>
      <c r="F466" s="71"/>
      <c r="G466" s="71"/>
      <c r="H466" s="71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  <c r="Y466" s="71"/>
      <c r="Z466" s="71"/>
    </row>
    <row r="467" s="23" customFormat="1" ht="16.15" customHeight="1" spans="1:26">
      <c r="A467" s="71"/>
      <c r="B467" s="71"/>
      <c r="C467" s="71"/>
      <c r="D467" s="71"/>
      <c r="E467" s="71"/>
      <c r="F467" s="71"/>
      <c r="G467" s="71"/>
      <c r="H467" s="71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  <c r="Y467" s="71"/>
      <c r="Z467" s="71"/>
    </row>
    <row r="468" s="23" customFormat="1" ht="16.15" customHeight="1" spans="1:26">
      <c r="A468" s="71"/>
      <c r="B468" s="71"/>
      <c r="C468" s="71"/>
      <c r="D468" s="71"/>
      <c r="E468" s="71"/>
      <c r="F468" s="71"/>
      <c r="G468" s="71"/>
      <c r="H468" s="71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  <c r="Z468" s="71"/>
    </row>
    <row r="469" s="23" customFormat="1" ht="16.15" customHeight="1" spans="1:26">
      <c r="A469" s="71"/>
      <c r="B469" s="71"/>
      <c r="C469" s="71"/>
      <c r="D469" s="71"/>
      <c r="E469" s="71"/>
      <c r="F469" s="71"/>
      <c r="G469" s="71"/>
      <c r="H469" s="71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  <c r="Y469" s="71"/>
      <c r="Z469" s="71"/>
    </row>
    <row r="470" s="23" customFormat="1" ht="16.15" customHeight="1" spans="1:26">
      <c r="A470" s="71"/>
      <c r="B470" s="71"/>
      <c r="C470" s="71"/>
      <c r="D470" s="71"/>
      <c r="E470" s="71"/>
      <c r="F470" s="71"/>
      <c r="G470" s="71"/>
      <c r="H470" s="71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  <c r="Y470" s="71"/>
      <c r="Z470" s="71"/>
    </row>
    <row r="471" s="23" customFormat="1" ht="16.15" customHeight="1" spans="1:26">
      <c r="A471" s="71"/>
      <c r="B471" s="71"/>
      <c r="C471" s="71"/>
      <c r="D471" s="71"/>
      <c r="E471" s="71"/>
      <c r="F471" s="71"/>
      <c r="G471" s="71"/>
      <c r="H471" s="71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  <c r="Y471" s="71"/>
      <c r="Z471" s="71"/>
    </row>
    <row r="472" s="23" customFormat="1" ht="16.15" customHeight="1" spans="1:26">
      <c r="A472" s="71"/>
      <c r="B472" s="71"/>
      <c r="C472" s="71"/>
      <c r="D472" s="71"/>
      <c r="E472" s="71"/>
      <c r="F472" s="71"/>
      <c r="G472" s="71"/>
      <c r="H472" s="71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  <c r="Y472" s="71"/>
      <c r="Z472" s="71"/>
    </row>
    <row r="473" s="23" customFormat="1" ht="16.15" customHeight="1" spans="1:26">
      <c r="A473" s="71"/>
      <c r="B473" s="71"/>
      <c r="C473" s="71"/>
      <c r="D473" s="71"/>
      <c r="E473" s="71"/>
      <c r="F473" s="71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  <c r="Y473" s="71"/>
      <c r="Z473" s="71"/>
    </row>
    <row r="474" s="23" customFormat="1" ht="16.15" customHeight="1" spans="1:26">
      <c r="A474" s="71"/>
      <c r="B474" s="71"/>
      <c r="C474" s="71"/>
      <c r="D474" s="71"/>
      <c r="E474" s="71"/>
      <c r="F474" s="71"/>
      <c r="G474" s="71"/>
      <c r="H474" s="71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  <c r="Y474" s="71"/>
      <c r="Z474" s="71"/>
    </row>
    <row r="475" s="23" customFormat="1" ht="16.15" customHeight="1" spans="1:26">
      <c r="A475" s="71"/>
      <c r="B475" s="71"/>
      <c r="C475" s="71"/>
      <c r="D475" s="71"/>
      <c r="E475" s="71"/>
      <c r="F475" s="71"/>
      <c r="G475" s="71"/>
      <c r="H475" s="71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  <c r="Y475" s="71"/>
      <c r="Z475" s="71"/>
    </row>
    <row r="476" s="23" customFormat="1" ht="16.15" customHeight="1" spans="1:26">
      <c r="A476" s="71"/>
      <c r="B476" s="71"/>
      <c r="C476" s="71"/>
      <c r="D476" s="71"/>
      <c r="E476" s="71"/>
      <c r="F476" s="71"/>
      <c r="G476" s="71"/>
      <c r="H476" s="71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1"/>
      <c r="Z476" s="71"/>
    </row>
    <row r="477" s="23" customFormat="1" ht="16.15" customHeight="1" spans="1:26">
      <c r="A477" s="71"/>
      <c r="B477" s="71"/>
      <c r="C477" s="71"/>
      <c r="D477" s="71"/>
      <c r="E477" s="71"/>
      <c r="F477" s="71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1"/>
      <c r="Z477" s="71"/>
    </row>
    <row r="478" s="23" customFormat="1" ht="16.15" customHeight="1" spans="1:26">
      <c r="A478" s="71"/>
      <c r="B478" s="71"/>
      <c r="C478" s="71"/>
      <c r="D478" s="71"/>
      <c r="E478" s="71"/>
      <c r="F478" s="71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  <c r="Y478" s="71"/>
      <c r="Z478" s="71"/>
    </row>
    <row r="479" s="23" customFormat="1" ht="16.15" customHeight="1" spans="1:26">
      <c r="A479" s="71"/>
      <c r="B479" s="71"/>
      <c r="C479" s="71"/>
      <c r="D479" s="71"/>
      <c r="E479" s="71"/>
      <c r="F479" s="71"/>
      <c r="G479" s="71"/>
      <c r="H479" s="71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  <c r="Y479" s="71"/>
      <c r="Z479" s="71"/>
    </row>
    <row r="480" s="23" customFormat="1" ht="16.15" customHeight="1" spans="1:26">
      <c r="A480" s="71"/>
      <c r="B480" s="71"/>
      <c r="C480" s="71"/>
      <c r="D480" s="71"/>
      <c r="E480" s="71"/>
      <c r="F480" s="71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  <c r="Y480" s="71"/>
      <c r="Z480" s="71"/>
    </row>
    <row r="481" s="23" customFormat="1" ht="16.15" customHeight="1" spans="1:26">
      <c r="A481" s="71"/>
      <c r="B481" s="71"/>
      <c r="C481" s="71"/>
      <c r="D481" s="71"/>
      <c r="E481" s="71"/>
      <c r="F481" s="71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  <c r="Z481" s="71"/>
    </row>
    <row r="482" s="23" customFormat="1" ht="16.15" customHeight="1" spans="1:26">
      <c r="A482" s="71"/>
      <c r="B482" s="71"/>
      <c r="C482" s="71"/>
      <c r="D482" s="71"/>
      <c r="E482" s="71"/>
      <c r="F482" s="71"/>
      <c r="G482" s="71"/>
      <c r="H482" s="71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  <c r="Y482" s="71"/>
      <c r="Z482" s="71"/>
    </row>
    <row r="483" s="23" customFormat="1" ht="16.15" customHeight="1" spans="1:26">
      <c r="A483" s="71"/>
      <c r="B483" s="71"/>
      <c r="C483" s="71"/>
      <c r="D483" s="71"/>
      <c r="E483" s="71"/>
      <c r="F483" s="71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1"/>
      <c r="Z483" s="71"/>
    </row>
    <row r="484" s="23" customFormat="1" ht="16.15" customHeight="1" spans="1:26">
      <c r="A484" s="71"/>
      <c r="B484" s="71"/>
      <c r="C484" s="71"/>
      <c r="D484" s="71"/>
      <c r="E484" s="71"/>
      <c r="F484" s="71"/>
      <c r="G484" s="71"/>
      <c r="H484" s="71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  <c r="X484" s="71"/>
      <c r="Y484" s="71"/>
      <c r="Z484" s="71"/>
    </row>
    <row r="485" s="23" customFormat="1" ht="16.15" customHeight="1" spans="1:26">
      <c r="A485" s="71"/>
      <c r="B485" s="71"/>
      <c r="C485" s="71"/>
      <c r="D485" s="71"/>
      <c r="E485" s="71"/>
      <c r="F485" s="71"/>
      <c r="G485" s="71"/>
      <c r="H485" s="71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/>
      <c r="Z485" s="71"/>
    </row>
    <row r="486" s="23" customFormat="1" ht="16.15" customHeight="1" spans="1:26">
      <c r="A486" s="71"/>
      <c r="B486" s="71"/>
      <c r="C486" s="71"/>
      <c r="D486" s="71"/>
      <c r="E486" s="71"/>
      <c r="F486" s="71"/>
      <c r="G486" s="71"/>
      <c r="H486" s="71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  <c r="Z486" s="71"/>
    </row>
    <row r="487" s="23" customFormat="1" ht="16.15" customHeight="1" spans="1:26">
      <c r="A487" s="71"/>
      <c r="B487" s="71"/>
      <c r="C487" s="71"/>
      <c r="D487" s="71"/>
      <c r="E487" s="71"/>
      <c r="F487" s="71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1"/>
      <c r="Z487" s="71"/>
    </row>
    <row r="488" s="23" customFormat="1" ht="16.15" customHeight="1" spans="1:26">
      <c r="A488" s="71"/>
      <c r="B488" s="71"/>
      <c r="C488" s="71"/>
      <c r="D488" s="71"/>
      <c r="E488" s="71"/>
      <c r="F488" s="71"/>
      <c r="G488" s="71"/>
      <c r="H488" s="71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  <c r="X488" s="71"/>
      <c r="Y488" s="71"/>
      <c r="Z488" s="71"/>
    </row>
    <row r="489" s="23" customFormat="1" ht="16.15" customHeight="1" spans="1:26">
      <c r="A489" s="71"/>
      <c r="B489" s="71"/>
      <c r="C489" s="71"/>
      <c r="D489" s="71"/>
      <c r="E489" s="71"/>
      <c r="F489" s="71"/>
      <c r="G489" s="71"/>
      <c r="H489" s="71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  <c r="Z489" s="71"/>
    </row>
    <row r="490" s="23" customFormat="1" ht="16.15" customHeight="1" spans="1:26">
      <c r="A490" s="71"/>
      <c r="B490" s="71"/>
      <c r="C490" s="71"/>
      <c r="D490" s="71"/>
      <c r="E490" s="71"/>
      <c r="F490" s="71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  <c r="Z490" s="71"/>
    </row>
    <row r="491" s="23" customFormat="1" ht="16.15" customHeight="1" spans="1:26">
      <c r="A491" s="71"/>
      <c r="B491" s="71"/>
      <c r="C491" s="71"/>
      <c r="D491" s="71"/>
      <c r="E491" s="71"/>
      <c r="F491" s="71"/>
      <c r="G491" s="71"/>
      <c r="H491" s="71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  <c r="Z491" s="71"/>
    </row>
    <row r="492" s="23" customFormat="1" ht="16.15" customHeight="1" spans="1:26">
      <c r="A492" s="71"/>
      <c r="B492" s="71"/>
      <c r="C492" s="71"/>
      <c r="D492" s="71"/>
      <c r="E492" s="71"/>
      <c r="F492" s="71"/>
      <c r="G492" s="71"/>
      <c r="H492" s="71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  <c r="Y492" s="71"/>
      <c r="Z492" s="71"/>
    </row>
    <row r="493" s="23" customFormat="1" ht="16.15" customHeight="1" spans="1:26">
      <c r="A493" s="71"/>
      <c r="B493" s="71"/>
      <c r="C493" s="71"/>
      <c r="D493" s="71"/>
      <c r="E493" s="71"/>
      <c r="F493" s="71"/>
      <c r="G493" s="71"/>
      <c r="H493" s="71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  <c r="Y493" s="71"/>
      <c r="Z493" s="71"/>
    </row>
    <row r="494" s="23" customFormat="1" ht="16.15" customHeight="1" spans="1:26">
      <c r="A494" s="71"/>
      <c r="B494" s="71"/>
      <c r="C494" s="71"/>
      <c r="D494" s="71"/>
      <c r="E494" s="71"/>
      <c r="F494" s="71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  <c r="Y494" s="71"/>
      <c r="Z494" s="71"/>
    </row>
    <row r="495" s="23" customFormat="1" ht="16.15" customHeight="1" spans="1:26">
      <c r="A495" s="71"/>
      <c r="B495" s="71"/>
      <c r="C495" s="71"/>
      <c r="D495" s="71"/>
      <c r="E495" s="71"/>
      <c r="F495" s="71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  <c r="Y495" s="71"/>
      <c r="Z495" s="71"/>
    </row>
    <row r="496" s="23" customFormat="1" ht="16.15" customHeight="1" spans="1:26">
      <c r="A496" s="71"/>
      <c r="B496" s="71"/>
      <c r="C496" s="71"/>
      <c r="D496" s="71"/>
      <c r="E496" s="71"/>
      <c r="F496" s="71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  <c r="Z496" s="71"/>
    </row>
    <row r="497" s="23" customFormat="1" ht="16.15" customHeight="1" spans="1:26">
      <c r="A497" s="71"/>
      <c r="B497" s="71"/>
      <c r="C497" s="71"/>
      <c r="D497" s="71"/>
      <c r="E497" s="71"/>
      <c r="F497" s="71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1"/>
      <c r="Z497" s="71"/>
    </row>
    <row r="498" s="23" customFormat="1" ht="16.15" customHeight="1" spans="1:26">
      <c r="A498" s="71"/>
      <c r="B498" s="71"/>
      <c r="C498" s="71"/>
      <c r="D498" s="71"/>
      <c r="E498" s="71"/>
      <c r="F498" s="71"/>
      <c r="G498" s="71"/>
      <c r="H498" s="71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  <c r="Y498" s="71"/>
      <c r="Z498" s="71"/>
    </row>
    <row r="499" s="23" customFormat="1" ht="16.15" customHeight="1" spans="1:26">
      <c r="A499" s="71"/>
      <c r="B499" s="71"/>
      <c r="C499" s="71"/>
      <c r="D499" s="71"/>
      <c r="E499" s="71"/>
      <c r="F499" s="71"/>
      <c r="G499" s="71"/>
      <c r="H499" s="71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1"/>
      <c r="Z499" s="71"/>
    </row>
    <row r="500" s="23" customFormat="1" ht="16.15" customHeight="1" spans="1:26">
      <c r="A500" s="71"/>
      <c r="B500" s="71"/>
      <c r="C500" s="71"/>
      <c r="D500" s="71"/>
      <c r="E500" s="71"/>
      <c r="F500" s="71"/>
      <c r="G500" s="71"/>
      <c r="H500" s="71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1"/>
      <c r="Z500" s="71"/>
    </row>
    <row r="501" s="23" customFormat="1" ht="16.15" customHeight="1" spans="1:26">
      <c r="A501" s="71"/>
      <c r="B501" s="71"/>
      <c r="C501" s="71"/>
      <c r="D501" s="71"/>
      <c r="E501" s="71"/>
      <c r="F501" s="71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  <c r="Y501" s="71"/>
      <c r="Z501" s="71"/>
    </row>
    <row r="502" s="23" customFormat="1" ht="16.15" customHeight="1" spans="1:26">
      <c r="A502" s="71"/>
      <c r="B502" s="71"/>
      <c r="C502" s="71"/>
      <c r="D502" s="71"/>
      <c r="E502" s="71"/>
      <c r="F502" s="71"/>
      <c r="G502" s="71"/>
      <c r="H502" s="71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  <c r="Y502" s="71"/>
      <c r="Z502" s="71"/>
    </row>
    <row r="503" s="23" customFormat="1" ht="16.15" customHeight="1" spans="1:26">
      <c r="A503" s="71"/>
      <c r="B503" s="71"/>
      <c r="C503" s="71"/>
      <c r="D503" s="71"/>
      <c r="E503" s="71"/>
      <c r="F503" s="71"/>
      <c r="G503" s="71"/>
      <c r="H503" s="71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  <c r="Y503" s="71"/>
      <c r="Z503" s="71"/>
    </row>
    <row r="504" s="23" customFormat="1" ht="16.15" customHeight="1" spans="1:26">
      <c r="A504" s="71"/>
      <c r="B504" s="71"/>
      <c r="C504" s="71"/>
      <c r="D504" s="71"/>
      <c r="E504" s="71"/>
      <c r="F504" s="71"/>
      <c r="G504" s="71"/>
      <c r="H504" s="71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  <c r="Y504" s="71"/>
      <c r="Z504" s="71"/>
    </row>
    <row r="505" s="23" customFormat="1" ht="16.15" customHeight="1" spans="1:26">
      <c r="A505" s="71"/>
      <c r="B505" s="71"/>
      <c r="C505" s="71"/>
      <c r="D505" s="71"/>
      <c r="E505" s="71"/>
      <c r="F505" s="71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  <c r="Z505" s="71"/>
    </row>
    <row r="506" s="23" customFormat="1" ht="16.15" customHeight="1" spans="1:26">
      <c r="A506" s="71"/>
      <c r="B506" s="71"/>
      <c r="C506" s="71"/>
      <c r="D506" s="71"/>
      <c r="E506" s="71"/>
      <c r="F506" s="71"/>
      <c r="G506" s="71"/>
      <c r="H506" s="71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1"/>
      <c r="Z506" s="71"/>
    </row>
    <row r="507" s="23" customFormat="1" ht="16.15" customHeight="1" spans="1:26">
      <c r="A507" s="71"/>
      <c r="B507" s="71"/>
      <c r="C507" s="71"/>
      <c r="D507" s="71"/>
      <c r="E507" s="71"/>
      <c r="F507" s="71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1"/>
      <c r="Z507" s="71"/>
    </row>
    <row r="508" s="23" customFormat="1" ht="16.15" customHeight="1" spans="1:26">
      <c r="A508" s="71"/>
      <c r="B508" s="71"/>
      <c r="C508" s="71"/>
      <c r="D508" s="71"/>
      <c r="E508" s="71"/>
      <c r="F508" s="71"/>
      <c r="G508" s="71"/>
      <c r="H508" s="71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1"/>
      <c r="Z508" s="71"/>
    </row>
    <row r="509" s="23" customFormat="1" ht="16.15" customHeight="1" spans="1:26">
      <c r="A509" s="71"/>
      <c r="B509" s="71"/>
      <c r="C509" s="71"/>
      <c r="D509" s="71"/>
      <c r="E509" s="71"/>
      <c r="F509" s="71"/>
      <c r="G509" s="71"/>
      <c r="H509" s="71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  <c r="Y509" s="71"/>
      <c r="Z509" s="71"/>
    </row>
    <row r="510" s="23" customFormat="1" ht="16.15" customHeight="1" spans="1:26">
      <c r="A510" s="71"/>
      <c r="B510" s="71"/>
      <c r="C510" s="71"/>
      <c r="D510" s="71"/>
      <c r="E510" s="71"/>
      <c r="F510" s="71"/>
      <c r="G510" s="71"/>
      <c r="H510" s="71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  <c r="Y510" s="71"/>
      <c r="Z510" s="71"/>
    </row>
    <row r="511" s="23" customFormat="1" ht="16.15" customHeight="1" spans="1:26">
      <c r="A511" s="71"/>
      <c r="B511" s="71"/>
      <c r="C511" s="71"/>
      <c r="D511" s="71"/>
      <c r="E511" s="71"/>
      <c r="F511" s="71"/>
      <c r="G511" s="71"/>
      <c r="H511" s="71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  <c r="Y511" s="71"/>
      <c r="Z511" s="71"/>
    </row>
    <row r="512" s="23" customFormat="1" ht="16.15" customHeight="1" spans="1:26">
      <c r="A512" s="71"/>
      <c r="B512" s="71"/>
      <c r="C512" s="71"/>
      <c r="D512" s="71"/>
      <c r="E512" s="71"/>
      <c r="F512" s="71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1"/>
      <c r="Z512" s="71"/>
    </row>
    <row r="513" s="23" customFormat="1" ht="16.15" customHeight="1" spans="1:26">
      <c r="A513" s="71"/>
      <c r="B513" s="71"/>
      <c r="C513" s="71"/>
      <c r="D513" s="71"/>
      <c r="E513" s="71"/>
      <c r="F513" s="71"/>
      <c r="G513" s="71"/>
      <c r="H513" s="71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  <c r="Y513" s="71"/>
      <c r="Z513" s="71"/>
    </row>
    <row r="514" s="23" customFormat="1" ht="16.15" customHeight="1" spans="1:26">
      <c r="A514" s="71"/>
      <c r="B514" s="71"/>
      <c r="C514" s="71"/>
      <c r="D514" s="71"/>
      <c r="E514" s="71"/>
      <c r="F514" s="71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  <c r="Y514" s="71"/>
      <c r="Z514" s="71"/>
    </row>
    <row r="515" s="23" customFormat="1" ht="16.15" customHeight="1" spans="1:26">
      <c r="A515" s="71"/>
      <c r="B515" s="71"/>
      <c r="C515" s="71"/>
      <c r="D515" s="71"/>
      <c r="E515" s="71"/>
      <c r="F515" s="71"/>
      <c r="G515" s="71"/>
      <c r="H515" s="71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  <c r="Z515" s="71"/>
    </row>
    <row r="516" s="23" customFormat="1" ht="16.15" customHeight="1" spans="1:26">
      <c r="A516" s="71"/>
      <c r="B516" s="71"/>
      <c r="C516" s="71"/>
      <c r="D516" s="71"/>
      <c r="E516" s="71"/>
      <c r="F516" s="71"/>
      <c r="G516" s="71"/>
      <c r="H516" s="71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  <c r="Y516" s="71"/>
      <c r="Z516" s="71"/>
    </row>
    <row r="517" s="23" customFormat="1" ht="16.15" customHeight="1" spans="1:26">
      <c r="A517" s="71"/>
      <c r="B517" s="71"/>
      <c r="C517" s="71"/>
      <c r="D517" s="71"/>
      <c r="E517" s="71"/>
      <c r="F517" s="71"/>
      <c r="G517" s="71"/>
      <c r="H517" s="71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  <c r="Z517" s="71"/>
    </row>
    <row r="518" s="23" customFormat="1" ht="16.15" customHeight="1" spans="1:26">
      <c r="A518" s="71"/>
      <c r="B518" s="71"/>
      <c r="C518" s="71"/>
      <c r="D518" s="71"/>
      <c r="E518" s="71"/>
      <c r="F518" s="71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  <c r="Z518" s="71"/>
    </row>
    <row r="519" s="23" customFormat="1" ht="16.15" customHeight="1" spans="1:26">
      <c r="A519" s="71"/>
      <c r="B519" s="71"/>
      <c r="C519" s="71"/>
      <c r="D519" s="71"/>
      <c r="E519" s="71"/>
      <c r="F519" s="71"/>
      <c r="G519" s="71"/>
      <c r="H519" s="71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1"/>
      <c r="Z519" s="71"/>
    </row>
    <row r="520" s="23" customFormat="1" ht="16.15" customHeight="1" spans="1:26">
      <c r="A520" s="71"/>
      <c r="B520" s="71"/>
      <c r="C520" s="71"/>
      <c r="D520" s="71"/>
      <c r="E520" s="71"/>
      <c r="F520" s="71"/>
      <c r="G520" s="71"/>
      <c r="H520" s="71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  <c r="Z520" s="71"/>
    </row>
    <row r="521" s="23" customFormat="1" ht="16.15" customHeight="1" spans="1:26">
      <c r="A521" s="71"/>
      <c r="B521" s="71"/>
      <c r="C521" s="71"/>
      <c r="D521" s="71"/>
      <c r="E521" s="71"/>
      <c r="F521" s="71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  <c r="Z521" s="71"/>
    </row>
    <row r="522" s="23" customFormat="1" ht="16.15" customHeight="1" spans="1:26">
      <c r="A522" s="71"/>
      <c r="B522" s="71"/>
      <c r="C522" s="71"/>
      <c r="D522" s="71"/>
      <c r="E522" s="71"/>
      <c r="F522" s="71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  <c r="Z522" s="71"/>
    </row>
    <row r="523" s="23" customFormat="1" ht="16.15" customHeight="1" spans="1:26">
      <c r="A523" s="71"/>
      <c r="B523" s="71"/>
      <c r="C523" s="71"/>
      <c r="D523" s="71"/>
      <c r="E523" s="71"/>
      <c r="F523" s="71"/>
      <c r="G523" s="71"/>
      <c r="H523" s="71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  <c r="Z523" s="71"/>
    </row>
    <row r="524" s="23" customFormat="1" ht="16.15" customHeight="1" spans="1:26">
      <c r="A524" s="71"/>
      <c r="B524" s="71"/>
      <c r="C524" s="71"/>
      <c r="D524" s="71"/>
      <c r="E524" s="71"/>
      <c r="F524" s="71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  <c r="Z524" s="71"/>
    </row>
    <row r="525" s="23" customFormat="1" ht="16.15" customHeight="1" spans="1:26">
      <c r="A525" s="71"/>
      <c r="B525" s="71"/>
      <c r="C525" s="71"/>
      <c r="D525" s="71"/>
      <c r="E525" s="71"/>
      <c r="F525" s="71"/>
      <c r="G525" s="71"/>
      <c r="H525" s="71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  <c r="Z525" s="71"/>
    </row>
    <row r="526" s="23" customFormat="1" ht="16.15" customHeight="1" spans="1:26">
      <c r="A526" s="71"/>
      <c r="B526" s="71"/>
      <c r="C526" s="71"/>
      <c r="D526" s="71"/>
      <c r="E526" s="71"/>
      <c r="F526" s="71"/>
      <c r="G526" s="71"/>
      <c r="H526" s="71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1"/>
      <c r="Z526" s="71"/>
    </row>
    <row r="527" s="23" customFormat="1" ht="16.15" customHeight="1" spans="1:26">
      <c r="A527" s="71"/>
      <c r="B527" s="71"/>
      <c r="C527" s="71"/>
      <c r="D527" s="71"/>
      <c r="E527" s="71"/>
      <c r="F527" s="71"/>
      <c r="G527" s="71"/>
      <c r="H527" s="71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  <c r="Y527" s="71"/>
      <c r="Z527" s="71"/>
    </row>
    <row r="528" s="23" customFormat="1" ht="16.15" customHeight="1" spans="1:26">
      <c r="A528" s="71"/>
      <c r="B528" s="71"/>
      <c r="C528" s="71"/>
      <c r="D528" s="71"/>
      <c r="E528" s="71"/>
      <c r="F528" s="71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  <c r="Y528" s="71"/>
      <c r="Z528" s="71"/>
    </row>
    <row r="529" s="23" customFormat="1" ht="16.15" customHeight="1" spans="1:26">
      <c r="A529" s="71"/>
      <c r="B529" s="71"/>
      <c r="C529" s="71"/>
      <c r="D529" s="71"/>
      <c r="E529" s="71"/>
      <c r="F529" s="71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  <c r="Y529" s="71"/>
      <c r="Z529" s="71"/>
    </row>
    <row r="530" s="23" customFormat="1" ht="16.15" customHeight="1" spans="1:26">
      <c r="A530" s="71"/>
      <c r="B530" s="71"/>
      <c r="C530" s="71"/>
      <c r="D530" s="71"/>
      <c r="E530" s="71"/>
      <c r="F530" s="71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  <c r="Z530" s="71"/>
    </row>
    <row r="531" s="23" customFormat="1" ht="16.15" customHeight="1" spans="1:26">
      <c r="A531" s="71"/>
      <c r="B531" s="71"/>
      <c r="C531" s="71"/>
      <c r="D531" s="71"/>
      <c r="E531" s="71"/>
      <c r="F531" s="71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  <c r="Z531" s="71"/>
    </row>
    <row r="532" s="23" customFormat="1" ht="16.15" customHeight="1" spans="1:26">
      <c r="A532" s="71"/>
      <c r="B532" s="71"/>
      <c r="C532" s="71"/>
      <c r="D532" s="71"/>
      <c r="E532" s="71"/>
      <c r="F532" s="71"/>
      <c r="G532" s="71"/>
      <c r="H532" s="71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  <c r="Z532" s="71"/>
    </row>
    <row r="533" s="23" customFormat="1" ht="16.15" customHeight="1" spans="1:26">
      <c r="A533" s="71"/>
      <c r="B533" s="71"/>
      <c r="C533" s="71"/>
      <c r="D533" s="71"/>
      <c r="E533" s="71"/>
      <c r="F533" s="71"/>
      <c r="G533" s="71"/>
      <c r="H533" s="71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1"/>
      <c r="Z533" s="71"/>
    </row>
    <row r="534" s="23" customFormat="1" ht="16.15" customHeight="1" spans="1:26">
      <c r="A534" s="71"/>
      <c r="B534" s="71"/>
      <c r="C534" s="71"/>
      <c r="D534" s="71"/>
      <c r="E534" s="71"/>
      <c r="F534" s="71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1"/>
      <c r="Z534" s="71"/>
    </row>
    <row r="535" s="23" customFormat="1" ht="16.15" customHeight="1" spans="1:26">
      <c r="A535" s="71"/>
      <c r="B535" s="71"/>
      <c r="C535" s="71"/>
      <c r="D535" s="71"/>
      <c r="E535" s="71"/>
      <c r="F535" s="71"/>
      <c r="G535" s="71"/>
      <c r="H535" s="71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  <c r="Y535" s="71"/>
      <c r="Z535" s="71"/>
    </row>
    <row r="536" s="23" customFormat="1" ht="16.15" customHeight="1" spans="1:26">
      <c r="A536" s="71"/>
      <c r="B536" s="71"/>
      <c r="C536" s="71"/>
      <c r="D536" s="71"/>
      <c r="E536" s="71"/>
      <c r="F536" s="71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  <c r="Z536" s="71"/>
    </row>
    <row r="537" s="23" customFormat="1" ht="16.15" customHeight="1" spans="1:26">
      <c r="A537" s="71"/>
      <c r="B537" s="71"/>
      <c r="C537" s="71"/>
      <c r="D537" s="71"/>
      <c r="E537" s="71"/>
      <c r="F537" s="71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  <c r="Z537" s="71"/>
    </row>
    <row r="538" s="23" customFormat="1" ht="16.15" customHeight="1" spans="1:26">
      <c r="A538" s="71"/>
      <c r="B538" s="71"/>
      <c r="C538" s="71"/>
      <c r="D538" s="71"/>
      <c r="E538" s="71"/>
      <c r="F538" s="71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  <c r="Z538" s="71"/>
    </row>
    <row r="539" s="23" customFormat="1" ht="16.15" customHeight="1" spans="1:26">
      <c r="A539" s="71"/>
      <c r="B539" s="71"/>
      <c r="C539" s="71"/>
      <c r="D539" s="71"/>
      <c r="E539" s="71"/>
      <c r="F539" s="71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  <c r="Z539" s="71"/>
    </row>
    <row r="540" s="23" customFormat="1" ht="16.15" customHeight="1" spans="1:26">
      <c r="A540" s="71"/>
      <c r="B540" s="71"/>
      <c r="C540" s="71"/>
      <c r="D540" s="71"/>
      <c r="E540" s="71"/>
      <c r="F540" s="71"/>
      <c r="G540" s="71"/>
      <c r="H540" s="71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  <c r="Z540" s="71"/>
    </row>
    <row r="541" s="23" customFormat="1" ht="16.15" customHeight="1" spans="1:26">
      <c r="A541" s="71"/>
      <c r="B541" s="71"/>
      <c r="C541" s="71"/>
      <c r="D541" s="71"/>
      <c r="E541" s="71"/>
      <c r="F541" s="71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  <c r="Z541" s="71"/>
    </row>
    <row r="542" s="23" customFormat="1" ht="16.15" customHeight="1" spans="1:26">
      <c r="A542" s="71"/>
      <c r="B542" s="71"/>
      <c r="C542" s="71"/>
      <c r="D542" s="71"/>
      <c r="E542" s="71"/>
      <c r="F542" s="71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71"/>
    </row>
    <row r="543" s="23" customFormat="1" ht="16.15" customHeight="1" spans="1:26">
      <c r="A543" s="71"/>
      <c r="B543" s="71"/>
      <c r="C543" s="71"/>
      <c r="D543" s="71"/>
      <c r="E543" s="71"/>
      <c r="F543" s="71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71"/>
    </row>
    <row r="544" s="23" customFormat="1" ht="16.15" customHeight="1" spans="1:26">
      <c r="A544" s="71"/>
      <c r="B544" s="71"/>
      <c r="C544" s="71"/>
      <c r="D544" s="71"/>
      <c r="E544" s="71"/>
      <c r="F544" s="71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71"/>
    </row>
    <row r="545" s="23" customFormat="1" ht="16.15" customHeight="1" spans="1:26">
      <c r="A545" s="71"/>
      <c r="B545" s="71"/>
      <c r="C545" s="71"/>
      <c r="D545" s="71"/>
      <c r="E545" s="71"/>
      <c r="F545" s="71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71"/>
    </row>
    <row r="546" s="23" customFormat="1" ht="16.15" customHeight="1" spans="1:26">
      <c r="A546" s="71"/>
      <c r="B546" s="71"/>
      <c r="C546" s="71"/>
      <c r="D546" s="71"/>
      <c r="E546" s="71"/>
      <c r="F546" s="71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71"/>
    </row>
    <row r="547" s="23" customFormat="1" ht="16.15" customHeight="1" spans="1:26">
      <c r="A547" s="71"/>
      <c r="B547" s="71"/>
      <c r="C547" s="71"/>
      <c r="D547" s="71"/>
      <c r="E547" s="71"/>
      <c r="F547" s="71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71"/>
    </row>
    <row r="548" s="23" customFormat="1" ht="16.15" customHeight="1" spans="1:26">
      <c r="A548" s="71"/>
      <c r="B548" s="71"/>
      <c r="C548" s="71"/>
      <c r="D548" s="71"/>
      <c r="E548" s="71"/>
      <c r="F548" s="71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71"/>
    </row>
    <row r="549" s="23" customFormat="1" ht="16.15" customHeight="1" spans="1:26">
      <c r="A549" s="71"/>
      <c r="B549" s="71"/>
      <c r="C549" s="71"/>
      <c r="D549" s="71"/>
      <c r="E549" s="71"/>
      <c r="F549" s="71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</row>
    <row r="550" s="23" customFormat="1" ht="16.15" customHeight="1" spans="1:26">
      <c r="A550" s="71"/>
      <c r="B550" s="71"/>
      <c r="C550" s="71"/>
      <c r="D550" s="71"/>
      <c r="E550" s="71"/>
      <c r="F550" s="71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71"/>
    </row>
    <row r="551" s="23" customFormat="1" ht="16.15" customHeight="1" spans="1:26">
      <c r="A551" s="71"/>
      <c r="B551" s="71"/>
      <c r="C551" s="71"/>
      <c r="D551" s="71"/>
      <c r="E551" s="71"/>
      <c r="F551" s="71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</row>
    <row r="552" s="23" customFormat="1" ht="16.15" customHeight="1" spans="1:26">
      <c r="A552" s="71"/>
      <c r="B552" s="71"/>
      <c r="C552" s="71"/>
      <c r="D552" s="71"/>
      <c r="E552" s="71"/>
      <c r="F552" s="71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</row>
    <row r="553" s="23" customFormat="1" ht="16.15" customHeight="1" spans="1:26">
      <c r="A553" s="71"/>
      <c r="B553" s="71"/>
      <c r="C553" s="71"/>
      <c r="D553" s="71"/>
      <c r="E553" s="71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</row>
    <row r="554" s="23" customFormat="1" ht="16.15" customHeight="1" spans="1:26">
      <c r="A554" s="71"/>
      <c r="B554" s="71"/>
      <c r="C554" s="71"/>
      <c r="D554" s="71"/>
      <c r="E554" s="71"/>
      <c r="F554" s="71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</row>
    <row r="555" s="23" customFormat="1" ht="16.15" customHeight="1" spans="1:26">
      <c r="A555" s="71"/>
      <c r="B555" s="71"/>
      <c r="C555" s="71"/>
      <c r="D555" s="71"/>
      <c r="E555" s="71"/>
      <c r="F555" s="71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</row>
    <row r="556" s="23" customFormat="1" ht="16.15" customHeight="1" spans="1:26">
      <c r="A556" s="71"/>
      <c r="B556" s="71"/>
      <c r="C556" s="71"/>
      <c r="D556" s="71"/>
      <c r="E556" s="71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</row>
    <row r="557" s="23" customFormat="1" ht="16.15" customHeight="1" spans="1:26">
      <c r="A557" s="71"/>
      <c r="B557" s="71"/>
      <c r="C557" s="71"/>
      <c r="D557" s="71"/>
      <c r="E557" s="71"/>
      <c r="F557" s="71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</row>
    <row r="558" s="23" customFormat="1" ht="16.15" customHeight="1" spans="1:26">
      <c r="A558" s="71"/>
      <c r="B558" s="71"/>
      <c r="C558" s="71"/>
      <c r="D558" s="71"/>
      <c r="E558" s="71"/>
      <c r="F558" s="71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</row>
    <row r="559" s="23" customFormat="1" ht="16.15" customHeight="1" spans="1:26">
      <c r="A559" s="71"/>
      <c r="B559" s="71"/>
      <c r="C559" s="71"/>
      <c r="D559" s="71"/>
      <c r="E559" s="71"/>
      <c r="F559" s="71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</row>
    <row r="560" s="23" customFormat="1" ht="16.15" customHeight="1" spans="1:26">
      <c r="A560" s="71"/>
      <c r="B560" s="71"/>
      <c r="C560" s="71"/>
      <c r="D560" s="71"/>
      <c r="E560" s="71"/>
      <c r="F560" s="71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</row>
    <row r="561" s="23" customFormat="1" ht="16.15" customHeight="1" spans="1:26">
      <c r="A561" s="71"/>
      <c r="B561" s="71"/>
      <c r="C561" s="71"/>
      <c r="D561" s="71"/>
      <c r="E561" s="71"/>
      <c r="F561" s="71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</row>
    <row r="562" s="23" customFormat="1" ht="16.15" customHeight="1" spans="1:26">
      <c r="A562" s="71"/>
      <c r="B562" s="71"/>
      <c r="C562" s="71"/>
      <c r="D562" s="71"/>
      <c r="E562" s="71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</row>
    <row r="563" s="23" customFormat="1" ht="16.15" customHeight="1" spans="1:26">
      <c r="A563" s="71"/>
      <c r="B563" s="71"/>
      <c r="C563" s="71"/>
      <c r="D563" s="71"/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</row>
    <row r="564" s="23" customFormat="1" ht="16.15" customHeight="1" spans="1:26">
      <c r="A564" s="71"/>
      <c r="B564" s="71"/>
      <c r="C564" s="71"/>
      <c r="D564" s="71"/>
      <c r="E564" s="71"/>
      <c r="F564" s="71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</row>
    <row r="565" s="23" customFormat="1" ht="16.15" customHeight="1" spans="1:26">
      <c r="A565" s="71"/>
      <c r="B565" s="71"/>
      <c r="C565" s="71"/>
      <c r="D565" s="71"/>
      <c r="E565" s="71"/>
      <c r="F565" s="71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</row>
    <row r="566" s="23" customFormat="1" ht="16.15" customHeight="1" spans="1:26">
      <c r="A566" s="71"/>
      <c r="B566" s="71"/>
      <c r="C566" s="71"/>
      <c r="D566" s="71"/>
      <c r="E566" s="71"/>
      <c r="F566" s="71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</row>
    <row r="567" s="23" customFormat="1" ht="16.15" customHeight="1" spans="1:26">
      <c r="A567" s="71"/>
      <c r="B567" s="71"/>
      <c r="C567" s="71"/>
      <c r="D567" s="71"/>
      <c r="E567" s="71"/>
      <c r="F567" s="71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</row>
    <row r="568" s="23" customFormat="1" ht="16.15" customHeight="1" spans="1:26">
      <c r="A568" s="71"/>
      <c r="B568" s="71"/>
      <c r="C568" s="71"/>
      <c r="D568" s="71"/>
      <c r="E568" s="71"/>
      <c r="F568" s="71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</row>
    <row r="569" s="23" customFormat="1" ht="16.15" customHeight="1" spans="1:26">
      <c r="A569" s="71"/>
      <c r="B569" s="71"/>
      <c r="C569" s="71"/>
      <c r="D569" s="71"/>
      <c r="E569" s="71"/>
      <c r="F569" s="71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  <c r="Z569" s="71"/>
    </row>
    <row r="570" s="23" customFormat="1" ht="16.15" customHeight="1" spans="1:26">
      <c r="A570" s="71"/>
      <c r="B570" s="71"/>
      <c r="C570" s="71"/>
      <c r="D570" s="71"/>
      <c r="E570" s="71"/>
      <c r="F570" s="71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</row>
    <row r="571" s="23" customFormat="1" ht="16.15" customHeight="1" spans="1:26">
      <c r="A571" s="71"/>
      <c r="B571" s="71"/>
      <c r="C571" s="71"/>
      <c r="D571" s="71"/>
      <c r="E571" s="71"/>
      <c r="F571" s="71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</row>
    <row r="572" s="23" customFormat="1" ht="16.15" customHeight="1" spans="1:26">
      <c r="A572" s="71"/>
      <c r="B572" s="71"/>
      <c r="C572" s="71"/>
      <c r="D572" s="71"/>
      <c r="E572" s="71"/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</row>
    <row r="573" s="23" customFormat="1" ht="16.15" customHeight="1" spans="1:26">
      <c r="A573" s="71"/>
      <c r="B573" s="71"/>
      <c r="C573" s="71"/>
      <c r="D573" s="71"/>
      <c r="E573" s="71"/>
      <c r="F573" s="71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</row>
    <row r="574" s="23" customFormat="1" ht="16.15" customHeight="1" spans="1:26">
      <c r="A574" s="71"/>
      <c r="B574" s="71"/>
      <c r="C574" s="71"/>
      <c r="D574" s="71"/>
      <c r="E574" s="71"/>
      <c r="F574" s="71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</row>
    <row r="575" s="23" customFormat="1" ht="16.15" customHeight="1" spans="1:26">
      <c r="A575" s="71"/>
      <c r="B575" s="71"/>
      <c r="C575" s="71"/>
      <c r="D575" s="71"/>
      <c r="E575" s="71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</row>
    <row r="576" s="23" customFormat="1" ht="16.15" customHeight="1" spans="1:26">
      <c r="A576" s="71"/>
      <c r="B576" s="71"/>
      <c r="C576" s="71"/>
      <c r="D576" s="71"/>
      <c r="E576" s="71"/>
      <c r="F576" s="71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</row>
    <row r="577" s="23" customFormat="1" ht="16.15" customHeight="1" spans="1:26">
      <c r="A577" s="71"/>
      <c r="B577" s="71"/>
      <c r="C577" s="71"/>
      <c r="D577" s="71"/>
      <c r="E577" s="71"/>
      <c r="F577" s="71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</row>
    <row r="578" s="23" customFormat="1" ht="16.15" customHeight="1" spans="1:26">
      <c r="A578" s="71"/>
      <c r="B578" s="71"/>
      <c r="C578" s="71"/>
      <c r="D578" s="71"/>
      <c r="E578" s="71"/>
      <c r="F578" s="71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</row>
    <row r="579" s="23" customFormat="1" ht="16.15" customHeight="1" spans="1:26">
      <c r="A579" s="71"/>
      <c r="B579" s="71"/>
      <c r="C579" s="71"/>
      <c r="D579" s="71"/>
      <c r="E579" s="71"/>
      <c r="F579" s="71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</row>
    <row r="580" s="23" customFormat="1" ht="16.15" customHeight="1" spans="1:26">
      <c r="A580" s="71"/>
      <c r="B580" s="71"/>
      <c r="C580" s="71"/>
      <c r="D580" s="71"/>
      <c r="E580" s="71"/>
      <c r="F580" s="71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</row>
    <row r="581" s="23" customFormat="1" ht="16.15" customHeight="1" spans="1:26">
      <c r="A581" s="71"/>
      <c r="B581" s="71"/>
      <c r="C581" s="71"/>
      <c r="D581" s="71"/>
      <c r="E581" s="71"/>
      <c r="F581" s="71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</row>
    <row r="582" s="23" customFormat="1" ht="16.15" customHeight="1" spans="1:26">
      <c r="A582" s="71"/>
      <c r="B582" s="71"/>
      <c r="C582" s="71"/>
      <c r="D582" s="71"/>
      <c r="E582" s="71"/>
      <c r="F582" s="71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</row>
    <row r="583" s="23" customFormat="1" ht="16.15" customHeight="1" spans="1:26">
      <c r="A583" s="71"/>
      <c r="B583" s="71"/>
      <c r="C583" s="71"/>
      <c r="D583" s="71"/>
      <c r="E583" s="71"/>
      <c r="F583" s="71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</row>
    <row r="584" s="23" customFormat="1" ht="16.15" customHeight="1" spans="1:26">
      <c r="A584" s="71"/>
      <c r="B584" s="71"/>
      <c r="C584" s="71"/>
      <c r="D584" s="71"/>
      <c r="E584" s="71"/>
      <c r="F584" s="71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</row>
    <row r="585" s="23" customFormat="1" ht="16.15" customHeight="1" spans="1:26">
      <c r="A585" s="71"/>
      <c r="B585" s="71"/>
      <c r="C585" s="71"/>
      <c r="D585" s="71"/>
      <c r="E585" s="71"/>
      <c r="F585" s="71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71"/>
    </row>
    <row r="586" s="23" customFormat="1" ht="16.15" customHeight="1" spans="1:26">
      <c r="A586" s="71"/>
      <c r="B586" s="71"/>
      <c r="C586" s="71"/>
      <c r="D586" s="71"/>
      <c r="E586" s="71"/>
      <c r="F586" s="71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71"/>
    </row>
    <row r="587" s="23" customFormat="1" ht="16.15" customHeight="1" spans="1:26">
      <c r="A587" s="71"/>
      <c r="B587" s="71"/>
      <c r="C587" s="71"/>
      <c r="D587" s="71"/>
      <c r="E587" s="71"/>
      <c r="F587" s="71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</row>
    <row r="588" s="23" customFormat="1" ht="16.15" customHeight="1" spans="1:26">
      <c r="A588" s="71"/>
      <c r="B588" s="71"/>
      <c r="C588" s="71"/>
      <c r="D588" s="71"/>
      <c r="E588" s="71"/>
      <c r="F588" s="71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</row>
    <row r="589" s="23" customFormat="1" ht="16.15" customHeight="1" spans="1:26">
      <c r="A589" s="71"/>
      <c r="B589" s="71"/>
      <c r="C589" s="71"/>
      <c r="D589" s="71"/>
      <c r="E589" s="71"/>
      <c r="F589" s="71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</row>
    <row r="590" s="23" customFormat="1" ht="16.15" customHeight="1" spans="1:26">
      <c r="A590" s="71"/>
      <c r="B590" s="71"/>
      <c r="C590" s="71"/>
      <c r="D590" s="71"/>
      <c r="E590" s="71"/>
      <c r="F590" s="71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</row>
    <row r="591" s="23" customFormat="1" ht="16.15" customHeight="1" spans="1:26">
      <c r="A591" s="71"/>
      <c r="B591" s="71"/>
      <c r="C591" s="71"/>
      <c r="D591" s="71"/>
      <c r="E591" s="71"/>
      <c r="F591" s="71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</row>
    <row r="592" s="23" customFormat="1" ht="16.15" customHeight="1" spans="1:26">
      <c r="A592" s="71"/>
      <c r="B592" s="71"/>
      <c r="C592" s="71"/>
      <c r="D592" s="71"/>
      <c r="E592" s="71"/>
      <c r="F592" s="71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</row>
    <row r="593" s="23" customFormat="1" ht="16.15" customHeight="1" spans="1:26">
      <c r="A593" s="71"/>
      <c r="B593" s="71"/>
      <c r="C593" s="71"/>
      <c r="D593" s="71"/>
      <c r="E593" s="71"/>
      <c r="F593" s="71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</row>
    <row r="594" s="23" customFormat="1" ht="16.15" customHeight="1" spans="1:26">
      <c r="A594" s="71"/>
      <c r="B594" s="71"/>
      <c r="C594" s="71"/>
      <c r="D594" s="71"/>
      <c r="E594" s="71"/>
      <c r="F594" s="71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</row>
    <row r="595" s="23" customFormat="1" ht="16.15" customHeight="1" spans="1:26">
      <c r="A595" s="71"/>
      <c r="B595" s="71"/>
      <c r="C595" s="71"/>
      <c r="D595" s="71"/>
      <c r="E595" s="71"/>
      <c r="F595" s="71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</row>
    <row r="596" s="23" customFormat="1" ht="16.15" customHeight="1" spans="1:26">
      <c r="A596" s="71"/>
      <c r="B596" s="71"/>
      <c r="C596" s="71"/>
      <c r="D596" s="71"/>
      <c r="E596" s="71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</row>
    <row r="597" s="23" customFormat="1" ht="16.15" customHeight="1" spans="1:26">
      <c r="A597" s="71"/>
      <c r="B597" s="71"/>
      <c r="C597" s="71"/>
      <c r="D597" s="71"/>
      <c r="E597" s="71"/>
      <c r="F597" s="71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</row>
    <row r="598" s="23" customFormat="1" ht="16.15" customHeight="1" spans="1:26">
      <c r="A598" s="71"/>
      <c r="B598" s="71"/>
      <c r="C598" s="71"/>
      <c r="D598" s="71"/>
      <c r="E598" s="71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</row>
    <row r="599" s="23" customFormat="1" ht="16.15" customHeight="1" spans="1:26">
      <c r="A599" s="71"/>
      <c r="B599" s="71"/>
      <c r="C599" s="71"/>
      <c r="D599" s="71"/>
      <c r="E599" s="71"/>
      <c r="F599" s="71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</row>
    <row r="600" s="23" customFormat="1" ht="16.15" customHeight="1" spans="1:26">
      <c r="A600" s="71"/>
      <c r="B600" s="71"/>
      <c r="C600" s="71"/>
      <c r="D600" s="71"/>
      <c r="E600" s="71"/>
      <c r="F600" s="71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</row>
    <row r="601" s="23" customFormat="1" ht="16.15" customHeight="1" spans="1:26">
      <c r="A601" s="71"/>
      <c r="B601" s="71"/>
      <c r="C601" s="71"/>
      <c r="D601" s="71"/>
      <c r="E601" s="71"/>
      <c r="F601" s="71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  <c r="Z601" s="71"/>
    </row>
    <row r="602" s="23" customFormat="1" ht="16.15" customHeight="1" spans="1:26">
      <c r="A602" s="71"/>
      <c r="B602" s="71"/>
      <c r="C602" s="71"/>
      <c r="D602" s="71"/>
      <c r="E602" s="71"/>
      <c r="F602" s="71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  <c r="Z602" s="71"/>
    </row>
    <row r="603" s="23" customFormat="1" ht="16.15" customHeight="1" spans="1:26">
      <c r="A603" s="71"/>
      <c r="B603" s="71"/>
      <c r="C603" s="71"/>
      <c r="D603" s="71"/>
      <c r="E603" s="71"/>
      <c r="F603" s="71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71"/>
    </row>
    <row r="604" s="23" customFormat="1" ht="16.15" customHeight="1" spans="1:26">
      <c r="A604" s="71"/>
      <c r="B604" s="71"/>
      <c r="C604" s="71"/>
      <c r="D604" s="71"/>
      <c r="E604" s="71"/>
      <c r="F604" s="71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71"/>
    </row>
    <row r="605" s="23" customFormat="1" ht="16.15" customHeight="1" spans="1:26">
      <c r="A605" s="71"/>
      <c r="B605" s="71"/>
      <c r="C605" s="71"/>
      <c r="D605" s="71"/>
      <c r="E605" s="71"/>
      <c r="F605" s="71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  <c r="Z605" s="71"/>
    </row>
    <row r="606" s="23" customFormat="1" ht="16.15" customHeight="1" spans="1:26">
      <c r="A606" s="71"/>
      <c r="B606" s="71"/>
      <c r="C606" s="71"/>
      <c r="D606" s="71"/>
      <c r="E606" s="71"/>
      <c r="F606" s="71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71"/>
    </row>
    <row r="607" s="23" customFormat="1" ht="16.15" customHeight="1" spans="1:26">
      <c r="A607" s="71"/>
      <c r="B607" s="71"/>
      <c r="C607" s="71"/>
      <c r="D607" s="71"/>
      <c r="E607" s="71"/>
      <c r="F607" s="71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71"/>
    </row>
    <row r="608" s="23" customFormat="1" ht="16.15" customHeight="1" spans="1:26">
      <c r="A608" s="71"/>
      <c r="B608" s="71"/>
      <c r="C608" s="71"/>
      <c r="D608" s="71"/>
      <c r="E608" s="71"/>
      <c r="F608" s="71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</row>
    <row r="609" s="23" customFormat="1" ht="16.15" customHeight="1" spans="1:26">
      <c r="A609" s="71"/>
      <c r="B609" s="71"/>
      <c r="C609" s="71"/>
      <c r="D609" s="71"/>
      <c r="E609" s="71"/>
      <c r="F609" s="71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</row>
    <row r="610" s="23" customFormat="1" ht="16.15" customHeight="1" spans="1:26">
      <c r="A610" s="71"/>
      <c r="B610" s="71"/>
      <c r="C610" s="71"/>
      <c r="D610" s="71"/>
      <c r="E610" s="71"/>
      <c r="F610" s="71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</row>
    <row r="611" s="23" customFormat="1" ht="16.15" customHeight="1" spans="1:26">
      <c r="A611" s="71"/>
      <c r="B611" s="71"/>
      <c r="C611" s="71"/>
      <c r="D611" s="71"/>
      <c r="E611" s="71"/>
      <c r="F611" s="71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</row>
    <row r="612" s="23" customFormat="1" ht="16.15" customHeight="1" spans="1:26">
      <c r="A612" s="71"/>
      <c r="B612" s="71"/>
      <c r="C612" s="71"/>
      <c r="D612" s="71"/>
      <c r="E612" s="71"/>
      <c r="F612" s="71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71"/>
    </row>
    <row r="613" s="23" customFormat="1" ht="16.15" customHeight="1" spans="1:26">
      <c r="A613" s="71"/>
      <c r="B613" s="71"/>
      <c r="C613" s="71"/>
      <c r="D613" s="71"/>
      <c r="E613" s="71"/>
      <c r="F613" s="71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</row>
    <row r="614" s="23" customFormat="1" ht="16.15" customHeight="1" spans="1:26">
      <c r="A614" s="71"/>
      <c r="B614" s="71"/>
      <c r="C614" s="71"/>
      <c r="D614" s="71"/>
      <c r="E614" s="71"/>
      <c r="F614" s="71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  <c r="Z614" s="71"/>
    </row>
    <row r="615" s="23" customFormat="1" ht="16.15" customHeight="1" spans="1:26">
      <c r="A615" s="71"/>
      <c r="B615" s="71"/>
      <c r="C615" s="71"/>
      <c r="D615" s="71"/>
      <c r="E615" s="71"/>
      <c r="F615" s="71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  <c r="Z615" s="71"/>
    </row>
    <row r="616" s="23" customFormat="1" ht="16.15" customHeight="1" spans="1:26">
      <c r="A616" s="71"/>
      <c r="B616" s="71"/>
      <c r="C616" s="71"/>
      <c r="D616" s="71"/>
      <c r="E616" s="71"/>
      <c r="F616" s="71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</row>
    <row r="617" s="23" customFormat="1" ht="16.15" customHeight="1" spans="1:26">
      <c r="A617" s="71"/>
      <c r="B617" s="71"/>
      <c r="C617" s="71"/>
      <c r="D617" s="71"/>
      <c r="E617" s="71"/>
      <c r="F617" s="71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  <c r="Z617" s="71"/>
    </row>
    <row r="618" s="23" customFormat="1" ht="16.15" customHeight="1" spans="1:26">
      <c r="A618" s="71"/>
      <c r="B618" s="71"/>
      <c r="C618" s="71"/>
      <c r="D618" s="71"/>
      <c r="E618" s="71"/>
      <c r="F618" s="71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  <c r="Z618" s="71"/>
    </row>
    <row r="619" s="23" customFormat="1" ht="16.15" customHeight="1" spans="1:26">
      <c r="A619" s="71"/>
      <c r="B619" s="71"/>
      <c r="C619" s="71"/>
      <c r="D619" s="71"/>
      <c r="E619" s="71"/>
      <c r="F619" s="71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  <c r="Z619" s="71"/>
    </row>
    <row r="620" s="23" customFormat="1" ht="16.15" customHeight="1" spans="1:26">
      <c r="A620" s="71"/>
      <c r="B620" s="71"/>
      <c r="C620" s="71"/>
      <c r="D620" s="71"/>
      <c r="E620" s="71"/>
      <c r="F620" s="71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  <c r="Z620" s="71"/>
    </row>
    <row r="621" s="23" customFormat="1" ht="16.15" customHeight="1" spans="1:26">
      <c r="A621" s="71"/>
      <c r="B621" s="71"/>
      <c r="C621" s="71"/>
      <c r="D621" s="71"/>
      <c r="E621" s="71"/>
      <c r="F621" s="71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  <c r="Z621" s="71"/>
    </row>
    <row r="622" s="23" customFormat="1" ht="16.15" customHeight="1" spans="1:26">
      <c r="A622" s="71"/>
      <c r="B622" s="71"/>
      <c r="C622" s="71"/>
      <c r="D622" s="71"/>
      <c r="E622" s="71"/>
      <c r="F622" s="71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  <c r="Z622" s="71"/>
    </row>
    <row r="623" s="23" customFormat="1" ht="16.15" customHeight="1" spans="1:26">
      <c r="A623" s="71"/>
      <c r="B623" s="71"/>
      <c r="C623" s="71"/>
      <c r="D623" s="71"/>
      <c r="E623" s="71"/>
      <c r="F623" s="71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  <c r="Z623" s="71"/>
    </row>
    <row r="624" s="23" customFormat="1" ht="16.15" customHeight="1" spans="1:26">
      <c r="A624" s="71"/>
      <c r="B624" s="71"/>
      <c r="C624" s="71"/>
      <c r="D624" s="71"/>
      <c r="E624" s="71"/>
      <c r="F624" s="71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  <c r="Z624" s="71"/>
    </row>
    <row r="625" s="23" customFormat="1" ht="16.15" customHeight="1" spans="1:26">
      <c r="A625" s="71"/>
      <c r="B625" s="71"/>
      <c r="C625" s="71"/>
      <c r="D625" s="71"/>
      <c r="E625" s="71"/>
      <c r="F625" s="71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71"/>
    </row>
    <row r="626" s="23" customFormat="1" ht="16.15" customHeight="1" spans="1:26">
      <c r="A626" s="71"/>
      <c r="B626" s="71"/>
      <c r="C626" s="71"/>
      <c r="D626" s="71"/>
      <c r="E626" s="71"/>
      <c r="F626" s="71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  <c r="Z626" s="71"/>
    </row>
    <row r="627" s="23" customFormat="1" ht="16.15" customHeight="1" spans="1:26">
      <c r="A627" s="71"/>
      <c r="B627" s="71"/>
      <c r="C627" s="71"/>
      <c r="D627" s="71"/>
      <c r="E627" s="71"/>
      <c r="F627" s="71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  <c r="Z627" s="71"/>
    </row>
    <row r="628" s="23" customFormat="1" ht="16.15" customHeight="1" spans="1:26">
      <c r="A628" s="71"/>
      <c r="B628" s="71"/>
      <c r="C628" s="71"/>
      <c r="D628" s="71"/>
      <c r="E628" s="71"/>
      <c r="F628" s="71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  <c r="Z628" s="71"/>
    </row>
    <row r="629" s="23" customFormat="1" ht="16.15" customHeight="1" spans="1:26">
      <c r="A629" s="71"/>
      <c r="B629" s="71"/>
      <c r="C629" s="71"/>
      <c r="D629" s="71"/>
      <c r="E629" s="71"/>
      <c r="F629" s="71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  <c r="Z629" s="71"/>
    </row>
    <row r="630" s="23" customFormat="1" ht="16.15" customHeight="1" spans="1:26">
      <c r="A630" s="71"/>
      <c r="B630" s="71"/>
      <c r="C630" s="71"/>
      <c r="D630" s="71"/>
      <c r="E630" s="71"/>
      <c r="F630" s="71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  <c r="Z630" s="71"/>
    </row>
    <row r="631" s="23" customFormat="1" ht="16.15" customHeight="1" spans="1:26">
      <c r="A631" s="71"/>
      <c r="B631" s="71"/>
      <c r="C631" s="71"/>
      <c r="D631" s="71"/>
      <c r="E631" s="71"/>
      <c r="F631" s="71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  <c r="Z631" s="71"/>
    </row>
    <row r="632" s="23" customFormat="1" ht="16.15" customHeight="1" spans="1:26">
      <c r="A632" s="71"/>
      <c r="B632" s="71"/>
      <c r="C632" s="71"/>
      <c r="D632" s="71"/>
      <c r="E632" s="71"/>
      <c r="F632" s="71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  <c r="Z632" s="71"/>
    </row>
    <row r="633" s="23" customFormat="1" ht="16.15" customHeight="1" spans="1:26">
      <c r="A633" s="71"/>
      <c r="B633" s="71"/>
      <c r="C633" s="71"/>
      <c r="D633" s="71"/>
      <c r="E633" s="71"/>
      <c r="F633" s="71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  <c r="Z633" s="71"/>
    </row>
    <row r="634" s="23" customFormat="1" ht="16.15" customHeight="1" spans="1:26">
      <c r="A634" s="71"/>
      <c r="B634" s="71"/>
      <c r="C634" s="71"/>
      <c r="D634" s="71"/>
      <c r="E634" s="71"/>
      <c r="F634" s="71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  <c r="Z634" s="71"/>
    </row>
    <row r="635" s="23" customFormat="1" ht="16.15" customHeight="1" spans="1:26">
      <c r="A635" s="71"/>
      <c r="B635" s="71"/>
      <c r="C635" s="71"/>
      <c r="D635" s="71"/>
      <c r="E635" s="71"/>
      <c r="F635" s="71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  <c r="Z635" s="71"/>
    </row>
    <row r="636" s="23" customFormat="1" ht="16.15" customHeight="1" spans="1:26">
      <c r="A636" s="71"/>
      <c r="B636" s="71"/>
      <c r="C636" s="71"/>
      <c r="D636" s="71"/>
      <c r="E636" s="71"/>
      <c r="F636" s="71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  <c r="Z636" s="71"/>
    </row>
    <row r="637" s="23" customFormat="1" ht="16.15" customHeight="1" spans="1:26">
      <c r="A637" s="71"/>
      <c r="B637" s="71"/>
      <c r="C637" s="71"/>
      <c r="D637" s="71"/>
      <c r="E637" s="71"/>
      <c r="F637" s="71"/>
      <c r="G637" s="71"/>
      <c r="H637" s="71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1"/>
      <c r="Z637" s="71"/>
    </row>
    <row r="638" s="23" customFormat="1" ht="16.15" customHeight="1" spans="1:26">
      <c r="A638" s="71"/>
      <c r="B638" s="71"/>
      <c r="C638" s="71"/>
      <c r="D638" s="71"/>
      <c r="E638" s="71"/>
      <c r="F638" s="71"/>
      <c r="G638" s="71"/>
      <c r="H638" s="71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1"/>
      <c r="Z638" s="71"/>
    </row>
    <row r="639" s="23" customFormat="1" ht="16.15" customHeight="1" spans="1:26">
      <c r="A639" s="71"/>
      <c r="B639" s="71"/>
      <c r="C639" s="71"/>
      <c r="D639" s="71"/>
      <c r="E639" s="71"/>
      <c r="F639" s="71"/>
      <c r="G639" s="71"/>
      <c r="H639" s="71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71"/>
      <c r="Y639" s="71"/>
      <c r="Z639" s="71"/>
    </row>
    <row r="640" s="23" customFormat="1" ht="16.15" customHeight="1" spans="1:26">
      <c r="A640" s="71"/>
      <c r="B640" s="71"/>
      <c r="C640" s="71"/>
      <c r="D640" s="71"/>
      <c r="E640" s="71"/>
      <c r="F640" s="71"/>
      <c r="G640" s="71"/>
      <c r="H640" s="71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71"/>
      <c r="Y640" s="71"/>
      <c r="Z640" s="71"/>
    </row>
    <row r="641" s="23" customFormat="1" ht="16.15" customHeight="1" spans="1:26">
      <c r="A641" s="71"/>
      <c r="B641" s="71"/>
      <c r="C641" s="71"/>
      <c r="D641" s="71"/>
      <c r="E641" s="71"/>
      <c r="F641" s="71"/>
      <c r="G641" s="71"/>
      <c r="H641" s="71"/>
      <c r="I641" s="7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71"/>
      <c r="Y641" s="71"/>
      <c r="Z641" s="71"/>
    </row>
    <row r="642" s="23" customFormat="1" ht="16.15" customHeight="1" spans="1:26">
      <c r="A642" s="71"/>
      <c r="B642" s="71"/>
      <c r="C642" s="71"/>
      <c r="D642" s="71"/>
      <c r="E642" s="71"/>
      <c r="F642" s="71"/>
      <c r="G642" s="71"/>
      <c r="H642" s="71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71"/>
      <c r="Y642" s="71"/>
      <c r="Z642" s="71"/>
    </row>
    <row r="643" s="23" customFormat="1" ht="16.15" customHeight="1" spans="1:26">
      <c r="A643" s="71"/>
      <c r="B643" s="71"/>
      <c r="C643" s="71"/>
      <c r="D643" s="71"/>
      <c r="E643" s="71"/>
      <c r="F643" s="71"/>
      <c r="G643" s="71"/>
      <c r="H643" s="71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  <c r="Y643" s="71"/>
      <c r="Z643" s="71"/>
    </row>
    <row r="644" s="23" customFormat="1" ht="16.15" customHeight="1" spans="1:26">
      <c r="A644" s="71"/>
      <c r="B644" s="71"/>
      <c r="C644" s="71"/>
      <c r="D644" s="71"/>
      <c r="E644" s="71"/>
      <c r="F644" s="71"/>
      <c r="G644" s="71"/>
      <c r="H644" s="71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71"/>
      <c r="Y644" s="71"/>
      <c r="Z644" s="71"/>
    </row>
    <row r="645" s="23" customFormat="1" ht="16.15" customHeight="1" spans="1:26">
      <c r="A645" s="71"/>
      <c r="B645" s="71"/>
      <c r="C645" s="71"/>
      <c r="D645" s="71"/>
      <c r="E645" s="71"/>
      <c r="F645" s="71"/>
      <c r="G645" s="71"/>
      <c r="H645" s="71"/>
      <c r="I645" s="7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  <c r="X645" s="71"/>
      <c r="Y645" s="71"/>
      <c r="Z645" s="71"/>
    </row>
    <row r="646" s="23" customFormat="1" ht="16.15" customHeight="1" spans="1:26">
      <c r="A646" s="71"/>
      <c r="B646" s="71"/>
      <c r="C646" s="71"/>
      <c r="D646" s="71"/>
      <c r="E646" s="71"/>
      <c r="F646" s="71"/>
      <c r="G646" s="71"/>
      <c r="H646" s="71"/>
      <c r="I646" s="7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  <c r="X646" s="71"/>
      <c r="Y646" s="71"/>
      <c r="Z646" s="71"/>
    </row>
    <row r="647" s="23" customFormat="1" ht="16.15" customHeight="1" spans="1:26">
      <c r="A647" s="71"/>
      <c r="B647" s="71"/>
      <c r="C647" s="71"/>
      <c r="D647" s="71"/>
      <c r="E647" s="71"/>
      <c r="F647" s="71"/>
      <c r="G647" s="71"/>
      <c r="H647" s="71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  <c r="X647" s="71"/>
      <c r="Y647" s="71"/>
      <c r="Z647" s="71"/>
    </row>
    <row r="648" s="23" customFormat="1" ht="16.15" customHeight="1" spans="1:26">
      <c r="A648" s="71"/>
      <c r="B648" s="71"/>
      <c r="C648" s="71"/>
      <c r="D648" s="71"/>
      <c r="E648" s="71"/>
      <c r="F648" s="71"/>
      <c r="G648" s="71"/>
      <c r="H648" s="71"/>
      <c r="I648" s="7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  <c r="X648" s="71"/>
      <c r="Y648" s="71"/>
      <c r="Z648" s="71"/>
    </row>
    <row r="649" s="23" customFormat="1" ht="16.15" customHeight="1" spans="1:26">
      <c r="A649" s="71"/>
      <c r="B649" s="71"/>
      <c r="C649" s="71"/>
      <c r="D649" s="71"/>
      <c r="E649" s="71"/>
      <c r="F649" s="71"/>
      <c r="G649" s="71"/>
      <c r="H649" s="71"/>
      <c r="I649" s="7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  <c r="X649" s="71"/>
      <c r="Y649" s="71"/>
      <c r="Z649" s="71"/>
    </row>
    <row r="650" s="23" customFormat="1" ht="16.15" customHeight="1" spans="1:26">
      <c r="A650" s="71"/>
      <c r="B650" s="71"/>
      <c r="C650" s="71"/>
      <c r="D650" s="71"/>
      <c r="E650" s="71"/>
      <c r="F650" s="71"/>
      <c r="G650" s="71"/>
      <c r="H650" s="71"/>
      <c r="I650" s="7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71"/>
      <c r="Y650" s="71"/>
      <c r="Z650" s="71"/>
    </row>
    <row r="651" s="23" customFormat="1" ht="16.15" customHeight="1" spans="1:26">
      <c r="A651" s="71"/>
      <c r="B651" s="71"/>
      <c r="C651" s="71"/>
      <c r="D651" s="71"/>
      <c r="E651" s="71"/>
      <c r="F651" s="71"/>
      <c r="G651" s="71"/>
      <c r="H651" s="71"/>
      <c r="I651" s="71"/>
      <c r="J651" s="71"/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  <c r="X651" s="71"/>
      <c r="Y651" s="71"/>
      <c r="Z651" s="71"/>
    </row>
    <row r="652" s="23" customFormat="1" ht="16.15" customHeight="1" spans="1:26">
      <c r="A652" s="71"/>
      <c r="B652" s="71"/>
      <c r="C652" s="71"/>
      <c r="D652" s="71"/>
      <c r="E652" s="71"/>
      <c r="F652" s="71"/>
      <c r="G652" s="71"/>
      <c r="H652" s="71"/>
      <c r="I652" s="7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71"/>
      <c r="Y652" s="71"/>
      <c r="Z652" s="71"/>
    </row>
    <row r="653" s="23" customFormat="1" ht="16.15" customHeight="1" spans="1:26">
      <c r="A653" s="71"/>
      <c r="B653" s="71"/>
      <c r="C653" s="71"/>
      <c r="D653" s="71"/>
      <c r="E653" s="71"/>
      <c r="F653" s="71"/>
      <c r="G653" s="71"/>
      <c r="H653" s="71"/>
      <c r="I653" s="71"/>
      <c r="J653" s="71"/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71"/>
      <c r="Y653" s="71"/>
      <c r="Z653" s="71"/>
    </row>
    <row r="654" s="23" customFormat="1" ht="16.15" customHeight="1" spans="1:26">
      <c r="A654" s="71"/>
      <c r="B654" s="71"/>
      <c r="C654" s="71"/>
      <c r="D654" s="71"/>
      <c r="E654" s="71"/>
      <c r="F654" s="71"/>
      <c r="G654" s="71"/>
      <c r="H654" s="71"/>
      <c r="I654" s="7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71"/>
      <c r="Y654" s="71"/>
      <c r="Z654" s="71"/>
    </row>
    <row r="655" s="23" customFormat="1" ht="16.15" customHeight="1" spans="1:26">
      <c r="A655" s="71"/>
      <c r="B655" s="71"/>
      <c r="C655" s="71"/>
      <c r="D655" s="71"/>
      <c r="E655" s="71"/>
      <c r="F655" s="71"/>
      <c r="G655" s="71"/>
      <c r="H655" s="71"/>
      <c r="I655" s="71"/>
      <c r="J655" s="71"/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  <c r="X655" s="71"/>
      <c r="Y655" s="71"/>
      <c r="Z655" s="71"/>
    </row>
    <row r="656" s="23" customFormat="1" ht="16.15" customHeight="1" spans="1:26">
      <c r="A656" s="71"/>
      <c r="B656" s="71"/>
      <c r="C656" s="71"/>
      <c r="D656" s="71"/>
      <c r="E656" s="71"/>
      <c r="F656" s="71"/>
      <c r="G656" s="71"/>
      <c r="H656" s="71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  <c r="X656" s="71"/>
      <c r="Y656" s="71"/>
      <c r="Z656" s="71"/>
    </row>
    <row r="657" s="23" customFormat="1" ht="16.15" customHeight="1" spans="1:26">
      <c r="A657" s="71"/>
      <c r="B657" s="71"/>
      <c r="C657" s="71"/>
      <c r="D657" s="71"/>
      <c r="E657" s="71"/>
      <c r="F657" s="71"/>
      <c r="G657" s="71"/>
      <c r="H657" s="71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  <c r="Y657" s="71"/>
      <c r="Z657" s="71"/>
    </row>
    <row r="658" s="23" customFormat="1" ht="16.15" customHeight="1" spans="1:26">
      <c r="A658" s="71"/>
      <c r="B658" s="71"/>
      <c r="C658" s="71"/>
      <c r="D658" s="71"/>
      <c r="E658" s="71"/>
      <c r="F658" s="71"/>
      <c r="G658" s="71"/>
      <c r="H658" s="71"/>
      <c r="I658" s="71"/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  <c r="X658" s="71"/>
      <c r="Y658" s="71"/>
      <c r="Z658" s="71"/>
    </row>
    <row r="659" s="23" customFormat="1" ht="16.15" customHeight="1" spans="1:26">
      <c r="A659" s="71"/>
      <c r="B659" s="71"/>
      <c r="C659" s="71"/>
      <c r="D659" s="71"/>
      <c r="E659" s="71"/>
      <c r="F659" s="71"/>
      <c r="G659" s="71"/>
      <c r="H659" s="71"/>
      <c r="I659" s="7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  <c r="X659" s="71"/>
      <c r="Y659" s="71"/>
      <c r="Z659" s="71"/>
    </row>
    <row r="660" s="23" customFormat="1" ht="16.15" customHeight="1" spans="1:26">
      <c r="A660" s="71"/>
      <c r="B660" s="71"/>
      <c r="C660" s="71"/>
      <c r="D660" s="71"/>
      <c r="E660" s="71"/>
      <c r="F660" s="71"/>
      <c r="G660" s="71"/>
      <c r="H660" s="71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  <c r="X660" s="71"/>
      <c r="Y660" s="71"/>
      <c r="Z660" s="71"/>
    </row>
    <row r="661" s="23" customFormat="1" ht="16.15" customHeight="1" spans="1:26">
      <c r="A661" s="71"/>
      <c r="B661" s="71"/>
      <c r="C661" s="71"/>
      <c r="D661" s="71"/>
      <c r="E661" s="71"/>
      <c r="F661" s="71"/>
      <c r="G661" s="71"/>
      <c r="H661" s="71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1"/>
      <c r="X661" s="71"/>
      <c r="Y661" s="71"/>
      <c r="Z661" s="71"/>
    </row>
    <row r="662" s="23" customFormat="1" ht="16.15" customHeight="1" spans="1:26">
      <c r="A662" s="71"/>
      <c r="B662" s="71"/>
      <c r="C662" s="71"/>
      <c r="D662" s="71"/>
      <c r="E662" s="71"/>
      <c r="F662" s="71"/>
      <c r="G662" s="71"/>
      <c r="H662" s="71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  <c r="X662" s="71"/>
      <c r="Y662" s="71"/>
      <c r="Z662" s="71"/>
    </row>
    <row r="663" s="23" customFormat="1" ht="16.15" customHeight="1" spans="1:26">
      <c r="A663" s="71"/>
      <c r="B663" s="71"/>
      <c r="C663" s="71"/>
      <c r="D663" s="71"/>
      <c r="E663" s="71"/>
      <c r="F663" s="71"/>
      <c r="G663" s="71"/>
      <c r="H663" s="71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  <c r="X663" s="71"/>
      <c r="Y663" s="71"/>
      <c r="Z663" s="71"/>
    </row>
    <row r="664" s="23" customFormat="1" ht="16.15" customHeight="1" spans="1:26">
      <c r="A664" s="71"/>
      <c r="B664" s="71"/>
      <c r="C664" s="71"/>
      <c r="D664" s="71"/>
      <c r="E664" s="71"/>
      <c r="F664" s="71"/>
      <c r="G664" s="71"/>
      <c r="H664" s="71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  <c r="X664" s="71"/>
      <c r="Y664" s="71"/>
      <c r="Z664" s="71"/>
    </row>
    <row r="665" s="23" customFormat="1" ht="16.15" customHeight="1" spans="1:26">
      <c r="A665" s="71"/>
      <c r="B665" s="71"/>
      <c r="C665" s="71"/>
      <c r="D665" s="71"/>
      <c r="E665" s="71"/>
      <c r="F665" s="71"/>
      <c r="G665" s="71"/>
      <c r="H665" s="71"/>
      <c r="I665" s="7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1"/>
      <c r="X665" s="71"/>
      <c r="Y665" s="71"/>
      <c r="Z665" s="71"/>
    </row>
    <row r="666" s="23" customFormat="1" ht="16.15" customHeight="1" spans="1:26">
      <c r="A666" s="71"/>
      <c r="B666" s="71"/>
      <c r="C666" s="71"/>
      <c r="D666" s="71"/>
      <c r="E666" s="71"/>
      <c r="F666" s="71"/>
      <c r="G666" s="71"/>
      <c r="H666" s="71"/>
      <c r="I666" s="71"/>
      <c r="J666" s="71"/>
      <c r="K666" s="71"/>
      <c r="L666" s="71"/>
      <c r="M666" s="71"/>
      <c r="N666" s="71"/>
      <c r="O666" s="71"/>
      <c r="P666" s="71"/>
      <c r="Q666" s="71"/>
      <c r="R666" s="71"/>
      <c r="S666" s="71"/>
      <c r="T666" s="71"/>
      <c r="U666" s="71"/>
      <c r="V666" s="71"/>
      <c r="W666" s="71"/>
      <c r="X666" s="71"/>
      <c r="Y666" s="71"/>
      <c r="Z666" s="71"/>
    </row>
    <row r="667" s="23" customFormat="1" ht="16.15" customHeight="1" spans="1:26">
      <c r="A667" s="71"/>
      <c r="B667" s="71"/>
      <c r="C667" s="71"/>
      <c r="D667" s="71"/>
      <c r="E667" s="71"/>
      <c r="F667" s="71"/>
      <c r="G667" s="71"/>
      <c r="H667" s="71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1"/>
      <c r="X667" s="71"/>
      <c r="Y667" s="71"/>
      <c r="Z667" s="71"/>
    </row>
    <row r="668" s="23" customFormat="1" ht="16.15" customHeight="1" spans="1:26">
      <c r="A668" s="71"/>
      <c r="B668" s="71"/>
      <c r="C668" s="71"/>
      <c r="D668" s="71"/>
      <c r="E668" s="71"/>
      <c r="F668" s="71"/>
      <c r="G668" s="71"/>
      <c r="H668" s="71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  <c r="X668" s="71"/>
      <c r="Y668" s="71"/>
      <c r="Z668" s="71"/>
    </row>
    <row r="669" s="23" customFormat="1" ht="16.15" customHeight="1" spans="1:26">
      <c r="A669" s="71"/>
      <c r="B669" s="71"/>
      <c r="C669" s="71"/>
      <c r="D669" s="71"/>
      <c r="E669" s="71"/>
      <c r="F669" s="71"/>
      <c r="G669" s="71"/>
      <c r="H669" s="71"/>
      <c r="I669" s="71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1"/>
      <c r="X669" s="71"/>
      <c r="Y669" s="71"/>
      <c r="Z669" s="71"/>
    </row>
    <row r="670" s="23" customFormat="1" ht="16.15" customHeight="1" spans="1:26">
      <c r="A670" s="71"/>
      <c r="B670" s="71"/>
      <c r="C670" s="71"/>
      <c r="D670" s="71"/>
      <c r="E670" s="71"/>
      <c r="F670" s="71"/>
      <c r="G670" s="71"/>
      <c r="H670" s="71"/>
      <c r="I670" s="7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1"/>
      <c r="X670" s="71"/>
      <c r="Y670" s="71"/>
      <c r="Z670" s="71"/>
    </row>
    <row r="671" s="23" customFormat="1" ht="16.15" customHeight="1" spans="1:26">
      <c r="A671" s="71"/>
      <c r="B671" s="71"/>
      <c r="C671" s="71"/>
      <c r="D671" s="71"/>
      <c r="E671" s="71"/>
      <c r="F671" s="71"/>
      <c r="G671" s="71"/>
      <c r="H671" s="71"/>
      <c r="I671" s="7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  <c r="X671" s="71"/>
      <c r="Y671" s="71"/>
      <c r="Z671" s="71"/>
    </row>
    <row r="672" s="23" customFormat="1" ht="16.15" customHeight="1" spans="1:26">
      <c r="A672" s="71"/>
      <c r="B672" s="71"/>
      <c r="C672" s="71"/>
      <c r="D672" s="71"/>
      <c r="E672" s="71"/>
      <c r="F672" s="71"/>
      <c r="G672" s="71"/>
      <c r="H672" s="71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  <c r="X672" s="71"/>
      <c r="Y672" s="71"/>
      <c r="Z672" s="71"/>
    </row>
    <row r="673" s="23" customFormat="1" ht="16.15" customHeight="1" spans="1:26">
      <c r="A673" s="71"/>
      <c r="B673" s="71"/>
      <c r="C673" s="71"/>
      <c r="D673" s="71"/>
      <c r="E673" s="71"/>
      <c r="F673" s="71"/>
      <c r="G673" s="71"/>
      <c r="H673" s="71"/>
      <c r="I673" s="7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/>
      <c r="X673" s="71"/>
      <c r="Y673" s="71"/>
      <c r="Z673" s="71"/>
    </row>
    <row r="674" s="23" customFormat="1" ht="16.15" customHeight="1" spans="1:26">
      <c r="A674" s="71"/>
      <c r="B674" s="71"/>
      <c r="C674" s="71"/>
      <c r="D674" s="71"/>
      <c r="E674" s="71"/>
      <c r="F674" s="71"/>
      <c r="G674" s="71"/>
      <c r="H674" s="71"/>
      <c r="I674" s="7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1"/>
      <c r="X674" s="71"/>
      <c r="Y674" s="71"/>
      <c r="Z674" s="71"/>
    </row>
    <row r="675" s="23" customFormat="1" ht="16.15" customHeight="1" spans="1:26">
      <c r="A675" s="71"/>
      <c r="B675" s="71"/>
      <c r="C675" s="71"/>
      <c r="D675" s="71"/>
      <c r="E675" s="71"/>
      <c r="F675" s="71"/>
      <c r="G675" s="71"/>
      <c r="H675" s="71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  <c r="X675" s="71"/>
      <c r="Y675" s="71"/>
      <c r="Z675" s="71"/>
    </row>
    <row r="676" s="23" customFormat="1" ht="16.15" customHeight="1" spans="1:26">
      <c r="A676" s="71"/>
      <c r="B676" s="71"/>
      <c r="C676" s="71"/>
      <c r="D676" s="71"/>
      <c r="E676" s="71"/>
      <c r="F676" s="71"/>
      <c r="G676" s="71"/>
      <c r="H676" s="71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  <c r="X676" s="71"/>
      <c r="Y676" s="71"/>
      <c r="Z676" s="71"/>
    </row>
    <row r="677" s="23" customFormat="1" ht="16.15" customHeight="1" spans="1:26">
      <c r="A677" s="71"/>
      <c r="B677" s="71"/>
      <c r="C677" s="71"/>
      <c r="D677" s="71"/>
      <c r="E677" s="71"/>
      <c r="F677" s="71"/>
      <c r="G677" s="71"/>
      <c r="H677" s="71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  <c r="X677" s="71"/>
      <c r="Y677" s="71"/>
      <c r="Z677" s="71"/>
    </row>
    <row r="678" s="23" customFormat="1" ht="16.15" customHeight="1" spans="1:26">
      <c r="A678" s="71"/>
      <c r="B678" s="71"/>
      <c r="C678" s="71"/>
      <c r="D678" s="71"/>
      <c r="E678" s="71"/>
      <c r="F678" s="71"/>
      <c r="G678" s="71"/>
      <c r="H678" s="71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  <c r="X678" s="71"/>
      <c r="Y678" s="71"/>
      <c r="Z678" s="71"/>
    </row>
    <row r="679" s="23" customFormat="1" ht="16.15" customHeight="1" spans="1:26">
      <c r="A679" s="71"/>
      <c r="B679" s="71"/>
      <c r="C679" s="71"/>
      <c r="D679" s="71"/>
      <c r="E679" s="71"/>
      <c r="F679" s="71"/>
      <c r="G679" s="71"/>
      <c r="H679" s="71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  <c r="X679" s="71"/>
      <c r="Y679" s="71"/>
      <c r="Z679" s="71"/>
    </row>
    <row r="680" s="23" customFormat="1" ht="16.15" customHeight="1" spans="1:26">
      <c r="A680" s="71"/>
      <c r="B680" s="71"/>
      <c r="C680" s="71"/>
      <c r="D680" s="71"/>
      <c r="E680" s="71"/>
      <c r="F680" s="71"/>
      <c r="G680" s="71"/>
      <c r="H680" s="71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  <c r="X680" s="71"/>
      <c r="Y680" s="71"/>
      <c r="Z680" s="71"/>
    </row>
    <row r="681" s="23" customFormat="1" ht="16.15" customHeight="1" spans="1:26">
      <c r="A681" s="71"/>
      <c r="B681" s="71"/>
      <c r="C681" s="71"/>
      <c r="D681" s="71"/>
      <c r="E681" s="71"/>
      <c r="F681" s="71"/>
      <c r="G681" s="71"/>
      <c r="H681" s="71"/>
      <c r="I681" s="7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1"/>
      <c r="X681" s="71"/>
      <c r="Y681" s="71"/>
      <c r="Z681" s="71"/>
    </row>
    <row r="682" s="23" customFormat="1" ht="16.15" customHeight="1" spans="1:26">
      <c r="A682" s="71"/>
      <c r="B682" s="71"/>
      <c r="C682" s="71"/>
      <c r="D682" s="71"/>
      <c r="E682" s="71"/>
      <c r="F682" s="71"/>
      <c r="G682" s="71"/>
      <c r="H682" s="71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  <c r="X682" s="71"/>
      <c r="Y682" s="71"/>
      <c r="Z682" s="71"/>
    </row>
    <row r="683" s="23" customFormat="1" ht="16.15" customHeight="1" spans="1:26">
      <c r="A683" s="71"/>
      <c r="B683" s="71"/>
      <c r="C683" s="71"/>
      <c r="D683" s="71"/>
      <c r="E683" s="71"/>
      <c r="F683" s="71"/>
      <c r="G683" s="71"/>
      <c r="H683" s="71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  <c r="X683" s="71"/>
      <c r="Y683" s="71"/>
      <c r="Z683" s="71"/>
    </row>
    <row r="684" s="23" customFormat="1" ht="16.15" customHeight="1" spans="1:26">
      <c r="A684" s="71"/>
      <c r="B684" s="71"/>
      <c r="C684" s="71"/>
      <c r="D684" s="71"/>
      <c r="E684" s="71"/>
      <c r="F684" s="71"/>
      <c r="G684" s="71"/>
      <c r="H684" s="71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  <c r="X684" s="71"/>
      <c r="Y684" s="71"/>
      <c r="Z684" s="71"/>
    </row>
    <row r="685" s="23" customFormat="1" ht="16.15" customHeight="1" spans="1:26">
      <c r="A685" s="71"/>
      <c r="B685" s="71"/>
      <c r="C685" s="71"/>
      <c r="D685" s="71"/>
      <c r="E685" s="71"/>
      <c r="F685" s="71"/>
      <c r="G685" s="71"/>
      <c r="H685" s="71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  <c r="X685" s="71"/>
      <c r="Y685" s="71"/>
      <c r="Z685" s="71"/>
    </row>
    <row r="686" s="23" customFormat="1" ht="16.15" customHeight="1" spans="1:26">
      <c r="A686" s="71"/>
      <c r="B686" s="71"/>
      <c r="C686" s="71"/>
      <c r="D686" s="71"/>
      <c r="E686" s="71"/>
      <c r="F686" s="71"/>
      <c r="G686" s="71"/>
      <c r="H686" s="71"/>
      <c r="I686" s="71"/>
      <c r="J686" s="71"/>
      <c r="K686" s="71"/>
      <c r="L686" s="71"/>
      <c r="M686" s="71"/>
      <c r="N686" s="71"/>
      <c r="O686" s="71"/>
      <c r="P686" s="71"/>
      <c r="Q686" s="71"/>
      <c r="R686" s="71"/>
      <c r="S686" s="71"/>
      <c r="T686" s="71"/>
      <c r="U686" s="71"/>
      <c r="V686" s="71"/>
      <c r="W686" s="71"/>
      <c r="X686" s="71"/>
      <c r="Y686" s="71"/>
      <c r="Z686" s="71"/>
    </row>
    <row r="687" s="23" customFormat="1" ht="16.15" customHeight="1" spans="1:26">
      <c r="A687" s="71"/>
      <c r="B687" s="71"/>
      <c r="C687" s="71"/>
      <c r="D687" s="71"/>
      <c r="E687" s="71"/>
      <c r="F687" s="71"/>
      <c r="G687" s="71"/>
      <c r="H687" s="71"/>
      <c r="I687" s="7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1"/>
      <c r="X687" s="71"/>
      <c r="Y687" s="71"/>
      <c r="Z687" s="71"/>
    </row>
    <row r="688" s="23" customFormat="1" ht="16.15" customHeight="1" spans="1:26">
      <c r="A688" s="71"/>
      <c r="B688" s="71"/>
      <c r="C688" s="71"/>
      <c r="D688" s="71"/>
      <c r="E688" s="71"/>
      <c r="F688" s="71"/>
      <c r="G688" s="71"/>
      <c r="H688" s="71"/>
      <c r="I688" s="7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1"/>
      <c r="X688" s="71"/>
      <c r="Y688" s="71"/>
      <c r="Z688" s="71"/>
    </row>
    <row r="689" s="23" customFormat="1" ht="16.15" customHeight="1" spans="1:26">
      <c r="A689" s="71"/>
      <c r="B689" s="71"/>
      <c r="C689" s="71"/>
      <c r="D689" s="71"/>
      <c r="E689" s="71"/>
      <c r="F689" s="71"/>
      <c r="G689" s="71"/>
      <c r="H689" s="71"/>
      <c r="I689" s="7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1"/>
      <c r="X689" s="71"/>
      <c r="Y689" s="71"/>
      <c r="Z689" s="71"/>
    </row>
    <row r="690" s="23" customFormat="1" ht="16.15" customHeight="1" spans="1:26">
      <c r="A690" s="71"/>
      <c r="B690" s="71"/>
      <c r="C690" s="71"/>
      <c r="D690" s="71"/>
      <c r="E690" s="71"/>
      <c r="F690" s="71"/>
      <c r="G690" s="71"/>
      <c r="H690" s="71"/>
      <c r="I690" s="7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1"/>
      <c r="X690" s="71"/>
      <c r="Y690" s="71"/>
      <c r="Z690" s="71"/>
    </row>
    <row r="691" s="23" customFormat="1" ht="16.15" customHeight="1" spans="1:26">
      <c r="A691" s="71"/>
      <c r="B691" s="71"/>
      <c r="C691" s="71"/>
      <c r="D691" s="71"/>
      <c r="E691" s="71"/>
      <c r="F691" s="71"/>
      <c r="G691" s="71"/>
      <c r="H691" s="71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  <c r="Y691" s="71"/>
      <c r="Z691" s="71"/>
    </row>
    <row r="692" s="23" customFormat="1" ht="16.15" customHeight="1" spans="1:26">
      <c r="A692" s="71"/>
      <c r="B692" s="71"/>
      <c r="C692" s="71"/>
      <c r="D692" s="71"/>
      <c r="E692" s="71"/>
      <c r="F692" s="71"/>
      <c r="G692" s="71"/>
      <c r="H692" s="71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1"/>
      <c r="X692" s="71"/>
      <c r="Y692" s="71"/>
      <c r="Z692" s="71"/>
    </row>
    <row r="693" s="23" customFormat="1" ht="16.15" customHeight="1" spans="1:26">
      <c r="A693" s="71"/>
      <c r="B693" s="71"/>
      <c r="C693" s="71"/>
      <c r="D693" s="71"/>
      <c r="E693" s="71"/>
      <c r="F693" s="71"/>
      <c r="G693" s="71"/>
      <c r="H693" s="71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1"/>
      <c r="X693" s="71"/>
      <c r="Y693" s="71"/>
      <c r="Z693" s="71"/>
    </row>
    <row r="694" s="23" customFormat="1" ht="16.15" customHeight="1" spans="1:26">
      <c r="A694" s="71"/>
      <c r="B694" s="71"/>
      <c r="C694" s="71"/>
      <c r="D694" s="71"/>
      <c r="E694" s="71"/>
      <c r="F694" s="71"/>
      <c r="G694" s="71"/>
      <c r="H694" s="71"/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1"/>
      <c r="X694" s="71"/>
      <c r="Y694" s="71"/>
      <c r="Z694" s="71"/>
    </row>
    <row r="695" s="23" customFormat="1" ht="16.15" customHeight="1" spans="1:26">
      <c r="A695" s="71"/>
      <c r="B695" s="71"/>
      <c r="C695" s="71"/>
      <c r="D695" s="71"/>
      <c r="E695" s="71"/>
      <c r="F695" s="71"/>
      <c r="G695" s="71"/>
      <c r="H695" s="71"/>
      <c r="I695" s="71"/>
      <c r="J695" s="71"/>
      <c r="K695" s="71"/>
      <c r="L695" s="71"/>
      <c r="M695" s="71"/>
      <c r="N695" s="71"/>
      <c r="O695" s="71"/>
      <c r="P695" s="71"/>
      <c r="Q695" s="71"/>
      <c r="R695" s="71"/>
      <c r="S695" s="71"/>
      <c r="T695" s="71"/>
      <c r="U695" s="71"/>
      <c r="V695" s="71"/>
      <c r="W695" s="71"/>
      <c r="X695" s="71"/>
      <c r="Y695" s="71"/>
      <c r="Z695" s="71"/>
    </row>
    <row r="696" s="23" customFormat="1" ht="16.15" customHeight="1" spans="1:26">
      <c r="A696" s="71"/>
      <c r="B696" s="71"/>
      <c r="C696" s="71"/>
      <c r="D696" s="71"/>
      <c r="E696" s="71"/>
      <c r="F696" s="71"/>
      <c r="G696" s="71"/>
      <c r="H696" s="71"/>
      <c r="I696" s="71"/>
      <c r="J696" s="71"/>
      <c r="K696" s="71"/>
      <c r="L696" s="71"/>
      <c r="M696" s="71"/>
      <c r="N696" s="71"/>
      <c r="O696" s="71"/>
      <c r="P696" s="71"/>
      <c r="Q696" s="71"/>
      <c r="R696" s="71"/>
      <c r="S696" s="71"/>
      <c r="T696" s="71"/>
      <c r="U696" s="71"/>
      <c r="V696" s="71"/>
      <c r="W696" s="71"/>
      <c r="X696" s="71"/>
      <c r="Y696" s="71"/>
      <c r="Z696" s="71"/>
    </row>
    <row r="697" s="23" customFormat="1" ht="16.15" customHeight="1" spans="1:26">
      <c r="A697" s="71"/>
      <c r="B697" s="71"/>
      <c r="C697" s="71"/>
      <c r="D697" s="71"/>
      <c r="E697" s="71"/>
      <c r="F697" s="71"/>
      <c r="G697" s="71"/>
      <c r="H697" s="71"/>
      <c r="I697" s="7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1"/>
      <c r="X697" s="71"/>
      <c r="Y697" s="71"/>
      <c r="Z697" s="71"/>
    </row>
    <row r="698" s="23" customFormat="1" ht="16.15" customHeight="1" spans="1:26">
      <c r="A698" s="71"/>
      <c r="B698" s="71"/>
      <c r="C698" s="71"/>
      <c r="D698" s="71"/>
      <c r="E698" s="71"/>
      <c r="F698" s="71"/>
      <c r="G698" s="71"/>
      <c r="H698" s="71"/>
      <c r="I698" s="71"/>
      <c r="J698" s="71"/>
      <c r="K698" s="71"/>
      <c r="L698" s="71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1"/>
      <c r="X698" s="71"/>
      <c r="Y698" s="71"/>
      <c r="Z698" s="71"/>
    </row>
    <row r="699" s="23" customFormat="1" ht="16.15" customHeight="1" spans="1:26">
      <c r="A699" s="71"/>
      <c r="B699" s="71"/>
      <c r="C699" s="71"/>
      <c r="D699" s="71"/>
      <c r="E699" s="71"/>
      <c r="F699" s="71"/>
      <c r="G699" s="71"/>
      <c r="H699" s="71"/>
      <c r="I699" s="71"/>
      <c r="J699" s="71"/>
      <c r="K699" s="71"/>
      <c r="L699" s="71"/>
      <c r="M699" s="71"/>
      <c r="N699" s="71"/>
      <c r="O699" s="71"/>
      <c r="P699" s="71"/>
      <c r="Q699" s="71"/>
      <c r="R699" s="71"/>
      <c r="S699" s="71"/>
      <c r="T699" s="71"/>
      <c r="U699" s="71"/>
      <c r="V699" s="71"/>
      <c r="W699" s="71"/>
      <c r="X699" s="71"/>
      <c r="Y699" s="71"/>
      <c r="Z699" s="71"/>
    </row>
    <row r="700" s="23" customFormat="1" ht="16.15" customHeight="1" spans="1:26">
      <c r="A700" s="71"/>
      <c r="B700" s="71"/>
      <c r="C700" s="71"/>
      <c r="D700" s="71"/>
      <c r="E700" s="71"/>
      <c r="F700" s="71"/>
      <c r="G700" s="71"/>
      <c r="H700" s="71"/>
      <c r="I700" s="71"/>
      <c r="J700" s="71"/>
      <c r="K700" s="71"/>
      <c r="L700" s="71"/>
      <c r="M700" s="71"/>
      <c r="N700" s="71"/>
      <c r="O700" s="71"/>
      <c r="P700" s="71"/>
      <c r="Q700" s="71"/>
      <c r="R700" s="71"/>
      <c r="S700" s="71"/>
      <c r="T700" s="71"/>
      <c r="U700" s="71"/>
      <c r="V700" s="71"/>
      <c r="W700" s="71"/>
      <c r="X700" s="71"/>
      <c r="Y700" s="71"/>
      <c r="Z700" s="71"/>
    </row>
    <row r="701" s="23" customFormat="1" ht="16.15" customHeight="1" spans="1:26">
      <c r="A701" s="71"/>
      <c r="B701" s="71"/>
      <c r="C701" s="71"/>
      <c r="D701" s="71"/>
      <c r="E701" s="71"/>
      <c r="F701" s="71"/>
      <c r="G701" s="71"/>
      <c r="H701" s="71"/>
      <c r="I701" s="71"/>
      <c r="J701" s="71"/>
      <c r="K701" s="71"/>
      <c r="L701" s="71"/>
      <c r="M701" s="71"/>
      <c r="N701" s="71"/>
      <c r="O701" s="71"/>
      <c r="P701" s="71"/>
      <c r="Q701" s="71"/>
      <c r="R701" s="71"/>
      <c r="S701" s="71"/>
      <c r="T701" s="71"/>
      <c r="U701" s="71"/>
      <c r="V701" s="71"/>
      <c r="W701" s="71"/>
      <c r="X701" s="71"/>
      <c r="Y701" s="71"/>
      <c r="Z701" s="71"/>
    </row>
    <row r="702" s="23" customFormat="1" ht="16.15" customHeight="1" spans="1:26">
      <c r="A702" s="71"/>
      <c r="B702" s="71"/>
      <c r="C702" s="71"/>
      <c r="D702" s="71"/>
      <c r="E702" s="71"/>
      <c r="F702" s="71"/>
      <c r="G702" s="71"/>
      <c r="H702" s="71"/>
      <c r="I702" s="71"/>
      <c r="J702" s="71"/>
      <c r="K702" s="71"/>
      <c r="L702" s="71"/>
      <c r="M702" s="71"/>
      <c r="N702" s="71"/>
      <c r="O702" s="71"/>
      <c r="P702" s="71"/>
      <c r="Q702" s="71"/>
      <c r="R702" s="71"/>
      <c r="S702" s="71"/>
      <c r="T702" s="71"/>
      <c r="U702" s="71"/>
      <c r="V702" s="71"/>
      <c r="W702" s="71"/>
      <c r="X702" s="71"/>
      <c r="Y702" s="71"/>
      <c r="Z702" s="71"/>
    </row>
    <row r="703" s="23" customFormat="1" ht="16.15" customHeight="1" spans="1:26">
      <c r="A703" s="71"/>
      <c r="B703" s="71"/>
      <c r="C703" s="71"/>
      <c r="D703" s="71"/>
      <c r="E703" s="71"/>
      <c r="F703" s="71"/>
      <c r="G703" s="71"/>
      <c r="H703" s="71"/>
      <c r="I703" s="7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/>
      <c r="U703" s="71"/>
      <c r="V703" s="71"/>
      <c r="W703" s="71"/>
      <c r="X703" s="71"/>
      <c r="Y703" s="71"/>
      <c r="Z703" s="71"/>
    </row>
    <row r="704" s="23" customFormat="1" ht="16.15" customHeight="1" spans="1:26">
      <c r="A704" s="71"/>
      <c r="B704" s="71"/>
      <c r="C704" s="71"/>
      <c r="D704" s="71"/>
      <c r="E704" s="71"/>
      <c r="F704" s="71"/>
      <c r="G704" s="71"/>
      <c r="H704" s="71"/>
      <c r="I704" s="71"/>
      <c r="J704" s="71"/>
      <c r="K704" s="71"/>
      <c r="L704" s="71"/>
      <c r="M704" s="71"/>
      <c r="N704" s="71"/>
      <c r="O704" s="71"/>
      <c r="P704" s="71"/>
      <c r="Q704" s="71"/>
      <c r="R704" s="71"/>
      <c r="S704" s="71"/>
      <c r="T704" s="71"/>
      <c r="U704" s="71"/>
      <c r="V704" s="71"/>
      <c r="W704" s="71"/>
      <c r="X704" s="71"/>
      <c r="Y704" s="71"/>
      <c r="Z704" s="71"/>
    </row>
    <row r="705" s="23" customFormat="1" ht="16.15" customHeight="1" spans="1:26">
      <c r="A705" s="71"/>
      <c r="B705" s="71"/>
      <c r="C705" s="71"/>
      <c r="D705" s="71"/>
      <c r="E705" s="71"/>
      <c r="F705" s="71"/>
      <c r="G705" s="71"/>
      <c r="H705" s="71"/>
      <c r="I705" s="7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1"/>
      <c r="X705" s="71"/>
      <c r="Y705" s="71"/>
      <c r="Z705" s="71"/>
    </row>
    <row r="706" s="23" customFormat="1" ht="16.15" customHeight="1" spans="1:26">
      <c r="A706" s="71"/>
      <c r="B706" s="71"/>
      <c r="C706" s="71"/>
      <c r="D706" s="71"/>
      <c r="E706" s="71"/>
      <c r="F706" s="71"/>
      <c r="G706" s="71"/>
      <c r="H706" s="71"/>
      <c r="I706" s="71"/>
      <c r="J706" s="71"/>
      <c r="K706" s="71"/>
      <c r="L706" s="71"/>
      <c r="M706" s="71"/>
      <c r="N706" s="71"/>
      <c r="O706" s="71"/>
      <c r="P706" s="71"/>
      <c r="Q706" s="71"/>
      <c r="R706" s="71"/>
      <c r="S706" s="71"/>
      <c r="T706" s="71"/>
      <c r="U706" s="71"/>
      <c r="V706" s="71"/>
      <c r="W706" s="71"/>
      <c r="X706" s="71"/>
      <c r="Y706" s="71"/>
      <c r="Z706" s="71"/>
    </row>
    <row r="707" s="23" customFormat="1" ht="16.15" customHeight="1" spans="1:26">
      <c r="A707" s="71"/>
      <c r="B707" s="71"/>
      <c r="C707" s="71"/>
      <c r="D707" s="71"/>
      <c r="E707" s="71"/>
      <c r="F707" s="71"/>
      <c r="G707" s="71"/>
      <c r="H707" s="71"/>
      <c r="I707" s="71"/>
      <c r="J707" s="71"/>
      <c r="K707" s="71"/>
      <c r="L707" s="71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1"/>
      <c r="X707" s="71"/>
      <c r="Y707" s="71"/>
      <c r="Z707" s="71"/>
    </row>
    <row r="708" s="23" customFormat="1" ht="16.15" customHeight="1" spans="1:26">
      <c r="A708" s="71"/>
      <c r="B708" s="71"/>
      <c r="C708" s="71"/>
      <c r="D708" s="71"/>
      <c r="E708" s="71"/>
      <c r="F708" s="71"/>
      <c r="G708" s="71"/>
      <c r="H708" s="71"/>
      <c r="I708" s="71"/>
      <c r="J708" s="71"/>
      <c r="K708" s="71"/>
      <c r="L708" s="71"/>
      <c r="M708" s="71"/>
      <c r="N708" s="71"/>
      <c r="O708" s="71"/>
      <c r="P708" s="71"/>
      <c r="Q708" s="71"/>
      <c r="R708" s="71"/>
      <c r="S708" s="71"/>
      <c r="T708" s="71"/>
      <c r="U708" s="71"/>
      <c r="V708" s="71"/>
      <c r="W708" s="71"/>
      <c r="X708" s="71"/>
      <c r="Y708" s="71"/>
      <c r="Z708" s="71"/>
    </row>
    <row r="709" s="23" customFormat="1" ht="16.15" customHeight="1" spans="1:26">
      <c r="A709" s="71"/>
      <c r="B709" s="71"/>
      <c r="C709" s="71"/>
      <c r="D709" s="71"/>
      <c r="E709" s="71"/>
      <c r="F709" s="71"/>
      <c r="G709" s="71"/>
      <c r="H709" s="71"/>
      <c r="I709" s="71"/>
      <c r="J709" s="71"/>
      <c r="K709" s="71"/>
      <c r="L709" s="71"/>
      <c r="M709" s="71"/>
      <c r="N709" s="71"/>
      <c r="O709" s="71"/>
      <c r="P709" s="71"/>
      <c r="Q709" s="71"/>
      <c r="R709" s="71"/>
      <c r="S709" s="71"/>
      <c r="T709" s="71"/>
      <c r="U709" s="71"/>
      <c r="V709" s="71"/>
      <c r="W709" s="71"/>
      <c r="X709" s="71"/>
      <c r="Y709" s="71"/>
      <c r="Z709" s="71"/>
    </row>
    <row r="710" s="23" customFormat="1" ht="16.15" customHeight="1" spans="1:26">
      <c r="A710" s="71"/>
      <c r="B710" s="71"/>
      <c r="C710" s="71"/>
      <c r="D710" s="71"/>
      <c r="E710" s="71"/>
      <c r="F710" s="71"/>
      <c r="G710" s="71"/>
      <c r="H710" s="71"/>
      <c r="I710" s="71"/>
      <c r="J710" s="71"/>
      <c r="K710" s="71"/>
      <c r="L710" s="71"/>
      <c r="M710" s="71"/>
      <c r="N710" s="71"/>
      <c r="O710" s="71"/>
      <c r="P710" s="71"/>
      <c r="Q710" s="71"/>
      <c r="R710" s="71"/>
      <c r="S710" s="71"/>
      <c r="T710" s="71"/>
      <c r="U710" s="71"/>
      <c r="V710" s="71"/>
      <c r="W710" s="71"/>
      <c r="X710" s="71"/>
      <c r="Y710" s="71"/>
      <c r="Z710" s="71"/>
    </row>
    <row r="711" s="23" customFormat="1" ht="16.15" customHeight="1" spans="1:26">
      <c r="A711" s="71"/>
      <c r="B711" s="71"/>
      <c r="C711" s="71"/>
      <c r="D711" s="71"/>
      <c r="E711" s="71"/>
      <c r="F711" s="71"/>
      <c r="G711" s="71"/>
      <c r="H711" s="71"/>
      <c r="I711" s="71"/>
      <c r="J711" s="71"/>
      <c r="K711" s="71"/>
      <c r="L711" s="71"/>
      <c r="M711" s="71"/>
      <c r="N711" s="71"/>
      <c r="O711" s="71"/>
      <c r="P711" s="71"/>
      <c r="Q711" s="71"/>
      <c r="R711" s="71"/>
      <c r="S711" s="71"/>
      <c r="T711" s="71"/>
      <c r="U711" s="71"/>
      <c r="V711" s="71"/>
      <c r="W711" s="71"/>
      <c r="X711" s="71"/>
      <c r="Y711" s="71"/>
      <c r="Z711" s="71"/>
    </row>
    <row r="712" s="23" customFormat="1" ht="16.15" customHeight="1" spans="1:26">
      <c r="A712" s="71"/>
      <c r="B712" s="71"/>
      <c r="C712" s="71"/>
      <c r="D712" s="71"/>
      <c r="E712" s="71"/>
      <c r="F712" s="71"/>
      <c r="G712" s="71"/>
      <c r="H712" s="71"/>
      <c r="I712" s="71"/>
      <c r="J712" s="71"/>
      <c r="K712" s="71"/>
      <c r="L712" s="71"/>
      <c r="M712" s="71"/>
      <c r="N712" s="71"/>
      <c r="O712" s="71"/>
      <c r="P712" s="71"/>
      <c r="Q712" s="71"/>
      <c r="R712" s="71"/>
      <c r="S712" s="71"/>
      <c r="T712" s="71"/>
      <c r="U712" s="71"/>
      <c r="V712" s="71"/>
      <c r="W712" s="71"/>
      <c r="X712" s="71"/>
      <c r="Y712" s="71"/>
      <c r="Z712" s="71"/>
    </row>
    <row r="713" s="23" customFormat="1" ht="16.15" customHeight="1" spans="1:26">
      <c r="A713" s="71"/>
      <c r="B713" s="71"/>
      <c r="C713" s="71"/>
      <c r="D713" s="71"/>
      <c r="E713" s="71"/>
      <c r="F713" s="71"/>
      <c r="G713" s="71"/>
      <c r="H713" s="71"/>
      <c r="I713" s="71"/>
      <c r="J713" s="71"/>
      <c r="K713" s="71"/>
      <c r="L713" s="71"/>
      <c r="M713" s="71"/>
      <c r="N713" s="71"/>
      <c r="O713" s="71"/>
      <c r="P713" s="71"/>
      <c r="Q713" s="71"/>
      <c r="R713" s="71"/>
      <c r="S713" s="71"/>
      <c r="T713" s="71"/>
      <c r="U713" s="71"/>
      <c r="V713" s="71"/>
      <c r="W713" s="71"/>
      <c r="X713" s="71"/>
      <c r="Y713" s="71"/>
      <c r="Z713" s="71"/>
    </row>
    <row r="714" s="23" customFormat="1" ht="16.15" customHeight="1" spans="1:26">
      <c r="A714" s="71"/>
      <c r="B714" s="71"/>
      <c r="C714" s="71"/>
      <c r="D714" s="71"/>
      <c r="E714" s="71"/>
      <c r="F714" s="71"/>
      <c r="G714" s="71"/>
      <c r="H714" s="71"/>
      <c r="I714" s="71"/>
      <c r="J714" s="71"/>
      <c r="K714" s="71"/>
      <c r="L714" s="71"/>
      <c r="M714" s="71"/>
      <c r="N714" s="71"/>
      <c r="O714" s="71"/>
      <c r="P714" s="71"/>
      <c r="Q714" s="71"/>
      <c r="R714" s="71"/>
      <c r="S714" s="71"/>
      <c r="T714" s="71"/>
      <c r="U714" s="71"/>
      <c r="V714" s="71"/>
      <c r="W714" s="71"/>
      <c r="X714" s="71"/>
      <c r="Y714" s="71"/>
      <c r="Z714" s="71"/>
    </row>
    <row r="715" s="23" customFormat="1" ht="16.15" customHeight="1" spans="1:26">
      <c r="A715" s="71"/>
      <c r="B715" s="71"/>
      <c r="C715" s="71"/>
      <c r="D715" s="71"/>
      <c r="E715" s="71"/>
      <c r="F715" s="71"/>
      <c r="G715" s="71"/>
      <c r="H715" s="71"/>
      <c r="I715" s="71"/>
      <c r="J715" s="71"/>
      <c r="K715" s="71"/>
      <c r="L715" s="71"/>
      <c r="M715" s="71"/>
      <c r="N715" s="71"/>
      <c r="O715" s="71"/>
      <c r="P715" s="71"/>
      <c r="Q715" s="71"/>
      <c r="R715" s="71"/>
      <c r="S715" s="71"/>
      <c r="T715" s="71"/>
      <c r="U715" s="71"/>
      <c r="V715" s="71"/>
      <c r="W715" s="71"/>
      <c r="X715" s="71"/>
      <c r="Y715" s="71"/>
      <c r="Z715" s="71"/>
    </row>
    <row r="716" s="23" customFormat="1" ht="16.15" customHeight="1" spans="1:26">
      <c r="A716" s="71"/>
      <c r="B716" s="71"/>
      <c r="C716" s="71"/>
      <c r="D716" s="71"/>
      <c r="E716" s="71"/>
      <c r="F716" s="71"/>
      <c r="G716" s="71"/>
      <c r="H716" s="71"/>
      <c r="I716" s="71"/>
      <c r="J716" s="71"/>
      <c r="K716" s="71"/>
      <c r="L716" s="71"/>
      <c r="M716" s="71"/>
      <c r="N716" s="71"/>
      <c r="O716" s="71"/>
      <c r="P716" s="71"/>
      <c r="Q716" s="71"/>
      <c r="R716" s="71"/>
      <c r="S716" s="71"/>
      <c r="T716" s="71"/>
      <c r="U716" s="71"/>
      <c r="V716" s="71"/>
      <c r="W716" s="71"/>
      <c r="X716" s="71"/>
      <c r="Y716" s="71"/>
      <c r="Z716" s="71"/>
    </row>
    <row r="717" s="23" customFormat="1" ht="16.15" customHeight="1" spans="1:26">
      <c r="A717" s="71"/>
      <c r="B717" s="71"/>
      <c r="C717" s="71"/>
      <c r="D717" s="71"/>
      <c r="E717" s="71"/>
      <c r="F717" s="71"/>
      <c r="G717" s="71"/>
      <c r="H717" s="71"/>
      <c r="I717" s="71"/>
      <c r="J717" s="71"/>
      <c r="K717" s="71"/>
      <c r="L717" s="71"/>
      <c r="M717" s="71"/>
      <c r="N717" s="71"/>
      <c r="O717" s="71"/>
      <c r="P717" s="71"/>
      <c r="Q717" s="71"/>
      <c r="R717" s="71"/>
      <c r="S717" s="71"/>
      <c r="T717" s="71"/>
      <c r="U717" s="71"/>
      <c r="V717" s="71"/>
      <c r="W717" s="71"/>
      <c r="X717" s="71"/>
      <c r="Y717" s="71"/>
      <c r="Z717" s="71"/>
    </row>
    <row r="718" s="23" customFormat="1" ht="16.15" customHeight="1" spans="1:26">
      <c r="A718" s="71"/>
      <c r="B718" s="71"/>
      <c r="C718" s="71"/>
      <c r="D718" s="71"/>
      <c r="E718" s="71"/>
      <c r="F718" s="71"/>
      <c r="G718" s="71"/>
      <c r="H718" s="71"/>
      <c r="I718" s="71"/>
      <c r="J718" s="71"/>
      <c r="K718" s="71"/>
      <c r="L718" s="71"/>
      <c r="M718" s="71"/>
      <c r="N718" s="71"/>
      <c r="O718" s="71"/>
      <c r="P718" s="71"/>
      <c r="Q718" s="71"/>
      <c r="R718" s="71"/>
      <c r="S718" s="71"/>
      <c r="T718" s="71"/>
      <c r="U718" s="71"/>
      <c r="V718" s="71"/>
      <c r="W718" s="71"/>
      <c r="X718" s="71"/>
      <c r="Y718" s="71"/>
      <c r="Z718" s="71"/>
    </row>
    <row r="719" s="23" customFormat="1" ht="16.15" customHeight="1" spans="1:26">
      <c r="A719" s="71"/>
      <c r="B719" s="71"/>
      <c r="C719" s="71"/>
      <c r="D719" s="71"/>
      <c r="E719" s="71"/>
      <c r="F719" s="71"/>
      <c r="G719" s="71"/>
      <c r="H719" s="71"/>
      <c r="I719" s="71"/>
      <c r="J719" s="71"/>
      <c r="K719" s="71"/>
      <c r="L719" s="71"/>
      <c r="M719" s="71"/>
      <c r="N719" s="71"/>
      <c r="O719" s="71"/>
      <c r="P719" s="71"/>
      <c r="Q719" s="71"/>
      <c r="R719" s="71"/>
      <c r="S719" s="71"/>
      <c r="T719" s="71"/>
      <c r="U719" s="71"/>
      <c r="V719" s="71"/>
      <c r="W719" s="71"/>
      <c r="X719" s="71"/>
      <c r="Y719" s="71"/>
      <c r="Z719" s="71"/>
    </row>
    <row r="720" s="23" customFormat="1" ht="16.15" customHeight="1" spans="1:26">
      <c r="A720" s="71"/>
      <c r="B720" s="71"/>
      <c r="C720" s="71"/>
      <c r="D720" s="71"/>
      <c r="E720" s="71"/>
      <c r="F720" s="71"/>
      <c r="G720" s="71"/>
      <c r="H720" s="71"/>
      <c r="I720" s="71"/>
      <c r="J720" s="71"/>
      <c r="K720" s="71"/>
      <c r="L720" s="71"/>
      <c r="M720" s="71"/>
      <c r="N720" s="71"/>
      <c r="O720" s="71"/>
      <c r="P720" s="71"/>
      <c r="Q720" s="71"/>
      <c r="R720" s="71"/>
      <c r="S720" s="71"/>
      <c r="T720" s="71"/>
      <c r="U720" s="71"/>
      <c r="V720" s="71"/>
      <c r="W720" s="71"/>
      <c r="X720" s="71"/>
      <c r="Y720" s="71"/>
      <c r="Z720" s="71"/>
    </row>
    <row r="721" s="23" customFormat="1" ht="16.15" customHeight="1" spans="1:26">
      <c r="A721" s="71"/>
      <c r="B721" s="71"/>
      <c r="C721" s="71"/>
      <c r="D721" s="71"/>
      <c r="E721" s="71"/>
      <c r="F721" s="71"/>
      <c r="G721" s="71"/>
      <c r="H721" s="71"/>
      <c r="I721" s="71"/>
      <c r="J721" s="71"/>
      <c r="K721" s="71"/>
      <c r="L721" s="71"/>
      <c r="M721" s="71"/>
      <c r="N721" s="71"/>
      <c r="O721" s="71"/>
      <c r="P721" s="71"/>
      <c r="Q721" s="71"/>
      <c r="R721" s="71"/>
      <c r="S721" s="71"/>
      <c r="T721" s="71"/>
      <c r="U721" s="71"/>
      <c r="V721" s="71"/>
      <c r="W721" s="71"/>
      <c r="X721" s="71"/>
      <c r="Y721" s="71"/>
      <c r="Z721" s="71"/>
    </row>
    <row r="722" s="23" customFormat="1" ht="16.15" customHeight="1" spans="1:26">
      <c r="A722" s="71"/>
      <c r="B722" s="71"/>
      <c r="C722" s="71"/>
      <c r="D722" s="71"/>
      <c r="E722" s="71"/>
      <c r="F722" s="71"/>
      <c r="G722" s="71"/>
      <c r="H722" s="71"/>
      <c r="I722" s="71"/>
      <c r="J722" s="71"/>
      <c r="K722" s="71"/>
      <c r="L722" s="71"/>
      <c r="M722" s="71"/>
      <c r="N722" s="71"/>
      <c r="O722" s="71"/>
      <c r="P722" s="71"/>
      <c r="Q722" s="71"/>
      <c r="R722" s="71"/>
      <c r="S722" s="71"/>
      <c r="T722" s="71"/>
      <c r="U722" s="71"/>
      <c r="V722" s="71"/>
      <c r="W722" s="71"/>
      <c r="X722" s="71"/>
      <c r="Y722" s="71"/>
      <c r="Z722" s="71"/>
    </row>
    <row r="723" s="23" customFormat="1" ht="16.15" customHeight="1" spans="1:26">
      <c r="A723" s="71"/>
      <c r="B723" s="71"/>
      <c r="C723" s="71"/>
      <c r="D723" s="71"/>
      <c r="E723" s="71"/>
      <c r="F723" s="71"/>
      <c r="G723" s="71"/>
      <c r="H723" s="71"/>
      <c r="I723" s="71"/>
      <c r="J723" s="71"/>
      <c r="K723" s="71"/>
      <c r="L723" s="71"/>
      <c r="M723" s="71"/>
      <c r="N723" s="71"/>
      <c r="O723" s="71"/>
      <c r="P723" s="71"/>
      <c r="Q723" s="71"/>
      <c r="R723" s="71"/>
      <c r="S723" s="71"/>
      <c r="T723" s="71"/>
      <c r="U723" s="71"/>
      <c r="V723" s="71"/>
      <c r="W723" s="71"/>
      <c r="X723" s="71"/>
      <c r="Y723" s="71"/>
      <c r="Z723" s="71"/>
    </row>
    <row r="724" s="23" customFormat="1" ht="16.15" customHeight="1" spans="1:26">
      <c r="A724" s="71"/>
      <c r="B724" s="71"/>
      <c r="C724" s="71"/>
      <c r="D724" s="71"/>
      <c r="E724" s="71"/>
      <c r="F724" s="71"/>
      <c r="G724" s="71"/>
      <c r="H724" s="71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  <c r="X724" s="71"/>
      <c r="Y724" s="71"/>
      <c r="Z724" s="71"/>
    </row>
    <row r="725" s="23" customFormat="1" ht="16.15" customHeight="1" spans="1:26">
      <c r="A725" s="71"/>
      <c r="B725" s="71"/>
      <c r="C725" s="71"/>
      <c r="D725" s="71"/>
      <c r="E725" s="71"/>
      <c r="F725" s="71"/>
      <c r="G725" s="71"/>
      <c r="H725" s="71"/>
      <c r="I725" s="71"/>
      <c r="J725" s="71"/>
      <c r="K725" s="71"/>
      <c r="L725" s="71"/>
      <c r="M725" s="71"/>
      <c r="N725" s="71"/>
      <c r="O725" s="71"/>
      <c r="P725" s="71"/>
      <c r="Q725" s="71"/>
      <c r="R725" s="71"/>
      <c r="S725" s="71"/>
      <c r="T725" s="71"/>
      <c r="U725" s="71"/>
      <c r="V725" s="71"/>
      <c r="W725" s="71"/>
      <c r="X725" s="71"/>
      <c r="Y725" s="71"/>
      <c r="Z725" s="71"/>
    </row>
    <row r="726" s="23" customFormat="1" ht="16.15" customHeight="1" spans="1:26">
      <c r="A726" s="71"/>
      <c r="B726" s="71"/>
      <c r="C726" s="71"/>
      <c r="D726" s="71"/>
      <c r="E726" s="71"/>
      <c r="F726" s="71"/>
      <c r="G726" s="71"/>
      <c r="H726" s="71"/>
      <c r="I726" s="71"/>
      <c r="J726" s="71"/>
      <c r="K726" s="71"/>
      <c r="L726" s="71"/>
      <c r="M726" s="71"/>
      <c r="N726" s="71"/>
      <c r="O726" s="71"/>
      <c r="P726" s="71"/>
      <c r="Q726" s="71"/>
      <c r="R726" s="71"/>
      <c r="S726" s="71"/>
      <c r="T726" s="71"/>
      <c r="U726" s="71"/>
      <c r="V726" s="71"/>
      <c r="W726" s="71"/>
      <c r="X726" s="71"/>
      <c r="Y726" s="71"/>
      <c r="Z726" s="71"/>
    </row>
    <row r="727" s="23" customFormat="1" ht="16.15" customHeight="1" spans="1:26">
      <c r="A727" s="71"/>
      <c r="B727" s="71"/>
      <c r="C727" s="71"/>
      <c r="D727" s="71"/>
      <c r="E727" s="71"/>
      <c r="F727" s="71"/>
      <c r="G727" s="71"/>
      <c r="H727" s="71"/>
      <c r="I727" s="71"/>
      <c r="J727" s="71"/>
      <c r="K727" s="71"/>
      <c r="L727" s="71"/>
      <c r="M727" s="71"/>
      <c r="N727" s="71"/>
      <c r="O727" s="71"/>
      <c r="P727" s="71"/>
      <c r="Q727" s="71"/>
      <c r="R727" s="71"/>
      <c r="S727" s="71"/>
      <c r="T727" s="71"/>
      <c r="U727" s="71"/>
      <c r="V727" s="71"/>
      <c r="W727" s="71"/>
      <c r="X727" s="71"/>
      <c r="Y727" s="71"/>
      <c r="Z727" s="71"/>
    </row>
    <row r="728" s="23" customFormat="1" ht="16.15" customHeight="1" spans="1:26">
      <c r="A728" s="71"/>
      <c r="B728" s="71"/>
      <c r="C728" s="71"/>
      <c r="D728" s="71"/>
      <c r="E728" s="71"/>
      <c r="F728" s="71"/>
      <c r="G728" s="71"/>
      <c r="H728" s="71"/>
      <c r="I728" s="71"/>
      <c r="J728" s="71"/>
      <c r="K728" s="71"/>
      <c r="L728" s="71"/>
      <c r="M728" s="71"/>
      <c r="N728" s="71"/>
      <c r="O728" s="71"/>
      <c r="P728" s="71"/>
      <c r="Q728" s="71"/>
      <c r="R728" s="71"/>
      <c r="S728" s="71"/>
      <c r="T728" s="71"/>
      <c r="U728" s="71"/>
      <c r="V728" s="71"/>
      <c r="W728" s="71"/>
      <c r="X728" s="71"/>
      <c r="Y728" s="71"/>
      <c r="Z728" s="71"/>
    </row>
    <row r="729" s="23" customFormat="1" ht="16.15" customHeight="1" spans="1:26">
      <c r="A729" s="71"/>
      <c r="B729" s="71"/>
      <c r="C729" s="71"/>
      <c r="D729" s="71"/>
      <c r="E729" s="71"/>
      <c r="F729" s="71"/>
      <c r="G729" s="71"/>
      <c r="H729" s="71"/>
      <c r="I729" s="71"/>
      <c r="J729" s="71"/>
      <c r="K729" s="71"/>
      <c r="L729" s="71"/>
      <c r="M729" s="71"/>
      <c r="N729" s="71"/>
      <c r="O729" s="71"/>
      <c r="P729" s="71"/>
      <c r="Q729" s="71"/>
      <c r="R729" s="71"/>
      <c r="S729" s="71"/>
      <c r="T729" s="71"/>
      <c r="U729" s="71"/>
      <c r="V729" s="71"/>
      <c r="W729" s="71"/>
      <c r="X729" s="71"/>
      <c r="Y729" s="71"/>
      <c r="Z729" s="71"/>
    </row>
    <row r="730" s="23" customFormat="1" ht="16.15" customHeight="1" spans="1:26">
      <c r="A730" s="71"/>
      <c r="B730" s="71"/>
      <c r="C730" s="71"/>
      <c r="D730" s="71"/>
      <c r="E730" s="71"/>
      <c r="F730" s="71"/>
      <c r="G730" s="71"/>
      <c r="H730" s="71"/>
      <c r="I730" s="71"/>
      <c r="J730" s="71"/>
      <c r="K730" s="71"/>
      <c r="L730" s="71"/>
      <c r="M730" s="71"/>
      <c r="N730" s="71"/>
      <c r="O730" s="71"/>
      <c r="P730" s="71"/>
      <c r="Q730" s="71"/>
      <c r="R730" s="71"/>
      <c r="S730" s="71"/>
      <c r="T730" s="71"/>
      <c r="U730" s="71"/>
      <c r="V730" s="71"/>
      <c r="W730" s="71"/>
      <c r="X730" s="71"/>
      <c r="Y730" s="71"/>
      <c r="Z730" s="71"/>
    </row>
    <row r="731" s="23" customFormat="1" ht="16.15" customHeight="1" spans="1:26">
      <c r="A731" s="71"/>
      <c r="B731" s="71"/>
      <c r="C731" s="71"/>
      <c r="D731" s="71"/>
      <c r="E731" s="71"/>
      <c r="F731" s="71"/>
      <c r="G731" s="71"/>
      <c r="H731" s="71"/>
      <c r="I731" s="71"/>
      <c r="J731" s="71"/>
      <c r="K731" s="71"/>
      <c r="L731" s="71"/>
      <c r="M731" s="71"/>
      <c r="N731" s="71"/>
      <c r="O731" s="71"/>
      <c r="P731" s="71"/>
      <c r="Q731" s="71"/>
      <c r="R731" s="71"/>
      <c r="S731" s="71"/>
      <c r="T731" s="71"/>
      <c r="U731" s="71"/>
      <c r="V731" s="71"/>
      <c r="W731" s="71"/>
      <c r="X731" s="71"/>
      <c r="Y731" s="71"/>
      <c r="Z731" s="71"/>
    </row>
    <row r="732" s="23" customFormat="1" ht="16.15" customHeight="1" spans="1:26">
      <c r="A732" s="71"/>
      <c r="B732" s="71"/>
      <c r="C732" s="71"/>
      <c r="D732" s="71"/>
      <c r="E732" s="71"/>
      <c r="F732" s="71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  <c r="S732" s="71"/>
      <c r="T732" s="71"/>
      <c r="U732" s="71"/>
      <c r="V732" s="71"/>
      <c r="W732" s="71"/>
      <c r="X732" s="71"/>
      <c r="Y732" s="71"/>
      <c r="Z732" s="71"/>
    </row>
    <row r="733" s="23" customFormat="1" ht="16.15" customHeight="1" spans="1:26">
      <c r="A733" s="71"/>
      <c r="B733" s="71"/>
      <c r="C733" s="71"/>
      <c r="D733" s="71"/>
      <c r="E733" s="71"/>
      <c r="F733" s="71"/>
      <c r="G733" s="71"/>
      <c r="H733" s="71"/>
      <c r="I733" s="7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1"/>
      <c r="X733" s="71"/>
      <c r="Y733" s="71"/>
      <c r="Z733" s="71"/>
    </row>
    <row r="734" s="23" customFormat="1" ht="16.15" customHeight="1" spans="1:26">
      <c r="A734" s="71"/>
      <c r="B734" s="71"/>
      <c r="C734" s="71"/>
      <c r="D734" s="71"/>
      <c r="E734" s="71"/>
      <c r="F734" s="71"/>
      <c r="G734" s="71"/>
      <c r="H734" s="71"/>
      <c r="I734" s="71"/>
      <c r="J734" s="71"/>
      <c r="K734" s="71"/>
      <c r="L734" s="71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1"/>
      <c r="X734" s="71"/>
      <c r="Y734" s="71"/>
      <c r="Z734" s="71"/>
    </row>
    <row r="735" s="23" customFormat="1" ht="16.15" customHeight="1" spans="1:26">
      <c r="A735" s="71"/>
      <c r="B735" s="71"/>
      <c r="C735" s="71"/>
      <c r="D735" s="71"/>
      <c r="E735" s="71"/>
      <c r="F735" s="71"/>
      <c r="G735" s="71"/>
      <c r="H735" s="71"/>
      <c r="I735" s="71"/>
      <c r="J735" s="71"/>
      <c r="K735" s="71"/>
      <c r="L735" s="71"/>
      <c r="M735" s="71"/>
      <c r="N735" s="71"/>
      <c r="O735" s="71"/>
      <c r="P735" s="71"/>
      <c r="Q735" s="71"/>
      <c r="R735" s="71"/>
      <c r="S735" s="71"/>
      <c r="T735" s="71"/>
      <c r="U735" s="71"/>
      <c r="V735" s="71"/>
      <c r="W735" s="71"/>
      <c r="X735" s="71"/>
      <c r="Y735" s="71"/>
      <c r="Z735" s="71"/>
    </row>
    <row r="736" s="23" customFormat="1" ht="16.15" customHeight="1" spans="1:26">
      <c r="A736" s="71"/>
      <c r="B736" s="71"/>
      <c r="C736" s="71"/>
      <c r="D736" s="71"/>
      <c r="E736" s="71"/>
      <c r="F736" s="71"/>
      <c r="G736" s="71"/>
      <c r="H736" s="71"/>
      <c r="I736" s="71"/>
      <c r="J736" s="71"/>
      <c r="K736" s="71"/>
      <c r="L736" s="71"/>
      <c r="M736" s="71"/>
      <c r="N736" s="71"/>
      <c r="O736" s="71"/>
      <c r="P736" s="71"/>
      <c r="Q736" s="71"/>
      <c r="R736" s="71"/>
      <c r="S736" s="71"/>
      <c r="T736" s="71"/>
      <c r="U736" s="71"/>
      <c r="V736" s="71"/>
      <c r="W736" s="71"/>
      <c r="X736" s="71"/>
      <c r="Y736" s="71"/>
      <c r="Z736" s="71"/>
    </row>
    <row r="737" s="23" customFormat="1" ht="16.15" customHeight="1" spans="1:26">
      <c r="A737" s="71"/>
      <c r="B737" s="71"/>
      <c r="C737" s="71"/>
      <c r="D737" s="71"/>
      <c r="E737" s="71"/>
      <c r="F737" s="71"/>
      <c r="G737" s="71"/>
      <c r="H737" s="71"/>
      <c r="I737" s="71"/>
      <c r="J737" s="71"/>
      <c r="K737" s="71"/>
      <c r="L737" s="71"/>
      <c r="M737" s="71"/>
      <c r="N737" s="71"/>
      <c r="O737" s="71"/>
      <c r="P737" s="71"/>
      <c r="Q737" s="71"/>
      <c r="R737" s="71"/>
      <c r="S737" s="71"/>
      <c r="T737" s="71"/>
      <c r="U737" s="71"/>
      <c r="V737" s="71"/>
      <c r="W737" s="71"/>
      <c r="X737" s="71"/>
      <c r="Y737" s="71"/>
      <c r="Z737" s="71"/>
    </row>
    <row r="738" s="23" customFormat="1" ht="16.15" customHeight="1" spans="1:26">
      <c r="A738" s="71"/>
      <c r="B738" s="71"/>
      <c r="C738" s="71"/>
      <c r="D738" s="71"/>
      <c r="E738" s="71"/>
      <c r="F738" s="71"/>
      <c r="G738" s="71"/>
      <c r="H738" s="71"/>
      <c r="I738" s="71"/>
      <c r="J738" s="71"/>
      <c r="K738" s="71"/>
      <c r="L738" s="71"/>
      <c r="M738" s="71"/>
      <c r="N738" s="71"/>
      <c r="O738" s="71"/>
      <c r="P738" s="71"/>
      <c r="Q738" s="71"/>
      <c r="R738" s="71"/>
      <c r="S738" s="71"/>
      <c r="T738" s="71"/>
      <c r="U738" s="71"/>
      <c r="V738" s="71"/>
      <c r="W738" s="71"/>
      <c r="X738" s="71"/>
      <c r="Y738" s="71"/>
      <c r="Z738" s="71"/>
    </row>
    <row r="739" s="23" customFormat="1" ht="16.15" customHeight="1" spans="1:26">
      <c r="A739" s="71"/>
      <c r="B739" s="71"/>
      <c r="C739" s="71"/>
      <c r="D739" s="71"/>
      <c r="E739" s="71"/>
      <c r="F739" s="71"/>
      <c r="G739" s="71"/>
      <c r="H739" s="71"/>
      <c r="I739" s="7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1"/>
      <c r="X739" s="71"/>
      <c r="Y739" s="71"/>
      <c r="Z739" s="71"/>
    </row>
    <row r="740" s="23" customFormat="1" ht="16.15" customHeight="1" spans="1:26">
      <c r="A740" s="71"/>
      <c r="B740" s="71"/>
      <c r="C740" s="71"/>
      <c r="D740" s="71"/>
      <c r="E740" s="71"/>
      <c r="F740" s="71"/>
      <c r="G740" s="71"/>
      <c r="H740" s="71"/>
      <c r="I740" s="7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1"/>
      <c r="X740" s="71"/>
      <c r="Y740" s="71"/>
      <c r="Z740" s="71"/>
    </row>
    <row r="741" s="23" customFormat="1" ht="16.15" customHeight="1" spans="1:26">
      <c r="A741" s="71"/>
      <c r="B741" s="71"/>
      <c r="C741" s="71"/>
      <c r="D741" s="71"/>
      <c r="E741" s="71"/>
      <c r="F741" s="71"/>
      <c r="G741" s="71"/>
      <c r="H741" s="71"/>
      <c r="I741" s="71"/>
      <c r="J741" s="71"/>
      <c r="K741" s="71"/>
      <c r="L741" s="71"/>
      <c r="M741" s="71"/>
      <c r="N741" s="71"/>
      <c r="O741" s="71"/>
      <c r="P741" s="71"/>
      <c r="Q741" s="71"/>
      <c r="R741" s="71"/>
      <c r="S741" s="71"/>
      <c r="T741" s="71"/>
      <c r="U741" s="71"/>
      <c r="V741" s="71"/>
      <c r="W741" s="71"/>
      <c r="X741" s="71"/>
      <c r="Y741" s="71"/>
      <c r="Z741" s="71"/>
    </row>
    <row r="742" s="23" customFormat="1" ht="16.15" customHeight="1" spans="1:26">
      <c r="A742" s="71"/>
      <c r="B742" s="71"/>
      <c r="C742" s="71"/>
      <c r="D742" s="71"/>
      <c r="E742" s="71"/>
      <c r="F742" s="71"/>
      <c r="G742" s="71"/>
      <c r="H742" s="71"/>
      <c r="I742" s="71"/>
      <c r="J742" s="71"/>
      <c r="K742" s="71"/>
      <c r="L742" s="71"/>
      <c r="M742" s="71"/>
      <c r="N742" s="71"/>
      <c r="O742" s="71"/>
      <c r="P742" s="71"/>
      <c r="Q742" s="71"/>
      <c r="R742" s="71"/>
      <c r="S742" s="71"/>
      <c r="T742" s="71"/>
      <c r="U742" s="71"/>
      <c r="V742" s="71"/>
      <c r="W742" s="71"/>
      <c r="X742" s="71"/>
      <c r="Y742" s="71"/>
      <c r="Z742" s="71"/>
    </row>
    <row r="743" s="23" customFormat="1" ht="16.15" customHeight="1" spans="1:26">
      <c r="A743" s="71"/>
      <c r="B743" s="71"/>
      <c r="C743" s="71"/>
      <c r="D743" s="71"/>
      <c r="E743" s="71"/>
      <c r="F743" s="71"/>
      <c r="G743" s="71"/>
      <c r="H743" s="71"/>
      <c r="I743" s="71"/>
      <c r="J743" s="71"/>
      <c r="K743" s="71"/>
      <c r="L743" s="71"/>
      <c r="M743" s="71"/>
      <c r="N743" s="71"/>
      <c r="O743" s="71"/>
      <c r="P743" s="71"/>
      <c r="Q743" s="71"/>
      <c r="R743" s="71"/>
      <c r="S743" s="71"/>
      <c r="T743" s="71"/>
      <c r="U743" s="71"/>
      <c r="V743" s="71"/>
      <c r="W743" s="71"/>
      <c r="X743" s="71"/>
      <c r="Y743" s="71"/>
      <c r="Z743" s="71"/>
    </row>
    <row r="744" s="23" customFormat="1" ht="16.15" customHeight="1" spans="1:26">
      <c r="A744" s="71"/>
      <c r="B744" s="71"/>
      <c r="C744" s="71"/>
      <c r="D744" s="71"/>
      <c r="E744" s="71"/>
      <c r="F744" s="71"/>
      <c r="G744" s="71"/>
      <c r="H744" s="71"/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/>
      <c r="U744" s="71"/>
      <c r="V744" s="71"/>
      <c r="W744" s="71"/>
      <c r="X744" s="71"/>
      <c r="Y744" s="71"/>
      <c r="Z744" s="71"/>
    </row>
    <row r="745" s="23" customFormat="1" ht="16.15" customHeight="1" spans="1:26">
      <c r="A745" s="71"/>
      <c r="B745" s="71"/>
      <c r="C745" s="71"/>
      <c r="D745" s="71"/>
      <c r="E745" s="71"/>
      <c r="F745" s="71"/>
      <c r="G745" s="71"/>
      <c r="H745" s="71"/>
      <c r="I745" s="71"/>
      <c r="J745" s="71"/>
      <c r="K745" s="71"/>
      <c r="L745" s="71"/>
      <c r="M745" s="71"/>
      <c r="N745" s="71"/>
      <c r="O745" s="71"/>
      <c r="P745" s="71"/>
      <c r="Q745" s="71"/>
      <c r="R745" s="71"/>
      <c r="S745" s="71"/>
      <c r="T745" s="71"/>
      <c r="U745" s="71"/>
      <c r="V745" s="71"/>
      <c r="W745" s="71"/>
      <c r="X745" s="71"/>
      <c r="Y745" s="71"/>
      <c r="Z745" s="71"/>
    </row>
    <row r="746" s="23" customFormat="1" ht="16.15" customHeight="1" spans="1:26">
      <c r="A746" s="71"/>
      <c r="B746" s="71"/>
      <c r="C746" s="71"/>
      <c r="D746" s="71"/>
      <c r="E746" s="71"/>
      <c r="F746" s="71"/>
      <c r="G746" s="71"/>
      <c r="H746" s="71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  <c r="X746" s="71"/>
      <c r="Y746" s="71"/>
      <c r="Z746" s="71"/>
    </row>
    <row r="747" s="23" customFormat="1" ht="16.15" customHeight="1" spans="1:26">
      <c r="A747" s="71"/>
      <c r="B747" s="71"/>
      <c r="C747" s="71"/>
      <c r="D747" s="71"/>
      <c r="E747" s="71"/>
      <c r="F747" s="71"/>
      <c r="G747" s="71"/>
      <c r="H747" s="71"/>
      <c r="I747" s="7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1"/>
      <c r="X747" s="71"/>
      <c r="Y747" s="71"/>
      <c r="Z747" s="71"/>
    </row>
    <row r="748" s="23" customFormat="1" ht="16.15" customHeight="1" spans="1:26">
      <c r="A748" s="71"/>
      <c r="B748" s="71"/>
      <c r="C748" s="71"/>
      <c r="D748" s="71"/>
      <c r="E748" s="71"/>
      <c r="F748" s="71"/>
      <c r="G748" s="71"/>
      <c r="H748" s="71"/>
      <c r="I748" s="7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/>
      <c r="U748" s="71"/>
      <c r="V748" s="71"/>
      <c r="W748" s="71"/>
      <c r="X748" s="71"/>
      <c r="Y748" s="71"/>
      <c r="Z748" s="71"/>
    </row>
    <row r="749" s="23" customFormat="1" ht="16.15" customHeight="1" spans="1:26">
      <c r="A749" s="71"/>
      <c r="B749" s="71"/>
      <c r="C749" s="71"/>
      <c r="D749" s="71"/>
      <c r="E749" s="71"/>
      <c r="F749" s="71"/>
      <c r="G749" s="71"/>
      <c r="H749" s="71"/>
      <c r="I749" s="7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/>
      <c r="U749" s="71"/>
      <c r="V749" s="71"/>
      <c r="W749" s="71"/>
      <c r="X749" s="71"/>
      <c r="Y749" s="71"/>
      <c r="Z749" s="71"/>
    </row>
    <row r="750" s="23" customFormat="1" ht="16.15" customHeight="1" spans="1:26">
      <c r="A750" s="71"/>
      <c r="B750" s="71"/>
      <c r="C750" s="71"/>
      <c r="D750" s="71"/>
      <c r="E750" s="71"/>
      <c r="F750" s="71"/>
      <c r="G750" s="71"/>
      <c r="H750" s="71"/>
      <c r="I750" s="7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/>
      <c r="U750" s="71"/>
      <c r="V750" s="71"/>
      <c r="W750" s="71"/>
      <c r="X750" s="71"/>
      <c r="Y750" s="71"/>
      <c r="Z750" s="71"/>
    </row>
    <row r="751" s="23" customFormat="1" ht="16.15" customHeight="1" spans="1:26">
      <c r="A751" s="71"/>
      <c r="B751" s="71"/>
      <c r="C751" s="71"/>
      <c r="D751" s="71"/>
      <c r="E751" s="71"/>
      <c r="F751" s="71"/>
      <c r="G751" s="71"/>
      <c r="H751" s="71"/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/>
      <c r="V751" s="71"/>
      <c r="W751" s="71"/>
      <c r="X751" s="71"/>
      <c r="Y751" s="71"/>
      <c r="Z751" s="71"/>
    </row>
    <row r="752" s="23" customFormat="1" ht="16.15" customHeight="1" spans="1:26">
      <c r="A752" s="71"/>
      <c r="B752" s="71"/>
      <c r="C752" s="71"/>
      <c r="D752" s="71"/>
      <c r="E752" s="71"/>
      <c r="F752" s="71"/>
      <c r="G752" s="71"/>
      <c r="H752" s="71"/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1"/>
      <c r="X752" s="71"/>
      <c r="Y752" s="71"/>
      <c r="Z752" s="71"/>
    </row>
    <row r="753" s="23" customFormat="1" ht="16.15" customHeight="1" spans="1:26">
      <c r="A753" s="71"/>
      <c r="B753" s="71"/>
      <c r="C753" s="71"/>
      <c r="D753" s="71"/>
      <c r="E753" s="71"/>
      <c r="F753" s="71"/>
      <c r="G753" s="71"/>
      <c r="H753" s="71"/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1"/>
      <c r="X753" s="71"/>
      <c r="Y753" s="71"/>
      <c r="Z753" s="71"/>
    </row>
    <row r="754" s="23" customFormat="1" ht="16.15" customHeight="1" spans="1:26">
      <c r="A754" s="71"/>
      <c r="B754" s="71"/>
      <c r="C754" s="71"/>
      <c r="D754" s="71"/>
      <c r="E754" s="71"/>
      <c r="F754" s="71"/>
      <c r="G754" s="71"/>
      <c r="H754" s="71"/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/>
      <c r="V754" s="71"/>
      <c r="W754" s="71"/>
      <c r="X754" s="71"/>
      <c r="Y754" s="71"/>
      <c r="Z754" s="71"/>
    </row>
    <row r="755" s="23" customFormat="1" ht="16.15" customHeight="1" spans="1:26">
      <c r="A755" s="71"/>
      <c r="B755" s="71"/>
      <c r="C755" s="71"/>
      <c r="D755" s="71"/>
      <c r="E755" s="71"/>
      <c r="F755" s="71"/>
      <c r="G755" s="71"/>
      <c r="H755" s="71"/>
      <c r="I755" s="7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1"/>
      <c r="X755" s="71"/>
      <c r="Y755" s="71"/>
      <c r="Z755" s="71"/>
    </row>
    <row r="756" s="23" customFormat="1" ht="16.15" customHeight="1" spans="1:26">
      <c r="A756" s="71"/>
      <c r="B756" s="71"/>
      <c r="C756" s="71"/>
      <c r="D756" s="71"/>
      <c r="E756" s="71"/>
      <c r="F756" s="71"/>
      <c r="G756" s="71"/>
      <c r="H756" s="71"/>
      <c r="I756" s="71"/>
      <c r="J756" s="71"/>
      <c r="K756" s="71"/>
      <c r="L756" s="71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1"/>
      <c r="X756" s="71"/>
      <c r="Y756" s="71"/>
      <c r="Z756" s="71"/>
    </row>
    <row r="757" s="23" customFormat="1" ht="16.15" customHeight="1" spans="1:26">
      <c r="A757" s="71"/>
      <c r="B757" s="71"/>
      <c r="C757" s="71"/>
      <c r="D757" s="71"/>
      <c r="E757" s="71"/>
      <c r="F757" s="71"/>
      <c r="G757" s="71"/>
      <c r="H757" s="71"/>
      <c r="I757" s="71"/>
      <c r="J757" s="71"/>
      <c r="K757" s="71"/>
      <c r="L757" s="71"/>
      <c r="M757" s="71"/>
      <c r="N757" s="71"/>
      <c r="O757" s="71"/>
      <c r="P757" s="71"/>
      <c r="Q757" s="71"/>
      <c r="R757" s="71"/>
      <c r="S757" s="71"/>
      <c r="T757" s="71"/>
      <c r="U757" s="71"/>
      <c r="V757" s="71"/>
      <c r="W757" s="71"/>
      <c r="X757" s="71"/>
      <c r="Y757" s="71"/>
      <c r="Z757" s="71"/>
    </row>
    <row r="758" s="23" customFormat="1" ht="16.15" customHeight="1" spans="1:26">
      <c r="A758" s="71"/>
      <c r="B758" s="71"/>
      <c r="C758" s="71"/>
      <c r="D758" s="71"/>
      <c r="E758" s="71"/>
      <c r="F758" s="71"/>
      <c r="G758" s="71"/>
      <c r="H758" s="71"/>
      <c r="I758" s="71"/>
      <c r="J758" s="71"/>
      <c r="K758" s="71"/>
      <c r="L758" s="71"/>
      <c r="M758" s="71"/>
      <c r="N758" s="71"/>
      <c r="O758" s="71"/>
      <c r="P758" s="71"/>
      <c r="Q758" s="71"/>
      <c r="R758" s="71"/>
      <c r="S758" s="71"/>
      <c r="T758" s="71"/>
      <c r="U758" s="71"/>
      <c r="V758" s="71"/>
      <c r="W758" s="71"/>
      <c r="X758" s="71"/>
      <c r="Y758" s="71"/>
      <c r="Z758" s="71"/>
    </row>
    <row r="759" s="23" customFormat="1" ht="16.15" customHeight="1" spans="1:26">
      <c r="A759" s="71"/>
      <c r="B759" s="71"/>
      <c r="C759" s="71"/>
      <c r="D759" s="71"/>
      <c r="E759" s="71"/>
      <c r="F759" s="71"/>
      <c r="G759" s="71"/>
      <c r="H759" s="71"/>
      <c r="I759" s="71"/>
      <c r="J759" s="71"/>
      <c r="K759" s="71"/>
      <c r="L759" s="71"/>
      <c r="M759" s="71"/>
      <c r="N759" s="71"/>
      <c r="O759" s="71"/>
      <c r="P759" s="71"/>
      <c r="Q759" s="71"/>
      <c r="R759" s="71"/>
      <c r="S759" s="71"/>
      <c r="T759" s="71"/>
      <c r="U759" s="71"/>
      <c r="V759" s="71"/>
      <c r="W759" s="71"/>
      <c r="X759" s="71"/>
      <c r="Y759" s="71"/>
      <c r="Z759" s="71"/>
    </row>
    <row r="760" s="23" customFormat="1" ht="16.15" customHeight="1" spans="1:26">
      <c r="A760" s="71"/>
      <c r="B760" s="71"/>
      <c r="C760" s="71"/>
      <c r="D760" s="71"/>
      <c r="E760" s="71"/>
      <c r="F760" s="71"/>
      <c r="G760" s="71"/>
      <c r="H760" s="71"/>
      <c r="I760" s="71"/>
      <c r="J760" s="71"/>
      <c r="K760" s="71"/>
      <c r="L760" s="71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1"/>
      <c r="X760" s="71"/>
      <c r="Y760" s="71"/>
      <c r="Z760" s="71"/>
    </row>
    <row r="761" s="23" customFormat="1" ht="16.15" customHeight="1" spans="1:26">
      <c r="A761" s="71"/>
      <c r="B761" s="71"/>
      <c r="C761" s="71"/>
      <c r="D761" s="71"/>
      <c r="E761" s="71"/>
      <c r="F761" s="71"/>
      <c r="G761" s="71"/>
      <c r="H761" s="71"/>
      <c r="I761" s="71"/>
      <c r="J761" s="71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1"/>
      <c r="X761" s="71"/>
      <c r="Y761" s="71"/>
      <c r="Z761" s="71"/>
    </row>
    <row r="762" s="23" customFormat="1" ht="16.15" customHeight="1" spans="1:26">
      <c r="A762" s="71"/>
      <c r="B762" s="71"/>
      <c r="C762" s="71"/>
      <c r="D762" s="71"/>
      <c r="E762" s="71"/>
      <c r="F762" s="71"/>
      <c r="G762" s="71"/>
      <c r="H762" s="71"/>
      <c r="I762" s="71"/>
      <c r="J762" s="71"/>
      <c r="K762" s="71"/>
      <c r="L762" s="71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1"/>
      <c r="X762" s="71"/>
      <c r="Y762" s="71"/>
      <c r="Z762" s="71"/>
    </row>
    <row r="763" s="23" customFormat="1" ht="16.15" customHeight="1" spans="1:26">
      <c r="A763" s="71"/>
      <c r="B763" s="71"/>
      <c r="C763" s="71"/>
      <c r="D763" s="71"/>
      <c r="E763" s="71"/>
      <c r="F763" s="71"/>
      <c r="G763" s="71"/>
      <c r="H763" s="71"/>
      <c r="I763" s="71"/>
      <c r="J763" s="71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1"/>
      <c r="X763" s="71"/>
      <c r="Y763" s="71"/>
      <c r="Z763" s="71"/>
    </row>
    <row r="764" s="23" customFormat="1" ht="16.15" customHeight="1" spans="1:26">
      <c r="A764" s="71"/>
      <c r="B764" s="71"/>
      <c r="C764" s="71"/>
      <c r="D764" s="71"/>
      <c r="E764" s="71"/>
      <c r="F764" s="71"/>
      <c r="G764" s="71"/>
      <c r="H764" s="71"/>
      <c r="I764" s="71"/>
      <c r="J764" s="71"/>
      <c r="K764" s="71"/>
      <c r="L764" s="71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1"/>
      <c r="X764" s="71"/>
      <c r="Y764" s="71"/>
      <c r="Z764" s="71"/>
    </row>
    <row r="765" s="23" customFormat="1" ht="16.15" customHeight="1" spans="1:26">
      <c r="A765" s="71"/>
      <c r="B765" s="71"/>
      <c r="C765" s="71"/>
      <c r="D765" s="71"/>
      <c r="E765" s="71"/>
      <c r="F765" s="71"/>
      <c r="G765" s="71"/>
      <c r="H765" s="71"/>
      <c r="I765" s="71"/>
      <c r="J765" s="71"/>
      <c r="K765" s="71"/>
      <c r="L765" s="71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1"/>
      <c r="X765" s="71"/>
      <c r="Y765" s="71"/>
      <c r="Z765" s="71"/>
    </row>
    <row r="766" s="23" customFormat="1" ht="16.15" customHeight="1" spans="1:26">
      <c r="A766" s="71"/>
      <c r="B766" s="71"/>
      <c r="C766" s="71"/>
      <c r="D766" s="71"/>
      <c r="E766" s="71"/>
      <c r="F766" s="71"/>
      <c r="G766" s="71"/>
      <c r="H766" s="71"/>
      <c r="I766" s="71"/>
      <c r="J766" s="71"/>
      <c r="K766" s="71"/>
      <c r="L766" s="71"/>
      <c r="M766" s="71"/>
      <c r="N766" s="71"/>
      <c r="O766" s="71"/>
      <c r="P766" s="71"/>
      <c r="Q766" s="71"/>
      <c r="R766" s="71"/>
      <c r="S766" s="71"/>
      <c r="T766" s="71"/>
      <c r="U766" s="71"/>
      <c r="V766" s="71"/>
      <c r="W766" s="71"/>
      <c r="X766" s="71"/>
      <c r="Y766" s="71"/>
      <c r="Z766" s="71"/>
    </row>
    <row r="767" s="23" customFormat="1" ht="16.15" customHeight="1" spans="1:26">
      <c r="A767" s="71"/>
      <c r="B767" s="71"/>
      <c r="C767" s="71"/>
      <c r="D767" s="71"/>
      <c r="E767" s="71"/>
      <c r="F767" s="71"/>
      <c r="G767" s="71"/>
      <c r="H767" s="71"/>
      <c r="I767" s="71"/>
      <c r="J767" s="71"/>
      <c r="K767" s="71"/>
      <c r="L767" s="71"/>
      <c r="M767" s="71"/>
      <c r="N767" s="71"/>
      <c r="O767" s="71"/>
      <c r="P767" s="71"/>
      <c r="Q767" s="71"/>
      <c r="R767" s="71"/>
      <c r="S767" s="71"/>
      <c r="T767" s="71"/>
      <c r="U767" s="71"/>
      <c r="V767" s="71"/>
      <c r="W767" s="71"/>
      <c r="X767" s="71"/>
      <c r="Y767" s="71"/>
      <c r="Z767" s="71"/>
    </row>
    <row r="768" s="23" customFormat="1" ht="16.15" customHeight="1" spans="1:26">
      <c r="A768" s="71"/>
      <c r="B768" s="71"/>
      <c r="C768" s="71"/>
      <c r="D768" s="71"/>
      <c r="E768" s="71"/>
      <c r="F768" s="71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  <c r="Z768" s="71"/>
    </row>
    <row r="769" s="23" customFormat="1" ht="16.15" customHeight="1" spans="1:26">
      <c r="A769" s="71"/>
      <c r="B769" s="71"/>
      <c r="C769" s="71"/>
      <c r="D769" s="71"/>
      <c r="E769" s="71"/>
      <c r="F769" s="71"/>
      <c r="G769" s="71"/>
      <c r="H769" s="71"/>
      <c r="I769" s="71"/>
      <c r="J769" s="71"/>
      <c r="K769" s="71"/>
      <c r="L769" s="71"/>
      <c r="M769" s="71"/>
      <c r="N769" s="71"/>
      <c r="O769" s="71"/>
      <c r="P769" s="71"/>
      <c r="Q769" s="71"/>
      <c r="R769" s="71"/>
      <c r="S769" s="71"/>
      <c r="T769" s="71"/>
      <c r="U769" s="71"/>
      <c r="V769" s="71"/>
      <c r="W769" s="71"/>
      <c r="X769" s="71"/>
      <c r="Y769" s="71"/>
      <c r="Z769" s="71"/>
    </row>
    <row r="770" s="23" customFormat="1" ht="16.15" customHeight="1" spans="1:26">
      <c r="A770" s="71"/>
      <c r="B770" s="71"/>
      <c r="C770" s="71"/>
      <c r="D770" s="71"/>
      <c r="E770" s="71"/>
      <c r="F770" s="71"/>
      <c r="G770" s="71"/>
      <c r="H770" s="71"/>
      <c r="I770" s="71"/>
      <c r="J770" s="71"/>
      <c r="K770" s="71"/>
      <c r="L770" s="71"/>
      <c r="M770" s="71"/>
      <c r="N770" s="71"/>
      <c r="O770" s="71"/>
      <c r="P770" s="71"/>
      <c r="Q770" s="71"/>
      <c r="R770" s="71"/>
      <c r="S770" s="71"/>
      <c r="T770" s="71"/>
      <c r="U770" s="71"/>
      <c r="V770" s="71"/>
      <c r="W770" s="71"/>
      <c r="X770" s="71"/>
      <c r="Y770" s="71"/>
      <c r="Z770" s="71"/>
    </row>
    <row r="771" s="23" customFormat="1" ht="16.15" customHeight="1" spans="1:26">
      <c r="A771" s="71"/>
      <c r="B771" s="71"/>
      <c r="C771" s="71"/>
      <c r="D771" s="71"/>
      <c r="E771" s="71"/>
      <c r="F771" s="71"/>
      <c r="G771" s="71"/>
      <c r="H771" s="71"/>
      <c r="I771" s="71"/>
      <c r="J771" s="71"/>
      <c r="K771" s="71"/>
      <c r="L771" s="71"/>
      <c r="M771" s="71"/>
      <c r="N771" s="71"/>
      <c r="O771" s="71"/>
      <c r="P771" s="71"/>
      <c r="Q771" s="71"/>
      <c r="R771" s="71"/>
      <c r="S771" s="71"/>
      <c r="T771" s="71"/>
      <c r="U771" s="71"/>
      <c r="V771" s="71"/>
      <c r="W771" s="71"/>
      <c r="X771" s="71"/>
      <c r="Y771" s="71"/>
      <c r="Z771" s="71"/>
    </row>
    <row r="772" s="23" customFormat="1" ht="16.15" customHeight="1" spans="1:26">
      <c r="A772" s="71"/>
      <c r="B772" s="71"/>
      <c r="C772" s="71"/>
      <c r="D772" s="71"/>
      <c r="E772" s="71"/>
      <c r="F772" s="71"/>
      <c r="G772" s="71"/>
      <c r="H772" s="71"/>
      <c r="I772" s="71"/>
      <c r="J772" s="71"/>
      <c r="K772" s="71"/>
      <c r="L772" s="71"/>
      <c r="M772" s="71"/>
      <c r="N772" s="71"/>
      <c r="O772" s="71"/>
      <c r="P772" s="71"/>
      <c r="Q772" s="71"/>
      <c r="R772" s="71"/>
      <c r="S772" s="71"/>
      <c r="T772" s="71"/>
      <c r="U772" s="71"/>
      <c r="V772" s="71"/>
      <c r="W772" s="71"/>
      <c r="X772" s="71"/>
      <c r="Y772" s="71"/>
      <c r="Z772" s="71"/>
    </row>
    <row r="773" s="23" customFormat="1" ht="16.15" customHeight="1" spans="1:26">
      <c r="A773" s="71"/>
      <c r="B773" s="71"/>
      <c r="C773" s="71"/>
      <c r="D773" s="71"/>
      <c r="E773" s="71"/>
      <c r="F773" s="71"/>
      <c r="G773" s="71"/>
      <c r="H773" s="71"/>
      <c r="I773" s="71"/>
      <c r="J773" s="71"/>
      <c r="K773" s="71"/>
      <c r="L773" s="71"/>
      <c r="M773" s="71"/>
      <c r="N773" s="71"/>
      <c r="O773" s="71"/>
      <c r="P773" s="71"/>
      <c r="Q773" s="71"/>
      <c r="R773" s="71"/>
      <c r="S773" s="71"/>
      <c r="T773" s="71"/>
      <c r="U773" s="71"/>
      <c r="V773" s="71"/>
      <c r="W773" s="71"/>
      <c r="X773" s="71"/>
      <c r="Y773" s="71"/>
      <c r="Z773" s="71"/>
    </row>
    <row r="774" s="23" customFormat="1" ht="16.15" customHeight="1" spans="1:26">
      <c r="A774" s="71"/>
      <c r="B774" s="71"/>
      <c r="C774" s="71"/>
      <c r="D774" s="71"/>
      <c r="E774" s="71"/>
      <c r="F774" s="71"/>
      <c r="G774" s="71"/>
      <c r="H774" s="71"/>
      <c r="I774" s="71"/>
      <c r="J774" s="71"/>
      <c r="K774" s="71"/>
      <c r="L774" s="71"/>
      <c r="M774" s="71"/>
      <c r="N774" s="71"/>
      <c r="O774" s="71"/>
      <c r="P774" s="71"/>
      <c r="Q774" s="71"/>
      <c r="R774" s="71"/>
      <c r="S774" s="71"/>
      <c r="T774" s="71"/>
      <c r="U774" s="71"/>
      <c r="V774" s="71"/>
      <c r="W774" s="71"/>
      <c r="X774" s="71"/>
      <c r="Y774" s="71"/>
      <c r="Z774" s="71"/>
    </row>
    <row r="775" s="23" customFormat="1" ht="16.15" customHeight="1" spans="1:26">
      <c r="A775" s="71"/>
      <c r="B775" s="71"/>
      <c r="C775" s="71"/>
      <c r="D775" s="71"/>
      <c r="E775" s="71"/>
      <c r="F775" s="71"/>
      <c r="G775" s="71"/>
      <c r="H775" s="71"/>
      <c r="I775" s="71"/>
      <c r="J775" s="71"/>
      <c r="K775" s="71"/>
      <c r="L775" s="71"/>
      <c r="M775" s="71"/>
      <c r="N775" s="71"/>
      <c r="O775" s="71"/>
      <c r="P775" s="71"/>
      <c r="Q775" s="71"/>
      <c r="R775" s="71"/>
      <c r="S775" s="71"/>
      <c r="T775" s="71"/>
      <c r="U775" s="71"/>
      <c r="V775" s="71"/>
      <c r="W775" s="71"/>
      <c r="X775" s="71"/>
      <c r="Y775" s="71"/>
      <c r="Z775" s="71"/>
    </row>
    <row r="776" s="23" customFormat="1" ht="16.15" customHeight="1" spans="1:26">
      <c r="A776" s="71"/>
      <c r="B776" s="71"/>
      <c r="C776" s="71"/>
      <c r="D776" s="71"/>
      <c r="E776" s="71"/>
      <c r="F776" s="71"/>
      <c r="G776" s="71"/>
      <c r="H776" s="71"/>
      <c r="I776" s="71"/>
      <c r="J776" s="71"/>
      <c r="K776" s="71"/>
      <c r="L776" s="71"/>
      <c r="M776" s="71"/>
      <c r="N776" s="71"/>
      <c r="O776" s="71"/>
      <c r="P776" s="71"/>
      <c r="Q776" s="71"/>
      <c r="R776" s="71"/>
      <c r="S776" s="71"/>
      <c r="T776" s="71"/>
      <c r="U776" s="71"/>
      <c r="V776" s="71"/>
      <c r="W776" s="71"/>
      <c r="X776" s="71"/>
      <c r="Y776" s="71"/>
      <c r="Z776" s="71"/>
    </row>
    <row r="777" s="23" customFormat="1" ht="16.15" customHeight="1" spans="1:26">
      <c r="A777" s="71"/>
      <c r="B777" s="71"/>
      <c r="C777" s="71"/>
      <c r="D777" s="71"/>
      <c r="E777" s="71"/>
      <c r="F777" s="71"/>
      <c r="G777" s="71"/>
      <c r="H777" s="71"/>
      <c r="I777" s="71"/>
      <c r="J777" s="71"/>
      <c r="K777" s="71"/>
      <c r="L777" s="71"/>
      <c r="M777" s="71"/>
      <c r="N777" s="71"/>
      <c r="O777" s="71"/>
      <c r="P777" s="71"/>
      <c r="Q777" s="71"/>
      <c r="R777" s="71"/>
      <c r="S777" s="71"/>
      <c r="T777" s="71"/>
      <c r="U777" s="71"/>
      <c r="V777" s="71"/>
      <c r="W777" s="71"/>
      <c r="X777" s="71"/>
      <c r="Y777" s="71"/>
      <c r="Z777" s="71"/>
    </row>
    <row r="778" s="23" customFormat="1" ht="16.15" customHeight="1" spans="1:26">
      <c r="A778" s="71"/>
      <c r="B778" s="71"/>
      <c r="C778" s="71"/>
      <c r="D778" s="71"/>
      <c r="E778" s="71"/>
      <c r="F778" s="71"/>
      <c r="G778" s="71"/>
      <c r="H778" s="71"/>
      <c r="I778" s="71"/>
      <c r="J778" s="71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  <c r="X778" s="71"/>
      <c r="Y778" s="71"/>
      <c r="Z778" s="71"/>
    </row>
    <row r="779" s="23" customFormat="1" ht="16.15" customHeight="1" spans="1:26">
      <c r="A779" s="71"/>
      <c r="B779" s="71"/>
      <c r="C779" s="71"/>
      <c r="D779" s="71"/>
      <c r="E779" s="71"/>
      <c r="F779" s="71"/>
      <c r="G779" s="71"/>
      <c r="H779" s="71"/>
      <c r="I779" s="71"/>
      <c r="J779" s="71"/>
      <c r="K779" s="71"/>
      <c r="L779" s="71"/>
      <c r="M779" s="71"/>
      <c r="N779" s="71"/>
      <c r="O779" s="71"/>
      <c r="P779" s="71"/>
      <c r="Q779" s="71"/>
      <c r="R779" s="71"/>
      <c r="S779" s="71"/>
      <c r="T779" s="71"/>
      <c r="U779" s="71"/>
      <c r="V779" s="71"/>
      <c r="W779" s="71"/>
      <c r="X779" s="71"/>
      <c r="Y779" s="71"/>
      <c r="Z779" s="71"/>
    </row>
    <row r="780" s="23" customFormat="1" ht="16.15" customHeight="1" spans="1:26">
      <c r="A780" s="71"/>
      <c r="B780" s="71"/>
      <c r="C780" s="71"/>
      <c r="D780" s="71"/>
      <c r="E780" s="71"/>
      <c r="F780" s="71"/>
      <c r="G780" s="71"/>
      <c r="H780" s="71"/>
      <c r="I780" s="71"/>
      <c r="J780" s="71"/>
      <c r="K780" s="71"/>
      <c r="L780" s="71"/>
      <c r="M780" s="71"/>
      <c r="N780" s="71"/>
      <c r="O780" s="71"/>
      <c r="P780" s="71"/>
      <c r="Q780" s="71"/>
      <c r="R780" s="71"/>
      <c r="S780" s="71"/>
      <c r="T780" s="71"/>
      <c r="U780" s="71"/>
      <c r="V780" s="71"/>
      <c r="W780" s="71"/>
      <c r="X780" s="71"/>
      <c r="Y780" s="71"/>
      <c r="Z780" s="71"/>
    </row>
    <row r="781" s="23" customFormat="1" ht="16.15" customHeight="1" spans="1:26">
      <c r="A781" s="71"/>
      <c r="B781" s="71"/>
      <c r="C781" s="71"/>
      <c r="D781" s="71"/>
      <c r="E781" s="71"/>
      <c r="F781" s="71"/>
      <c r="G781" s="71"/>
      <c r="H781" s="71"/>
      <c r="I781" s="71"/>
      <c r="J781" s="71"/>
      <c r="K781" s="71"/>
      <c r="L781" s="71"/>
      <c r="M781" s="71"/>
      <c r="N781" s="71"/>
      <c r="O781" s="71"/>
      <c r="P781" s="71"/>
      <c r="Q781" s="71"/>
      <c r="R781" s="71"/>
      <c r="S781" s="71"/>
      <c r="T781" s="71"/>
      <c r="U781" s="71"/>
      <c r="V781" s="71"/>
      <c r="W781" s="71"/>
      <c r="X781" s="71"/>
      <c r="Y781" s="71"/>
      <c r="Z781" s="71"/>
    </row>
    <row r="782" s="23" customFormat="1" ht="16.15" customHeight="1" spans="1:26">
      <c r="A782" s="71"/>
      <c r="B782" s="71"/>
      <c r="C782" s="71"/>
      <c r="D782" s="71"/>
      <c r="E782" s="71"/>
      <c r="F782" s="71"/>
      <c r="G782" s="71"/>
      <c r="H782" s="71"/>
      <c r="I782" s="71"/>
      <c r="J782" s="71"/>
      <c r="K782" s="71"/>
      <c r="L782" s="71"/>
      <c r="M782" s="71"/>
      <c r="N782" s="71"/>
      <c r="O782" s="71"/>
      <c r="P782" s="71"/>
      <c r="Q782" s="71"/>
      <c r="R782" s="71"/>
      <c r="S782" s="71"/>
      <c r="T782" s="71"/>
      <c r="U782" s="71"/>
      <c r="V782" s="71"/>
      <c r="W782" s="71"/>
      <c r="X782" s="71"/>
      <c r="Y782" s="71"/>
      <c r="Z782" s="71"/>
    </row>
    <row r="783" s="23" customFormat="1" ht="16.15" customHeight="1" spans="1:26">
      <c r="A783" s="71"/>
      <c r="B783" s="71"/>
      <c r="C783" s="71"/>
      <c r="D783" s="71"/>
      <c r="E783" s="71"/>
      <c r="F783" s="71"/>
      <c r="G783" s="71"/>
      <c r="H783" s="71"/>
      <c r="I783" s="71"/>
      <c r="J783" s="71"/>
      <c r="K783" s="71"/>
      <c r="L783" s="71"/>
      <c r="M783" s="71"/>
      <c r="N783" s="71"/>
      <c r="O783" s="71"/>
      <c r="P783" s="71"/>
      <c r="Q783" s="71"/>
      <c r="R783" s="71"/>
      <c r="S783" s="71"/>
      <c r="T783" s="71"/>
      <c r="U783" s="71"/>
      <c r="V783" s="71"/>
      <c r="W783" s="71"/>
      <c r="X783" s="71"/>
      <c r="Y783" s="71"/>
      <c r="Z783" s="71"/>
    </row>
    <row r="784" s="23" customFormat="1" ht="16.15" customHeight="1" spans="1:26">
      <c r="A784" s="71"/>
      <c r="B784" s="71"/>
      <c r="C784" s="71"/>
      <c r="D784" s="71"/>
      <c r="E784" s="71"/>
      <c r="F784" s="71"/>
      <c r="G784" s="71"/>
      <c r="H784" s="71"/>
      <c r="I784" s="71"/>
      <c r="J784" s="71"/>
      <c r="K784" s="71"/>
      <c r="L784" s="71"/>
      <c r="M784" s="71"/>
      <c r="N784" s="71"/>
      <c r="O784" s="71"/>
      <c r="P784" s="71"/>
      <c r="Q784" s="71"/>
      <c r="R784" s="71"/>
      <c r="S784" s="71"/>
      <c r="T784" s="71"/>
      <c r="U784" s="71"/>
      <c r="V784" s="71"/>
      <c r="W784" s="71"/>
      <c r="X784" s="71"/>
      <c r="Y784" s="71"/>
      <c r="Z784" s="71"/>
    </row>
    <row r="785" s="23" customFormat="1" ht="16.15" customHeight="1" spans="1:26">
      <c r="A785" s="71"/>
      <c r="B785" s="71"/>
      <c r="C785" s="71"/>
      <c r="D785" s="71"/>
      <c r="E785" s="71"/>
      <c r="F785" s="71"/>
      <c r="G785" s="71"/>
      <c r="H785" s="71"/>
      <c r="I785" s="71"/>
      <c r="J785" s="71"/>
      <c r="K785" s="71"/>
      <c r="L785" s="71"/>
      <c r="M785" s="71"/>
      <c r="N785" s="71"/>
      <c r="O785" s="71"/>
      <c r="P785" s="71"/>
      <c r="Q785" s="71"/>
      <c r="R785" s="71"/>
      <c r="S785" s="71"/>
      <c r="T785" s="71"/>
      <c r="U785" s="71"/>
      <c r="V785" s="71"/>
      <c r="W785" s="71"/>
      <c r="X785" s="71"/>
      <c r="Y785" s="71"/>
      <c r="Z785" s="71"/>
    </row>
    <row r="786" s="23" customFormat="1" ht="16.15" customHeight="1" spans="1:26">
      <c r="A786" s="71"/>
      <c r="B786" s="71"/>
      <c r="C786" s="71"/>
      <c r="D786" s="71"/>
      <c r="E786" s="71"/>
      <c r="F786" s="71"/>
      <c r="G786" s="71"/>
      <c r="H786" s="71"/>
      <c r="I786" s="71"/>
      <c r="J786" s="71"/>
      <c r="K786" s="71"/>
      <c r="L786" s="71"/>
      <c r="M786" s="71"/>
      <c r="N786" s="71"/>
      <c r="O786" s="71"/>
      <c r="P786" s="71"/>
      <c r="Q786" s="71"/>
      <c r="R786" s="71"/>
      <c r="S786" s="71"/>
      <c r="T786" s="71"/>
      <c r="U786" s="71"/>
      <c r="V786" s="71"/>
      <c r="W786" s="71"/>
      <c r="X786" s="71"/>
      <c r="Y786" s="71"/>
      <c r="Z786" s="71"/>
    </row>
    <row r="787" s="23" customFormat="1" ht="16.15" customHeight="1" spans="1:26">
      <c r="A787" s="71"/>
      <c r="B787" s="71"/>
      <c r="C787" s="71"/>
      <c r="D787" s="71"/>
      <c r="E787" s="71"/>
      <c r="F787" s="71"/>
      <c r="G787" s="71"/>
      <c r="H787" s="71"/>
      <c r="I787" s="71"/>
      <c r="J787" s="71"/>
      <c r="K787" s="71"/>
      <c r="L787" s="71"/>
      <c r="M787" s="71"/>
      <c r="N787" s="71"/>
      <c r="O787" s="71"/>
      <c r="P787" s="71"/>
      <c r="Q787" s="71"/>
      <c r="R787" s="71"/>
      <c r="S787" s="71"/>
      <c r="T787" s="71"/>
      <c r="U787" s="71"/>
      <c r="V787" s="71"/>
      <c r="W787" s="71"/>
      <c r="X787" s="71"/>
      <c r="Y787" s="71"/>
      <c r="Z787" s="71"/>
    </row>
    <row r="788" s="23" customFormat="1" ht="16.15" customHeight="1" spans="1:26">
      <c r="A788" s="71"/>
      <c r="B788" s="71"/>
      <c r="C788" s="71"/>
      <c r="D788" s="71"/>
      <c r="E788" s="71"/>
      <c r="F788" s="71"/>
      <c r="G788" s="71"/>
      <c r="H788" s="71"/>
      <c r="I788" s="71"/>
      <c r="J788" s="71"/>
      <c r="K788" s="71"/>
      <c r="L788" s="71"/>
      <c r="M788" s="71"/>
      <c r="N788" s="71"/>
      <c r="O788" s="71"/>
      <c r="P788" s="71"/>
      <c r="Q788" s="71"/>
      <c r="R788" s="71"/>
      <c r="S788" s="71"/>
      <c r="T788" s="71"/>
      <c r="U788" s="71"/>
      <c r="V788" s="71"/>
      <c r="W788" s="71"/>
      <c r="X788" s="71"/>
      <c r="Y788" s="71"/>
      <c r="Z788" s="71"/>
    </row>
    <row r="789" s="23" customFormat="1" ht="16.15" customHeight="1" spans="1:26">
      <c r="A789" s="71"/>
      <c r="B789" s="71"/>
      <c r="C789" s="71"/>
      <c r="D789" s="71"/>
      <c r="E789" s="71"/>
      <c r="F789" s="71"/>
      <c r="G789" s="71"/>
      <c r="H789" s="71"/>
      <c r="I789" s="71"/>
      <c r="J789" s="71"/>
      <c r="K789" s="71"/>
      <c r="L789" s="71"/>
      <c r="M789" s="71"/>
      <c r="N789" s="71"/>
      <c r="O789" s="71"/>
      <c r="P789" s="71"/>
      <c r="Q789" s="71"/>
      <c r="R789" s="71"/>
      <c r="S789" s="71"/>
      <c r="T789" s="71"/>
      <c r="U789" s="71"/>
      <c r="V789" s="71"/>
      <c r="W789" s="71"/>
      <c r="X789" s="71"/>
      <c r="Y789" s="71"/>
      <c r="Z789" s="71"/>
    </row>
    <row r="790" s="23" customFormat="1" ht="16.15" customHeight="1" spans="1:26">
      <c r="A790" s="71"/>
      <c r="B790" s="71"/>
      <c r="C790" s="71"/>
      <c r="D790" s="71"/>
      <c r="E790" s="71"/>
      <c r="F790" s="71"/>
      <c r="G790" s="71"/>
      <c r="H790" s="71"/>
      <c r="I790" s="71"/>
      <c r="J790" s="71"/>
      <c r="K790" s="71"/>
      <c r="L790" s="71"/>
      <c r="M790" s="71"/>
      <c r="N790" s="71"/>
      <c r="O790" s="71"/>
      <c r="P790" s="71"/>
      <c r="Q790" s="71"/>
      <c r="R790" s="71"/>
      <c r="S790" s="71"/>
      <c r="T790" s="71"/>
      <c r="U790" s="71"/>
      <c r="V790" s="71"/>
      <c r="W790" s="71"/>
      <c r="X790" s="71"/>
      <c r="Y790" s="71"/>
      <c r="Z790" s="71"/>
    </row>
    <row r="791" s="23" customFormat="1" ht="16.15" customHeight="1" spans="1:26">
      <c r="A791" s="71"/>
      <c r="B791" s="71"/>
      <c r="C791" s="71"/>
      <c r="D791" s="71"/>
      <c r="E791" s="71"/>
      <c r="F791" s="71"/>
      <c r="G791" s="71"/>
      <c r="H791" s="71"/>
      <c r="I791" s="71"/>
      <c r="J791" s="71"/>
      <c r="K791" s="71"/>
      <c r="L791" s="71"/>
      <c r="M791" s="71"/>
      <c r="N791" s="71"/>
      <c r="O791" s="71"/>
      <c r="P791" s="71"/>
      <c r="Q791" s="71"/>
      <c r="R791" s="71"/>
      <c r="S791" s="71"/>
      <c r="T791" s="71"/>
      <c r="U791" s="71"/>
      <c r="V791" s="71"/>
      <c r="W791" s="71"/>
      <c r="X791" s="71"/>
      <c r="Y791" s="71"/>
      <c r="Z791" s="71"/>
    </row>
    <row r="792" s="23" customFormat="1" ht="16.15" customHeight="1" spans="1:26">
      <c r="A792" s="71"/>
      <c r="B792" s="71"/>
      <c r="C792" s="71"/>
      <c r="D792" s="71"/>
      <c r="E792" s="71"/>
      <c r="F792" s="71"/>
      <c r="G792" s="71"/>
      <c r="H792" s="71"/>
      <c r="I792" s="71"/>
      <c r="J792" s="71"/>
      <c r="K792" s="71"/>
      <c r="L792" s="71"/>
      <c r="M792" s="71"/>
      <c r="N792" s="71"/>
      <c r="O792" s="71"/>
      <c r="P792" s="71"/>
      <c r="Q792" s="71"/>
      <c r="R792" s="71"/>
      <c r="S792" s="71"/>
      <c r="T792" s="71"/>
      <c r="U792" s="71"/>
      <c r="V792" s="71"/>
      <c r="W792" s="71"/>
      <c r="X792" s="71"/>
      <c r="Y792" s="71"/>
      <c r="Z792" s="71"/>
    </row>
    <row r="793" s="23" customFormat="1" ht="16.15" customHeight="1" spans="1:26">
      <c r="A793" s="71"/>
      <c r="B793" s="71"/>
      <c r="C793" s="71"/>
      <c r="D793" s="71"/>
      <c r="E793" s="71"/>
      <c r="F793" s="71"/>
      <c r="G793" s="71"/>
      <c r="H793" s="71"/>
      <c r="I793" s="71"/>
      <c r="J793" s="71"/>
      <c r="K793" s="71"/>
      <c r="L793" s="71"/>
      <c r="M793" s="71"/>
      <c r="N793" s="71"/>
      <c r="O793" s="71"/>
      <c r="P793" s="71"/>
      <c r="Q793" s="71"/>
      <c r="R793" s="71"/>
      <c r="S793" s="71"/>
      <c r="T793" s="71"/>
      <c r="U793" s="71"/>
      <c r="V793" s="71"/>
      <c r="W793" s="71"/>
      <c r="X793" s="71"/>
      <c r="Y793" s="71"/>
      <c r="Z793" s="71"/>
    </row>
    <row r="794" s="23" customFormat="1" ht="16.15" customHeight="1" spans="1:26">
      <c r="A794" s="71"/>
      <c r="B794" s="71"/>
      <c r="C794" s="71"/>
      <c r="D794" s="71"/>
      <c r="E794" s="71"/>
      <c r="F794" s="71"/>
      <c r="G794" s="71"/>
      <c r="H794" s="71"/>
      <c r="I794" s="71"/>
      <c r="J794" s="71"/>
      <c r="K794" s="71"/>
      <c r="L794" s="71"/>
      <c r="M794" s="71"/>
      <c r="N794" s="71"/>
      <c r="O794" s="71"/>
      <c r="P794" s="71"/>
      <c r="Q794" s="71"/>
      <c r="R794" s="71"/>
      <c r="S794" s="71"/>
      <c r="T794" s="71"/>
      <c r="U794" s="71"/>
      <c r="V794" s="71"/>
      <c r="W794" s="71"/>
      <c r="X794" s="71"/>
      <c r="Y794" s="71"/>
      <c r="Z794" s="71"/>
    </row>
    <row r="795" s="23" customFormat="1" ht="16.15" customHeight="1" spans="1:26">
      <c r="A795" s="71"/>
      <c r="B795" s="71"/>
      <c r="C795" s="71"/>
      <c r="D795" s="71"/>
      <c r="E795" s="71"/>
      <c r="F795" s="71"/>
      <c r="G795" s="71"/>
      <c r="H795" s="71"/>
      <c r="I795" s="71"/>
      <c r="J795" s="71"/>
      <c r="K795" s="71"/>
      <c r="L795" s="71"/>
      <c r="M795" s="71"/>
      <c r="N795" s="71"/>
      <c r="O795" s="71"/>
      <c r="P795" s="71"/>
      <c r="Q795" s="71"/>
      <c r="R795" s="71"/>
      <c r="S795" s="71"/>
      <c r="T795" s="71"/>
      <c r="U795" s="71"/>
      <c r="V795" s="71"/>
      <c r="W795" s="71"/>
      <c r="X795" s="71"/>
      <c r="Y795" s="71"/>
      <c r="Z795" s="71"/>
    </row>
    <row r="796" s="23" customFormat="1" ht="16.15" customHeight="1" spans="1:26">
      <c r="A796" s="71"/>
      <c r="B796" s="71"/>
      <c r="C796" s="71"/>
      <c r="D796" s="71"/>
      <c r="E796" s="71"/>
      <c r="F796" s="71"/>
      <c r="G796" s="71"/>
      <c r="H796" s="71"/>
      <c r="I796" s="71"/>
      <c r="J796" s="71"/>
      <c r="K796" s="71"/>
      <c r="L796" s="71"/>
      <c r="M796" s="71"/>
      <c r="N796" s="71"/>
      <c r="O796" s="71"/>
      <c r="P796" s="71"/>
      <c r="Q796" s="71"/>
      <c r="R796" s="71"/>
      <c r="S796" s="71"/>
      <c r="T796" s="71"/>
      <c r="U796" s="71"/>
      <c r="V796" s="71"/>
      <c r="W796" s="71"/>
      <c r="X796" s="71"/>
      <c r="Y796" s="71"/>
      <c r="Z796" s="71"/>
    </row>
    <row r="797" s="23" customFormat="1" ht="16.15" customHeight="1" spans="1:26">
      <c r="A797" s="71"/>
      <c r="B797" s="71"/>
      <c r="C797" s="71"/>
      <c r="D797" s="71"/>
      <c r="E797" s="71"/>
      <c r="F797" s="71"/>
      <c r="G797" s="71"/>
      <c r="H797" s="71"/>
      <c r="I797" s="71"/>
      <c r="J797" s="71"/>
      <c r="K797" s="71"/>
      <c r="L797" s="71"/>
      <c r="M797" s="71"/>
      <c r="N797" s="71"/>
      <c r="O797" s="71"/>
      <c r="P797" s="71"/>
      <c r="Q797" s="71"/>
      <c r="R797" s="71"/>
      <c r="S797" s="71"/>
      <c r="T797" s="71"/>
      <c r="U797" s="71"/>
      <c r="V797" s="71"/>
      <c r="W797" s="71"/>
      <c r="X797" s="71"/>
      <c r="Y797" s="71"/>
      <c r="Z797" s="71"/>
    </row>
    <row r="798" s="23" customFormat="1" ht="16.15" customHeight="1" spans="1:26">
      <c r="A798" s="71"/>
      <c r="B798" s="71"/>
      <c r="C798" s="71"/>
      <c r="D798" s="71"/>
      <c r="E798" s="71"/>
      <c r="F798" s="71"/>
      <c r="G798" s="71"/>
      <c r="H798" s="71"/>
      <c r="I798" s="71"/>
      <c r="J798" s="71"/>
      <c r="K798" s="71"/>
      <c r="L798" s="71"/>
      <c r="M798" s="71"/>
      <c r="N798" s="71"/>
      <c r="O798" s="71"/>
      <c r="P798" s="71"/>
      <c r="Q798" s="71"/>
      <c r="R798" s="71"/>
      <c r="S798" s="71"/>
      <c r="T798" s="71"/>
      <c r="U798" s="71"/>
      <c r="V798" s="71"/>
      <c r="W798" s="71"/>
      <c r="X798" s="71"/>
      <c r="Y798" s="71"/>
      <c r="Z798" s="71"/>
    </row>
    <row r="799" s="23" customFormat="1" ht="16.15" customHeight="1" spans="1:26">
      <c r="A799" s="71"/>
      <c r="B799" s="71"/>
      <c r="C799" s="71"/>
      <c r="D799" s="71"/>
      <c r="E799" s="71"/>
      <c r="F799" s="71"/>
      <c r="G799" s="71"/>
      <c r="H799" s="71"/>
      <c r="I799" s="71"/>
      <c r="J799" s="71"/>
      <c r="K799" s="71"/>
      <c r="L799" s="71"/>
      <c r="M799" s="71"/>
      <c r="N799" s="71"/>
      <c r="O799" s="71"/>
      <c r="P799" s="71"/>
      <c r="Q799" s="71"/>
      <c r="R799" s="71"/>
      <c r="S799" s="71"/>
      <c r="T799" s="71"/>
      <c r="U799" s="71"/>
      <c r="V799" s="71"/>
      <c r="W799" s="71"/>
      <c r="X799" s="71"/>
      <c r="Y799" s="71"/>
      <c r="Z799" s="71"/>
    </row>
    <row r="800" s="23" customFormat="1" ht="16.15" customHeight="1" spans="1:26">
      <c r="A800" s="71"/>
      <c r="B800" s="71"/>
      <c r="C800" s="71"/>
      <c r="D800" s="71"/>
      <c r="E800" s="71"/>
      <c r="F800" s="71"/>
      <c r="G800" s="71"/>
      <c r="H800" s="71"/>
      <c r="I800" s="71"/>
      <c r="J800" s="71"/>
      <c r="K800" s="71"/>
      <c r="L800" s="71"/>
      <c r="M800" s="71"/>
      <c r="N800" s="71"/>
      <c r="O800" s="71"/>
      <c r="P800" s="71"/>
      <c r="Q800" s="71"/>
      <c r="R800" s="71"/>
      <c r="S800" s="71"/>
      <c r="T800" s="71"/>
      <c r="U800" s="71"/>
      <c r="V800" s="71"/>
      <c r="W800" s="71"/>
      <c r="X800" s="71"/>
      <c r="Y800" s="71"/>
      <c r="Z800" s="71"/>
    </row>
    <row r="801" s="23" customFormat="1" ht="16.15" customHeight="1" spans="1:26">
      <c r="A801" s="71"/>
      <c r="B801" s="71"/>
      <c r="C801" s="71"/>
      <c r="D801" s="71"/>
      <c r="E801" s="71"/>
      <c r="F801" s="71"/>
      <c r="G801" s="71"/>
      <c r="H801" s="71"/>
      <c r="I801" s="71"/>
      <c r="J801" s="71"/>
      <c r="K801" s="71"/>
      <c r="L801" s="71"/>
      <c r="M801" s="71"/>
      <c r="N801" s="71"/>
      <c r="O801" s="71"/>
      <c r="P801" s="71"/>
      <c r="Q801" s="71"/>
      <c r="R801" s="71"/>
      <c r="S801" s="71"/>
      <c r="T801" s="71"/>
      <c r="U801" s="71"/>
      <c r="V801" s="71"/>
      <c r="W801" s="71"/>
      <c r="X801" s="71"/>
      <c r="Y801" s="71"/>
      <c r="Z801" s="71"/>
    </row>
    <row r="802" s="23" customFormat="1" ht="16.15" customHeight="1" spans="1:26">
      <c r="A802" s="71"/>
      <c r="B802" s="71"/>
      <c r="C802" s="71"/>
      <c r="D802" s="71"/>
      <c r="E802" s="71"/>
      <c r="F802" s="71"/>
      <c r="G802" s="71"/>
      <c r="H802" s="71"/>
      <c r="I802" s="71"/>
      <c r="J802" s="71"/>
      <c r="K802" s="71"/>
      <c r="L802" s="71"/>
      <c r="M802" s="71"/>
      <c r="N802" s="71"/>
      <c r="O802" s="71"/>
      <c r="P802" s="71"/>
      <c r="Q802" s="71"/>
      <c r="R802" s="71"/>
      <c r="S802" s="71"/>
      <c r="T802" s="71"/>
      <c r="U802" s="71"/>
      <c r="V802" s="71"/>
      <c r="W802" s="71"/>
      <c r="X802" s="71"/>
      <c r="Y802" s="71"/>
      <c r="Z802" s="71"/>
    </row>
    <row r="803" s="23" customFormat="1" ht="16.15" customHeight="1" spans="1:26">
      <c r="A803" s="71"/>
      <c r="B803" s="71"/>
      <c r="C803" s="71"/>
      <c r="D803" s="71"/>
      <c r="E803" s="71"/>
      <c r="F803" s="71"/>
      <c r="G803" s="71"/>
      <c r="H803" s="71"/>
      <c r="I803" s="71"/>
      <c r="J803" s="71"/>
      <c r="K803" s="71"/>
      <c r="L803" s="71"/>
      <c r="M803" s="71"/>
      <c r="N803" s="71"/>
      <c r="O803" s="71"/>
      <c r="P803" s="71"/>
      <c r="Q803" s="71"/>
      <c r="R803" s="71"/>
      <c r="S803" s="71"/>
      <c r="T803" s="71"/>
      <c r="U803" s="71"/>
      <c r="V803" s="71"/>
      <c r="W803" s="71"/>
      <c r="X803" s="71"/>
      <c r="Y803" s="71"/>
      <c r="Z803" s="71"/>
    </row>
    <row r="804" s="23" customFormat="1" ht="16.15" customHeight="1" spans="1:26">
      <c r="A804" s="71"/>
      <c r="B804" s="71"/>
      <c r="C804" s="71"/>
      <c r="D804" s="71"/>
      <c r="E804" s="71"/>
      <c r="F804" s="71"/>
      <c r="G804" s="71"/>
      <c r="H804" s="71"/>
      <c r="I804" s="71"/>
      <c r="J804" s="71"/>
      <c r="K804" s="71"/>
      <c r="L804" s="71"/>
      <c r="M804" s="71"/>
      <c r="N804" s="71"/>
      <c r="O804" s="71"/>
      <c r="P804" s="71"/>
      <c r="Q804" s="71"/>
      <c r="R804" s="71"/>
      <c r="S804" s="71"/>
      <c r="T804" s="71"/>
      <c r="U804" s="71"/>
      <c r="V804" s="71"/>
      <c r="W804" s="71"/>
      <c r="X804" s="71"/>
      <c r="Y804" s="71"/>
      <c r="Z804" s="71"/>
    </row>
    <row r="805" s="23" customFormat="1" ht="16.15" customHeight="1" spans="1:26">
      <c r="A805" s="71"/>
      <c r="B805" s="71"/>
      <c r="C805" s="71"/>
      <c r="D805" s="71"/>
      <c r="E805" s="71"/>
      <c r="F805" s="71"/>
      <c r="G805" s="71"/>
      <c r="H805" s="71"/>
      <c r="I805" s="71"/>
      <c r="J805" s="71"/>
      <c r="K805" s="71"/>
      <c r="L805" s="71"/>
      <c r="M805" s="71"/>
      <c r="N805" s="71"/>
      <c r="O805" s="71"/>
      <c r="P805" s="71"/>
      <c r="Q805" s="71"/>
      <c r="R805" s="71"/>
      <c r="S805" s="71"/>
      <c r="T805" s="71"/>
      <c r="U805" s="71"/>
      <c r="V805" s="71"/>
      <c r="W805" s="71"/>
      <c r="X805" s="71"/>
      <c r="Y805" s="71"/>
      <c r="Z805" s="71"/>
    </row>
    <row r="806" s="23" customFormat="1" ht="16.15" customHeight="1" spans="1:26">
      <c r="A806" s="71"/>
      <c r="B806" s="71"/>
      <c r="C806" s="71"/>
      <c r="D806" s="71"/>
      <c r="E806" s="71"/>
      <c r="F806" s="71"/>
      <c r="G806" s="71"/>
      <c r="H806" s="71"/>
      <c r="I806" s="71"/>
      <c r="J806" s="71"/>
      <c r="K806" s="71"/>
      <c r="L806" s="71"/>
      <c r="M806" s="71"/>
      <c r="N806" s="71"/>
      <c r="O806" s="71"/>
      <c r="P806" s="71"/>
      <c r="Q806" s="71"/>
      <c r="R806" s="71"/>
      <c r="S806" s="71"/>
      <c r="T806" s="71"/>
      <c r="U806" s="71"/>
      <c r="V806" s="71"/>
      <c r="W806" s="71"/>
      <c r="X806" s="71"/>
      <c r="Y806" s="71"/>
      <c r="Z806" s="71"/>
    </row>
    <row r="807" s="23" customFormat="1" ht="16.15" customHeight="1" spans="1:26">
      <c r="A807" s="71"/>
      <c r="B807" s="71"/>
      <c r="C807" s="71"/>
      <c r="D807" s="71"/>
      <c r="E807" s="71"/>
      <c r="F807" s="71"/>
      <c r="G807" s="71"/>
      <c r="H807" s="71"/>
      <c r="I807" s="71"/>
      <c r="J807" s="71"/>
      <c r="K807" s="71"/>
      <c r="L807" s="71"/>
      <c r="M807" s="71"/>
      <c r="N807" s="71"/>
      <c r="O807" s="71"/>
      <c r="P807" s="71"/>
      <c r="Q807" s="71"/>
      <c r="R807" s="71"/>
      <c r="S807" s="71"/>
      <c r="T807" s="71"/>
      <c r="U807" s="71"/>
      <c r="V807" s="71"/>
      <c r="W807" s="71"/>
      <c r="X807" s="71"/>
      <c r="Y807" s="71"/>
      <c r="Z807" s="71"/>
    </row>
    <row r="808" s="23" customFormat="1" ht="16.15" customHeight="1" spans="1:26">
      <c r="A808" s="71"/>
      <c r="B808" s="71"/>
      <c r="C808" s="71"/>
      <c r="D808" s="71"/>
      <c r="E808" s="71"/>
      <c r="F808" s="71"/>
      <c r="G808" s="71"/>
      <c r="H808" s="71"/>
      <c r="I808" s="71"/>
      <c r="J808" s="71"/>
      <c r="K808" s="71"/>
      <c r="L808" s="71"/>
      <c r="M808" s="71"/>
      <c r="N808" s="71"/>
      <c r="O808" s="71"/>
      <c r="P808" s="71"/>
      <c r="Q808" s="71"/>
      <c r="R808" s="71"/>
      <c r="S808" s="71"/>
      <c r="T808" s="71"/>
      <c r="U808" s="71"/>
      <c r="V808" s="71"/>
      <c r="W808" s="71"/>
      <c r="X808" s="71"/>
      <c r="Y808" s="71"/>
      <c r="Z808" s="71"/>
    </row>
    <row r="809" s="23" customFormat="1" ht="16.15" customHeight="1" spans="1:26">
      <c r="A809" s="71"/>
      <c r="B809" s="71"/>
      <c r="C809" s="71"/>
      <c r="D809" s="71"/>
      <c r="E809" s="71"/>
      <c r="F809" s="71"/>
      <c r="G809" s="71"/>
      <c r="H809" s="71"/>
      <c r="I809" s="71"/>
      <c r="J809" s="71"/>
      <c r="K809" s="71"/>
      <c r="L809" s="71"/>
      <c r="M809" s="71"/>
      <c r="N809" s="71"/>
      <c r="O809" s="71"/>
      <c r="P809" s="71"/>
      <c r="Q809" s="71"/>
      <c r="R809" s="71"/>
      <c r="S809" s="71"/>
      <c r="T809" s="71"/>
      <c r="U809" s="71"/>
      <c r="V809" s="71"/>
      <c r="W809" s="71"/>
      <c r="X809" s="71"/>
      <c r="Y809" s="71"/>
      <c r="Z809" s="71"/>
    </row>
    <row r="810" s="23" customFormat="1" ht="16.15" customHeight="1" spans="1:26">
      <c r="A810" s="71"/>
      <c r="B810" s="71"/>
      <c r="C810" s="71"/>
      <c r="D810" s="71"/>
      <c r="E810" s="71"/>
      <c r="F810" s="71"/>
      <c r="G810" s="71"/>
      <c r="H810" s="71"/>
      <c r="I810" s="71"/>
      <c r="J810" s="71"/>
      <c r="K810" s="71"/>
      <c r="L810" s="71"/>
      <c r="M810" s="71"/>
      <c r="N810" s="71"/>
      <c r="O810" s="71"/>
      <c r="P810" s="71"/>
      <c r="Q810" s="71"/>
      <c r="R810" s="71"/>
      <c r="S810" s="71"/>
      <c r="T810" s="71"/>
      <c r="U810" s="71"/>
      <c r="V810" s="71"/>
      <c r="W810" s="71"/>
      <c r="X810" s="71"/>
      <c r="Y810" s="71"/>
      <c r="Z810" s="71"/>
    </row>
    <row r="811" s="23" customFormat="1" ht="16.15" customHeight="1" spans="1:26">
      <c r="A811" s="71"/>
      <c r="B811" s="71"/>
      <c r="C811" s="71"/>
      <c r="D811" s="71"/>
      <c r="E811" s="71"/>
      <c r="F811" s="71"/>
      <c r="G811" s="71"/>
      <c r="H811" s="71"/>
      <c r="I811" s="71"/>
      <c r="J811" s="71"/>
      <c r="K811" s="71"/>
      <c r="L811" s="71"/>
      <c r="M811" s="71"/>
      <c r="N811" s="71"/>
      <c r="O811" s="71"/>
      <c r="P811" s="71"/>
      <c r="Q811" s="71"/>
      <c r="R811" s="71"/>
      <c r="S811" s="71"/>
      <c r="T811" s="71"/>
      <c r="U811" s="71"/>
      <c r="V811" s="71"/>
      <c r="W811" s="71"/>
      <c r="X811" s="71"/>
      <c r="Y811" s="71"/>
      <c r="Z811" s="71"/>
    </row>
    <row r="812" s="23" customFormat="1" ht="16.15" customHeight="1" spans="1:26">
      <c r="A812" s="71"/>
      <c r="B812" s="71"/>
      <c r="C812" s="71"/>
      <c r="D812" s="71"/>
      <c r="E812" s="71"/>
      <c r="F812" s="71"/>
      <c r="G812" s="71"/>
      <c r="H812" s="71"/>
      <c r="I812" s="71"/>
      <c r="J812" s="71"/>
      <c r="K812" s="71"/>
      <c r="L812" s="71"/>
      <c r="M812" s="71"/>
      <c r="N812" s="71"/>
      <c r="O812" s="71"/>
      <c r="P812" s="71"/>
      <c r="Q812" s="71"/>
      <c r="R812" s="71"/>
      <c r="S812" s="71"/>
      <c r="T812" s="71"/>
      <c r="U812" s="71"/>
      <c r="V812" s="71"/>
      <c r="W812" s="71"/>
      <c r="X812" s="71"/>
      <c r="Y812" s="71"/>
      <c r="Z812" s="71"/>
    </row>
    <row r="813" s="23" customFormat="1" ht="16.15" customHeight="1" spans="1:26">
      <c r="A813" s="71"/>
      <c r="B813" s="71"/>
      <c r="C813" s="71"/>
      <c r="D813" s="71"/>
      <c r="E813" s="71"/>
      <c r="F813" s="71"/>
      <c r="G813" s="71"/>
      <c r="H813" s="71"/>
      <c r="I813" s="71"/>
      <c r="J813" s="71"/>
      <c r="K813" s="71"/>
      <c r="L813" s="71"/>
      <c r="M813" s="71"/>
      <c r="N813" s="71"/>
      <c r="O813" s="71"/>
      <c r="P813" s="71"/>
      <c r="Q813" s="71"/>
      <c r="R813" s="71"/>
      <c r="S813" s="71"/>
      <c r="T813" s="71"/>
      <c r="U813" s="71"/>
      <c r="V813" s="71"/>
      <c r="W813" s="71"/>
      <c r="X813" s="71"/>
      <c r="Y813" s="71"/>
      <c r="Z813" s="71"/>
    </row>
    <row r="814" s="23" customFormat="1" ht="16.15" customHeight="1" spans="1:26">
      <c r="A814" s="71"/>
      <c r="B814" s="71"/>
      <c r="C814" s="71"/>
      <c r="D814" s="71"/>
      <c r="E814" s="71"/>
      <c r="F814" s="71"/>
      <c r="G814" s="71"/>
      <c r="H814" s="71"/>
      <c r="I814" s="71"/>
      <c r="J814" s="71"/>
      <c r="K814" s="71"/>
      <c r="L814" s="71"/>
      <c r="M814" s="71"/>
      <c r="N814" s="71"/>
      <c r="O814" s="71"/>
      <c r="P814" s="71"/>
      <c r="Q814" s="71"/>
      <c r="R814" s="71"/>
      <c r="S814" s="71"/>
      <c r="T814" s="71"/>
      <c r="U814" s="71"/>
      <c r="V814" s="71"/>
      <c r="W814" s="71"/>
      <c r="X814" s="71"/>
      <c r="Y814" s="71"/>
      <c r="Z814" s="71"/>
    </row>
    <row r="815" s="23" customFormat="1" ht="16.15" customHeight="1" spans="1:26">
      <c r="A815" s="71"/>
      <c r="B815" s="71"/>
      <c r="C815" s="71"/>
      <c r="D815" s="71"/>
      <c r="E815" s="71"/>
      <c r="F815" s="71"/>
      <c r="G815" s="71"/>
      <c r="H815" s="71"/>
      <c r="I815" s="71"/>
      <c r="J815" s="71"/>
      <c r="K815" s="71"/>
      <c r="L815" s="71"/>
      <c r="M815" s="71"/>
      <c r="N815" s="71"/>
      <c r="O815" s="71"/>
      <c r="P815" s="71"/>
      <c r="Q815" s="71"/>
      <c r="R815" s="71"/>
      <c r="S815" s="71"/>
      <c r="T815" s="71"/>
      <c r="U815" s="71"/>
      <c r="V815" s="71"/>
      <c r="W815" s="71"/>
      <c r="X815" s="71"/>
      <c r="Y815" s="71"/>
      <c r="Z815" s="71"/>
    </row>
    <row r="816" s="23" customFormat="1" ht="16.15" customHeight="1" spans="1:26">
      <c r="A816" s="71"/>
      <c r="B816" s="71"/>
      <c r="C816" s="71"/>
      <c r="D816" s="71"/>
      <c r="E816" s="71"/>
      <c r="F816" s="71"/>
      <c r="G816" s="71"/>
      <c r="H816" s="71"/>
      <c r="I816" s="71"/>
      <c r="J816" s="71"/>
      <c r="K816" s="71"/>
      <c r="L816" s="71"/>
      <c r="M816" s="71"/>
      <c r="N816" s="71"/>
      <c r="O816" s="71"/>
      <c r="P816" s="71"/>
      <c r="Q816" s="71"/>
      <c r="R816" s="71"/>
      <c r="S816" s="71"/>
      <c r="T816" s="71"/>
      <c r="U816" s="71"/>
      <c r="V816" s="71"/>
      <c r="W816" s="71"/>
      <c r="X816" s="71"/>
      <c r="Y816" s="71"/>
      <c r="Z816" s="71"/>
    </row>
    <row r="817" s="23" customFormat="1" ht="16.15" customHeight="1" spans="1:26">
      <c r="A817" s="71"/>
      <c r="B817" s="71"/>
      <c r="C817" s="71"/>
      <c r="D817" s="71"/>
      <c r="E817" s="71"/>
      <c r="F817" s="71"/>
      <c r="G817" s="71"/>
      <c r="H817" s="71"/>
      <c r="I817" s="71"/>
      <c r="J817" s="71"/>
      <c r="K817" s="71"/>
      <c r="L817" s="71"/>
      <c r="M817" s="71"/>
      <c r="N817" s="71"/>
      <c r="O817" s="71"/>
      <c r="P817" s="71"/>
      <c r="Q817" s="71"/>
      <c r="R817" s="71"/>
      <c r="S817" s="71"/>
      <c r="T817" s="71"/>
      <c r="U817" s="71"/>
      <c r="V817" s="71"/>
      <c r="W817" s="71"/>
      <c r="X817" s="71"/>
      <c r="Y817" s="71"/>
      <c r="Z817" s="71"/>
    </row>
    <row r="818" s="23" customFormat="1" ht="16.15" customHeight="1" spans="1:26">
      <c r="A818" s="71"/>
      <c r="B818" s="71"/>
      <c r="C818" s="71"/>
      <c r="D818" s="71"/>
      <c r="E818" s="71"/>
      <c r="F818" s="71"/>
      <c r="G818" s="71"/>
      <c r="H818" s="71"/>
      <c r="I818" s="71"/>
      <c r="J818" s="71"/>
      <c r="K818" s="71"/>
      <c r="L818" s="71"/>
      <c r="M818" s="71"/>
      <c r="N818" s="71"/>
      <c r="O818" s="71"/>
      <c r="P818" s="71"/>
      <c r="Q818" s="71"/>
      <c r="R818" s="71"/>
      <c r="S818" s="71"/>
      <c r="T818" s="71"/>
      <c r="U818" s="71"/>
      <c r="V818" s="71"/>
      <c r="W818" s="71"/>
      <c r="X818" s="71"/>
      <c r="Y818" s="71"/>
      <c r="Z818" s="71"/>
    </row>
    <row r="819" s="23" customFormat="1" ht="16.15" customHeight="1" spans="1:26">
      <c r="A819" s="71"/>
      <c r="B819" s="71"/>
      <c r="C819" s="71"/>
      <c r="D819" s="71"/>
      <c r="E819" s="71"/>
      <c r="F819" s="71"/>
      <c r="G819" s="71"/>
      <c r="H819" s="71"/>
      <c r="I819" s="71"/>
      <c r="J819" s="71"/>
      <c r="K819" s="71"/>
      <c r="L819" s="71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1"/>
      <c r="X819" s="71"/>
      <c r="Y819" s="71"/>
      <c r="Z819" s="71"/>
    </row>
    <row r="820" s="23" customFormat="1" ht="16.15" customHeight="1" spans="1:26">
      <c r="A820" s="71"/>
      <c r="B820" s="71"/>
      <c r="C820" s="71"/>
      <c r="D820" s="71"/>
      <c r="E820" s="71"/>
      <c r="F820" s="71"/>
      <c r="G820" s="71"/>
      <c r="H820" s="71"/>
      <c r="I820" s="71"/>
      <c r="J820" s="71"/>
      <c r="K820" s="71"/>
      <c r="L820" s="71"/>
      <c r="M820" s="71"/>
      <c r="N820" s="71"/>
      <c r="O820" s="71"/>
      <c r="P820" s="71"/>
      <c r="Q820" s="71"/>
      <c r="R820" s="71"/>
      <c r="S820" s="71"/>
      <c r="T820" s="71"/>
      <c r="U820" s="71"/>
      <c r="V820" s="71"/>
      <c r="W820" s="71"/>
      <c r="X820" s="71"/>
      <c r="Y820" s="71"/>
      <c r="Z820" s="71"/>
    </row>
    <row r="821" s="23" customFormat="1" ht="16.15" customHeight="1" spans="1:26">
      <c r="A821" s="71"/>
      <c r="B821" s="71"/>
      <c r="C821" s="71"/>
      <c r="D821" s="71"/>
      <c r="E821" s="71"/>
      <c r="F821" s="71"/>
      <c r="G821" s="71"/>
      <c r="H821" s="71"/>
      <c r="I821" s="71"/>
      <c r="J821" s="71"/>
      <c r="K821" s="71"/>
      <c r="L821" s="71"/>
      <c r="M821" s="71"/>
      <c r="N821" s="71"/>
      <c r="O821" s="71"/>
      <c r="P821" s="71"/>
      <c r="Q821" s="71"/>
      <c r="R821" s="71"/>
      <c r="S821" s="71"/>
      <c r="T821" s="71"/>
      <c r="U821" s="71"/>
      <c r="V821" s="71"/>
      <c r="W821" s="71"/>
      <c r="X821" s="71"/>
      <c r="Y821" s="71"/>
      <c r="Z821" s="71"/>
    </row>
    <row r="822" s="23" customFormat="1" ht="16.15" customHeight="1" spans="1:26">
      <c r="A822" s="71"/>
      <c r="B822" s="71"/>
      <c r="C822" s="71"/>
      <c r="D822" s="71"/>
      <c r="E822" s="71"/>
      <c r="F822" s="71"/>
      <c r="G822" s="71"/>
      <c r="H822" s="71"/>
      <c r="I822" s="71"/>
      <c r="J822" s="71"/>
      <c r="K822" s="71"/>
      <c r="L822" s="71"/>
      <c r="M822" s="71"/>
      <c r="N822" s="71"/>
      <c r="O822" s="71"/>
      <c r="P822" s="71"/>
      <c r="Q822" s="71"/>
      <c r="R822" s="71"/>
      <c r="S822" s="71"/>
      <c r="T822" s="71"/>
      <c r="U822" s="71"/>
      <c r="V822" s="71"/>
      <c r="W822" s="71"/>
      <c r="X822" s="71"/>
      <c r="Y822" s="71"/>
      <c r="Z822" s="71"/>
    </row>
    <row r="823" s="23" customFormat="1" ht="16.15" customHeight="1" spans="1:26">
      <c r="A823" s="71"/>
      <c r="B823" s="71"/>
      <c r="C823" s="71"/>
      <c r="D823" s="71"/>
      <c r="E823" s="71"/>
      <c r="F823" s="71"/>
      <c r="G823" s="71"/>
      <c r="H823" s="71"/>
      <c r="I823" s="71"/>
      <c r="J823" s="71"/>
      <c r="K823" s="71"/>
      <c r="L823" s="71"/>
      <c r="M823" s="71"/>
      <c r="N823" s="71"/>
      <c r="O823" s="71"/>
      <c r="P823" s="71"/>
      <c r="Q823" s="71"/>
      <c r="R823" s="71"/>
      <c r="S823" s="71"/>
      <c r="T823" s="71"/>
      <c r="U823" s="71"/>
      <c r="V823" s="71"/>
      <c r="W823" s="71"/>
      <c r="X823" s="71"/>
      <c r="Y823" s="71"/>
      <c r="Z823" s="71"/>
    </row>
    <row r="824" s="23" customFormat="1" ht="16.15" customHeight="1" spans="1:26">
      <c r="A824" s="71"/>
      <c r="B824" s="71"/>
      <c r="C824" s="71"/>
      <c r="D824" s="71"/>
      <c r="E824" s="71"/>
      <c r="F824" s="71"/>
      <c r="G824" s="71"/>
      <c r="H824" s="71"/>
      <c r="I824" s="71"/>
      <c r="J824" s="71"/>
      <c r="K824" s="71"/>
      <c r="L824" s="71"/>
      <c r="M824" s="71"/>
      <c r="N824" s="71"/>
      <c r="O824" s="71"/>
      <c r="P824" s="71"/>
      <c r="Q824" s="71"/>
      <c r="R824" s="71"/>
      <c r="S824" s="71"/>
      <c r="T824" s="71"/>
      <c r="U824" s="71"/>
      <c r="V824" s="71"/>
      <c r="W824" s="71"/>
      <c r="X824" s="71"/>
      <c r="Y824" s="71"/>
      <c r="Z824" s="71"/>
    </row>
    <row r="825" s="23" customFormat="1" ht="16.15" customHeight="1" spans="1:26">
      <c r="A825" s="71"/>
      <c r="B825" s="71"/>
      <c r="C825" s="71"/>
      <c r="D825" s="71"/>
      <c r="E825" s="71"/>
      <c r="F825" s="71"/>
      <c r="G825" s="71"/>
      <c r="H825" s="71"/>
      <c r="I825" s="71"/>
      <c r="J825" s="71"/>
      <c r="K825" s="71"/>
      <c r="L825" s="71"/>
      <c r="M825" s="71"/>
      <c r="N825" s="71"/>
      <c r="O825" s="71"/>
      <c r="P825" s="71"/>
      <c r="Q825" s="71"/>
      <c r="R825" s="71"/>
      <c r="S825" s="71"/>
      <c r="T825" s="71"/>
      <c r="U825" s="71"/>
      <c r="V825" s="71"/>
      <c r="W825" s="71"/>
      <c r="X825" s="71"/>
      <c r="Y825" s="71"/>
      <c r="Z825" s="71"/>
    </row>
    <row r="826" s="23" customFormat="1" ht="16.15" customHeight="1" spans="1:26">
      <c r="A826" s="71"/>
      <c r="B826" s="71"/>
      <c r="C826" s="71"/>
      <c r="D826" s="71"/>
      <c r="E826" s="71"/>
      <c r="F826" s="71"/>
      <c r="G826" s="71"/>
      <c r="H826" s="71"/>
      <c r="I826" s="71"/>
      <c r="J826" s="71"/>
      <c r="K826" s="71"/>
      <c r="L826" s="71"/>
      <c r="M826" s="71"/>
      <c r="N826" s="71"/>
      <c r="O826" s="71"/>
      <c r="P826" s="71"/>
      <c r="Q826" s="71"/>
      <c r="R826" s="71"/>
      <c r="S826" s="71"/>
      <c r="T826" s="71"/>
      <c r="U826" s="71"/>
      <c r="V826" s="71"/>
      <c r="W826" s="71"/>
      <c r="X826" s="71"/>
      <c r="Y826" s="71"/>
      <c r="Z826" s="71"/>
    </row>
    <row r="827" s="23" customFormat="1" ht="16.15" customHeight="1" spans="1:26">
      <c r="A827" s="71"/>
      <c r="B827" s="71"/>
      <c r="C827" s="71"/>
      <c r="D827" s="71"/>
      <c r="E827" s="71"/>
      <c r="F827" s="71"/>
      <c r="G827" s="71"/>
      <c r="H827" s="71"/>
      <c r="I827" s="71"/>
      <c r="J827" s="71"/>
      <c r="K827" s="71"/>
      <c r="L827" s="71"/>
      <c r="M827" s="71"/>
      <c r="N827" s="71"/>
      <c r="O827" s="71"/>
      <c r="P827" s="71"/>
      <c r="Q827" s="71"/>
      <c r="R827" s="71"/>
      <c r="S827" s="71"/>
      <c r="T827" s="71"/>
      <c r="U827" s="71"/>
      <c r="V827" s="71"/>
      <c r="W827" s="71"/>
      <c r="X827" s="71"/>
      <c r="Y827" s="71"/>
      <c r="Z827" s="71"/>
    </row>
    <row r="828" s="23" customFormat="1" ht="16.15" customHeight="1" spans="1:26">
      <c r="A828" s="71"/>
      <c r="B828" s="71"/>
      <c r="C828" s="71"/>
      <c r="D828" s="71"/>
      <c r="E828" s="71"/>
      <c r="F828" s="71"/>
      <c r="G828" s="71"/>
      <c r="H828" s="71"/>
      <c r="I828" s="71"/>
      <c r="J828" s="71"/>
      <c r="K828" s="71"/>
      <c r="L828" s="71"/>
      <c r="M828" s="71"/>
      <c r="N828" s="71"/>
      <c r="O828" s="71"/>
      <c r="P828" s="71"/>
      <c r="Q828" s="71"/>
      <c r="R828" s="71"/>
      <c r="S828" s="71"/>
      <c r="T828" s="71"/>
      <c r="U828" s="71"/>
      <c r="V828" s="71"/>
      <c r="W828" s="71"/>
      <c r="X828" s="71"/>
      <c r="Y828" s="71"/>
      <c r="Z828" s="71"/>
    </row>
    <row r="829" s="23" customFormat="1" ht="16.15" customHeight="1" spans="1:26">
      <c r="A829" s="71"/>
      <c r="B829" s="71"/>
      <c r="C829" s="71"/>
      <c r="D829" s="71"/>
      <c r="E829" s="71"/>
      <c r="F829" s="71"/>
      <c r="G829" s="71"/>
      <c r="H829" s="71"/>
      <c r="I829" s="71"/>
      <c r="J829" s="71"/>
      <c r="K829" s="71"/>
      <c r="L829" s="71"/>
      <c r="M829" s="71"/>
      <c r="N829" s="71"/>
      <c r="O829" s="71"/>
      <c r="P829" s="71"/>
      <c r="Q829" s="71"/>
      <c r="R829" s="71"/>
      <c r="S829" s="71"/>
      <c r="T829" s="71"/>
      <c r="U829" s="71"/>
      <c r="V829" s="71"/>
      <c r="W829" s="71"/>
      <c r="X829" s="71"/>
      <c r="Y829" s="71"/>
      <c r="Z829" s="71"/>
    </row>
    <row r="830" s="23" customFormat="1" ht="16.15" customHeight="1" spans="1:26">
      <c r="A830" s="71"/>
      <c r="B830" s="71"/>
      <c r="C830" s="71"/>
      <c r="D830" s="71"/>
      <c r="E830" s="71"/>
      <c r="F830" s="71"/>
      <c r="G830" s="71"/>
      <c r="H830" s="71"/>
      <c r="I830" s="71"/>
      <c r="J830" s="71"/>
      <c r="K830" s="71"/>
      <c r="L830" s="71"/>
      <c r="M830" s="71"/>
      <c r="N830" s="71"/>
      <c r="O830" s="71"/>
      <c r="P830" s="71"/>
      <c r="Q830" s="71"/>
      <c r="R830" s="71"/>
      <c r="S830" s="71"/>
      <c r="T830" s="71"/>
      <c r="U830" s="71"/>
      <c r="V830" s="71"/>
      <c r="W830" s="71"/>
      <c r="X830" s="71"/>
      <c r="Y830" s="71"/>
      <c r="Z830" s="71"/>
    </row>
    <row r="831" s="23" customFormat="1" ht="16.15" customHeight="1" spans="1:26">
      <c r="A831" s="71"/>
      <c r="B831" s="71"/>
      <c r="C831" s="71"/>
      <c r="D831" s="71"/>
      <c r="E831" s="71"/>
      <c r="F831" s="71"/>
      <c r="G831" s="71"/>
      <c r="H831" s="71"/>
      <c r="I831" s="71"/>
      <c r="J831" s="71"/>
      <c r="K831" s="71"/>
      <c r="L831" s="71"/>
      <c r="M831" s="71"/>
      <c r="N831" s="71"/>
      <c r="O831" s="71"/>
      <c r="P831" s="71"/>
      <c r="Q831" s="71"/>
      <c r="R831" s="71"/>
      <c r="S831" s="71"/>
      <c r="T831" s="71"/>
      <c r="U831" s="71"/>
      <c r="V831" s="71"/>
      <c r="W831" s="71"/>
      <c r="X831" s="71"/>
      <c r="Y831" s="71"/>
      <c r="Z831" s="71"/>
    </row>
    <row r="832" s="23" customFormat="1" ht="16.15" customHeight="1" spans="1:26">
      <c r="A832" s="71"/>
      <c r="B832" s="71"/>
      <c r="C832" s="71"/>
      <c r="D832" s="71"/>
      <c r="E832" s="71"/>
      <c r="F832" s="71"/>
      <c r="G832" s="71"/>
      <c r="H832" s="71"/>
      <c r="I832" s="71"/>
      <c r="J832" s="71"/>
      <c r="K832" s="71"/>
      <c r="L832" s="71"/>
      <c r="M832" s="71"/>
      <c r="N832" s="71"/>
      <c r="O832" s="71"/>
      <c r="P832" s="71"/>
      <c r="Q832" s="71"/>
      <c r="R832" s="71"/>
      <c r="S832" s="71"/>
      <c r="T832" s="71"/>
      <c r="U832" s="71"/>
      <c r="V832" s="71"/>
      <c r="W832" s="71"/>
      <c r="X832" s="71"/>
      <c r="Y832" s="71"/>
      <c r="Z832" s="71"/>
    </row>
    <row r="833" s="23" customFormat="1" ht="16.15" customHeight="1" spans="1:26">
      <c r="A833" s="71"/>
      <c r="B833" s="71"/>
      <c r="C833" s="71"/>
      <c r="D833" s="71"/>
      <c r="E833" s="71"/>
      <c r="F833" s="71"/>
      <c r="G833" s="71"/>
      <c r="H833" s="71"/>
      <c r="I833" s="71"/>
      <c r="J833" s="71"/>
      <c r="K833" s="71"/>
      <c r="L833" s="71"/>
      <c r="M833" s="71"/>
      <c r="N833" s="71"/>
      <c r="O833" s="71"/>
      <c r="P833" s="71"/>
      <c r="Q833" s="71"/>
      <c r="R833" s="71"/>
      <c r="S833" s="71"/>
      <c r="T833" s="71"/>
      <c r="U833" s="71"/>
      <c r="V833" s="71"/>
      <c r="W833" s="71"/>
      <c r="X833" s="71"/>
      <c r="Y833" s="71"/>
      <c r="Z833" s="71"/>
    </row>
    <row r="834" s="23" customFormat="1" ht="16.15" customHeight="1" spans="1:26">
      <c r="A834" s="71"/>
      <c r="B834" s="71"/>
      <c r="C834" s="71"/>
      <c r="D834" s="71"/>
      <c r="E834" s="71"/>
      <c r="F834" s="71"/>
      <c r="G834" s="71"/>
      <c r="H834" s="71"/>
      <c r="I834" s="71"/>
      <c r="J834" s="71"/>
      <c r="K834" s="71"/>
      <c r="L834" s="71"/>
      <c r="M834" s="71"/>
      <c r="N834" s="71"/>
      <c r="O834" s="71"/>
      <c r="P834" s="71"/>
      <c r="Q834" s="71"/>
      <c r="R834" s="71"/>
      <c r="S834" s="71"/>
      <c r="T834" s="71"/>
      <c r="U834" s="71"/>
      <c r="V834" s="71"/>
      <c r="W834" s="71"/>
      <c r="X834" s="71"/>
      <c r="Y834" s="71"/>
      <c r="Z834" s="71"/>
    </row>
    <row r="835" s="23" customFormat="1" ht="16.15" customHeight="1" spans="1:26">
      <c r="A835" s="71"/>
      <c r="B835" s="71"/>
      <c r="C835" s="71"/>
      <c r="D835" s="71"/>
      <c r="E835" s="71"/>
      <c r="F835" s="71"/>
      <c r="G835" s="71"/>
      <c r="H835" s="71"/>
      <c r="I835" s="71"/>
      <c r="J835" s="71"/>
      <c r="K835" s="71"/>
      <c r="L835" s="71"/>
      <c r="M835" s="71"/>
      <c r="N835" s="71"/>
      <c r="O835" s="71"/>
      <c r="P835" s="71"/>
      <c r="Q835" s="71"/>
      <c r="R835" s="71"/>
      <c r="S835" s="71"/>
      <c r="T835" s="71"/>
      <c r="U835" s="71"/>
      <c r="V835" s="71"/>
      <c r="W835" s="71"/>
      <c r="X835" s="71"/>
      <c r="Y835" s="71"/>
      <c r="Z835" s="71"/>
    </row>
    <row r="836" s="23" customFormat="1" ht="16.15" customHeight="1" spans="1:26">
      <c r="A836" s="71"/>
      <c r="B836" s="71"/>
      <c r="C836" s="71"/>
      <c r="D836" s="71"/>
      <c r="E836" s="71"/>
      <c r="F836" s="71"/>
      <c r="G836" s="71"/>
      <c r="H836" s="71"/>
      <c r="I836" s="71"/>
      <c r="J836" s="71"/>
      <c r="K836" s="71"/>
      <c r="L836" s="71"/>
      <c r="M836" s="71"/>
      <c r="N836" s="71"/>
      <c r="O836" s="71"/>
      <c r="P836" s="71"/>
      <c r="Q836" s="71"/>
      <c r="R836" s="71"/>
      <c r="S836" s="71"/>
      <c r="T836" s="71"/>
      <c r="U836" s="71"/>
      <c r="V836" s="71"/>
      <c r="W836" s="71"/>
      <c r="X836" s="71"/>
      <c r="Y836" s="71"/>
      <c r="Z836" s="71"/>
    </row>
    <row r="837" s="23" customFormat="1" ht="16.15" customHeight="1" spans="1:26">
      <c r="A837" s="71"/>
      <c r="B837" s="71"/>
      <c r="C837" s="71"/>
      <c r="D837" s="71"/>
      <c r="E837" s="71"/>
      <c r="F837" s="71"/>
      <c r="G837" s="71"/>
      <c r="H837" s="71"/>
      <c r="I837" s="71"/>
      <c r="J837" s="71"/>
      <c r="K837" s="71"/>
      <c r="L837" s="71"/>
      <c r="M837" s="71"/>
      <c r="N837" s="71"/>
      <c r="O837" s="71"/>
      <c r="P837" s="71"/>
      <c r="Q837" s="71"/>
      <c r="R837" s="71"/>
      <c r="S837" s="71"/>
      <c r="T837" s="71"/>
      <c r="U837" s="71"/>
      <c r="V837" s="71"/>
      <c r="W837" s="71"/>
      <c r="X837" s="71"/>
      <c r="Y837" s="71"/>
      <c r="Z837" s="71"/>
    </row>
    <row r="838" s="23" customFormat="1" ht="16.15" customHeight="1" spans="1:26">
      <c r="A838" s="71"/>
      <c r="B838" s="71"/>
      <c r="C838" s="71"/>
      <c r="D838" s="71"/>
      <c r="E838" s="71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71"/>
      <c r="Y838" s="71"/>
      <c r="Z838" s="71"/>
    </row>
    <row r="839" s="23" customFormat="1" ht="16.15" customHeight="1" spans="1:26">
      <c r="A839" s="71"/>
      <c r="B839" s="71"/>
      <c r="C839" s="71"/>
      <c r="D839" s="71"/>
      <c r="E839" s="71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  <c r="Z839" s="71"/>
    </row>
    <row r="840" s="23" customFormat="1" ht="16.15" customHeight="1" spans="1:26">
      <c r="A840" s="71"/>
      <c r="B840" s="71"/>
      <c r="C840" s="71"/>
      <c r="D840" s="71"/>
      <c r="E840" s="71"/>
      <c r="F840" s="71"/>
      <c r="G840" s="71"/>
      <c r="H840" s="71"/>
      <c r="I840" s="71"/>
      <c r="J840" s="71"/>
      <c r="K840" s="71"/>
      <c r="L840" s="71"/>
      <c r="M840" s="71"/>
      <c r="N840" s="71"/>
      <c r="O840" s="71"/>
      <c r="P840" s="71"/>
      <c r="Q840" s="71"/>
      <c r="R840" s="71"/>
      <c r="S840" s="71"/>
      <c r="T840" s="71"/>
      <c r="U840" s="71"/>
      <c r="V840" s="71"/>
      <c r="W840" s="71"/>
      <c r="X840" s="71"/>
      <c r="Y840" s="71"/>
      <c r="Z840" s="71"/>
    </row>
    <row r="841" s="23" customFormat="1" ht="16.15" customHeight="1" spans="1:26">
      <c r="A841" s="71"/>
      <c r="B841" s="71"/>
      <c r="C841" s="71"/>
      <c r="D841" s="71"/>
      <c r="E841" s="71"/>
      <c r="F841" s="71"/>
      <c r="G841" s="71"/>
      <c r="H841" s="71"/>
      <c r="I841" s="71"/>
      <c r="J841" s="71"/>
      <c r="K841" s="71"/>
      <c r="L841" s="71"/>
      <c r="M841" s="71"/>
      <c r="N841" s="71"/>
      <c r="O841" s="71"/>
      <c r="P841" s="71"/>
      <c r="Q841" s="71"/>
      <c r="R841" s="71"/>
      <c r="S841" s="71"/>
      <c r="T841" s="71"/>
      <c r="U841" s="71"/>
      <c r="V841" s="71"/>
      <c r="W841" s="71"/>
      <c r="X841" s="71"/>
      <c r="Y841" s="71"/>
      <c r="Z841" s="71"/>
    </row>
    <row r="842" s="23" customFormat="1" ht="16.15" customHeight="1" spans="1:26">
      <c r="A842" s="71"/>
      <c r="B842" s="71"/>
      <c r="C842" s="71"/>
      <c r="D842" s="71"/>
      <c r="E842" s="71"/>
      <c r="F842" s="71"/>
      <c r="G842" s="71"/>
      <c r="H842" s="71"/>
      <c r="I842" s="71"/>
      <c r="J842" s="71"/>
      <c r="K842" s="71"/>
      <c r="L842" s="71"/>
      <c r="M842" s="71"/>
      <c r="N842" s="71"/>
      <c r="O842" s="71"/>
      <c r="P842" s="71"/>
      <c r="Q842" s="71"/>
      <c r="R842" s="71"/>
      <c r="S842" s="71"/>
      <c r="T842" s="71"/>
      <c r="U842" s="71"/>
      <c r="V842" s="71"/>
      <c r="W842" s="71"/>
      <c r="X842" s="71"/>
      <c r="Y842" s="71"/>
      <c r="Z842" s="71"/>
    </row>
    <row r="843" s="23" customFormat="1" ht="16.15" customHeight="1" spans="1:26">
      <c r="A843" s="71"/>
      <c r="B843" s="71"/>
      <c r="C843" s="71"/>
      <c r="D843" s="71"/>
      <c r="E843" s="71"/>
      <c r="F843" s="71"/>
      <c r="G843" s="71"/>
      <c r="H843" s="71"/>
      <c r="I843" s="71"/>
      <c r="J843" s="71"/>
      <c r="K843" s="71"/>
      <c r="L843" s="71"/>
      <c r="M843" s="71"/>
      <c r="N843" s="71"/>
      <c r="O843" s="71"/>
      <c r="P843" s="71"/>
      <c r="Q843" s="71"/>
      <c r="R843" s="71"/>
      <c r="S843" s="71"/>
      <c r="T843" s="71"/>
      <c r="U843" s="71"/>
      <c r="V843" s="71"/>
      <c r="W843" s="71"/>
      <c r="X843" s="71"/>
      <c r="Y843" s="71"/>
      <c r="Z843" s="71"/>
    </row>
    <row r="844" s="23" customFormat="1" ht="16.15" customHeight="1" spans="1:26">
      <c r="A844" s="71"/>
      <c r="B844" s="71"/>
      <c r="C844" s="71"/>
      <c r="D844" s="71"/>
      <c r="E844" s="71"/>
      <c r="F844" s="71"/>
      <c r="G844" s="71"/>
      <c r="H844" s="71"/>
      <c r="I844" s="71"/>
      <c r="J844" s="71"/>
      <c r="K844" s="71"/>
      <c r="L844" s="71"/>
      <c r="M844" s="71"/>
      <c r="N844" s="71"/>
      <c r="O844" s="71"/>
      <c r="P844" s="71"/>
      <c r="Q844" s="71"/>
      <c r="R844" s="71"/>
      <c r="S844" s="71"/>
      <c r="T844" s="71"/>
      <c r="U844" s="71"/>
      <c r="V844" s="71"/>
      <c r="W844" s="71"/>
      <c r="X844" s="71"/>
      <c r="Y844" s="71"/>
      <c r="Z844" s="71"/>
    </row>
    <row r="845" s="23" customFormat="1" ht="16.15" customHeight="1" spans="1:26">
      <c r="A845" s="71"/>
      <c r="B845" s="71"/>
      <c r="C845" s="71"/>
      <c r="D845" s="71"/>
      <c r="E845" s="71"/>
      <c r="F845" s="71"/>
      <c r="G845" s="71"/>
      <c r="H845" s="71"/>
      <c r="I845" s="71"/>
      <c r="J845" s="71"/>
      <c r="K845" s="71"/>
      <c r="L845" s="71"/>
      <c r="M845" s="71"/>
      <c r="N845" s="71"/>
      <c r="O845" s="71"/>
      <c r="P845" s="71"/>
      <c r="Q845" s="71"/>
      <c r="R845" s="71"/>
      <c r="S845" s="71"/>
      <c r="T845" s="71"/>
      <c r="U845" s="71"/>
      <c r="V845" s="71"/>
      <c r="W845" s="71"/>
      <c r="X845" s="71"/>
      <c r="Y845" s="71"/>
      <c r="Z845" s="71"/>
    </row>
    <row r="846" s="23" customFormat="1" ht="16.15" customHeight="1" spans="1:26">
      <c r="A846" s="71"/>
      <c r="B846" s="71"/>
      <c r="C846" s="71"/>
      <c r="D846" s="71"/>
      <c r="E846" s="71"/>
      <c r="F846" s="71"/>
      <c r="G846" s="71"/>
      <c r="H846" s="71"/>
      <c r="I846" s="71"/>
      <c r="J846" s="71"/>
      <c r="K846" s="71"/>
      <c r="L846" s="71"/>
      <c r="M846" s="71"/>
      <c r="N846" s="71"/>
      <c r="O846" s="71"/>
      <c r="P846" s="71"/>
      <c r="Q846" s="71"/>
      <c r="R846" s="71"/>
      <c r="S846" s="71"/>
      <c r="T846" s="71"/>
      <c r="U846" s="71"/>
      <c r="V846" s="71"/>
      <c r="W846" s="71"/>
      <c r="X846" s="71"/>
      <c r="Y846" s="71"/>
      <c r="Z846" s="71"/>
    </row>
    <row r="847" s="23" customFormat="1" ht="16.15" customHeight="1" spans="1:26">
      <c r="A847" s="71"/>
      <c r="B847" s="71"/>
      <c r="C847" s="71"/>
      <c r="D847" s="71"/>
      <c r="E847" s="71"/>
      <c r="F847" s="71"/>
      <c r="G847" s="71"/>
      <c r="H847" s="71"/>
      <c r="I847" s="71"/>
      <c r="J847" s="71"/>
      <c r="K847" s="71"/>
      <c r="L847" s="71"/>
      <c r="M847" s="71"/>
      <c r="N847" s="71"/>
      <c r="O847" s="71"/>
      <c r="P847" s="71"/>
      <c r="Q847" s="71"/>
      <c r="R847" s="71"/>
      <c r="S847" s="71"/>
      <c r="T847" s="71"/>
      <c r="U847" s="71"/>
      <c r="V847" s="71"/>
      <c r="W847" s="71"/>
      <c r="X847" s="71"/>
      <c r="Y847" s="71"/>
      <c r="Z847" s="71"/>
    </row>
    <row r="848" s="23" customFormat="1" ht="16.15" customHeight="1" spans="1:26">
      <c r="A848" s="71"/>
      <c r="B848" s="71"/>
      <c r="C848" s="71"/>
      <c r="D848" s="71"/>
      <c r="E848" s="71"/>
      <c r="F848" s="71"/>
      <c r="G848" s="71"/>
      <c r="H848" s="71"/>
      <c r="I848" s="71"/>
      <c r="J848" s="71"/>
      <c r="K848" s="71"/>
      <c r="L848" s="71"/>
      <c r="M848" s="71"/>
      <c r="N848" s="71"/>
      <c r="O848" s="71"/>
      <c r="P848" s="71"/>
      <c r="Q848" s="71"/>
      <c r="R848" s="71"/>
      <c r="S848" s="71"/>
      <c r="T848" s="71"/>
      <c r="U848" s="71"/>
      <c r="V848" s="71"/>
      <c r="W848" s="71"/>
      <c r="X848" s="71"/>
      <c r="Y848" s="71"/>
      <c r="Z848" s="71"/>
    </row>
    <row r="849" s="23" customFormat="1" ht="16.15" customHeight="1" spans="1:26">
      <c r="A849" s="71"/>
      <c r="B849" s="71"/>
      <c r="C849" s="71"/>
      <c r="D849" s="71"/>
      <c r="E849" s="71"/>
      <c r="F849" s="71"/>
      <c r="G849" s="71"/>
      <c r="H849" s="71"/>
      <c r="I849" s="71"/>
      <c r="J849" s="71"/>
      <c r="K849" s="71"/>
      <c r="L849" s="71"/>
      <c r="M849" s="71"/>
      <c r="N849" s="71"/>
      <c r="O849" s="71"/>
      <c r="P849" s="71"/>
      <c r="Q849" s="71"/>
      <c r="R849" s="71"/>
      <c r="S849" s="71"/>
      <c r="T849" s="71"/>
      <c r="U849" s="71"/>
      <c r="V849" s="71"/>
      <c r="W849" s="71"/>
      <c r="X849" s="71"/>
      <c r="Y849" s="71"/>
      <c r="Z849" s="71"/>
    </row>
    <row r="850" s="23" customFormat="1" ht="16.15" customHeight="1" spans="1:26">
      <c r="A850" s="71"/>
      <c r="B850" s="71"/>
      <c r="C850" s="71"/>
      <c r="D850" s="71"/>
      <c r="E850" s="71"/>
      <c r="F850" s="71"/>
      <c r="G850" s="71"/>
      <c r="H850" s="71"/>
      <c r="I850" s="71"/>
      <c r="J850" s="71"/>
      <c r="K850" s="71"/>
      <c r="L850" s="71"/>
      <c r="M850" s="71"/>
      <c r="N850" s="71"/>
      <c r="O850" s="71"/>
      <c r="P850" s="71"/>
      <c r="Q850" s="71"/>
      <c r="R850" s="71"/>
      <c r="S850" s="71"/>
      <c r="T850" s="71"/>
      <c r="U850" s="71"/>
      <c r="V850" s="71"/>
      <c r="W850" s="71"/>
      <c r="X850" s="71"/>
      <c r="Y850" s="71"/>
      <c r="Z850" s="71"/>
    </row>
    <row r="851" s="23" customFormat="1" ht="16.15" customHeight="1" spans="1:26">
      <c r="A851" s="71"/>
      <c r="B851" s="71"/>
      <c r="C851" s="71"/>
      <c r="D851" s="71"/>
      <c r="E851" s="71"/>
      <c r="F851" s="71"/>
      <c r="G851" s="71"/>
      <c r="H851" s="71"/>
      <c r="I851" s="71"/>
      <c r="J851" s="71"/>
      <c r="K851" s="71"/>
      <c r="L851" s="71"/>
      <c r="M851" s="71"/>
      <c r="N851" s="71"/>
      <c r="O851" s="71"/>
      <c r="P851" s="71"/>
      <c r="Q851" s="71"/>
      <c r="R851" s="71"/>
      <c r="S851" s="71"/>
      <c r="T851" s="71"/>
      <c r="U851" s="71"/>
      <c r="V851" s="71"/>
      <c r="W851" s="71"/>
      <c r="X851" s="71"/>
      <c r="Y851" s="71"/>
      <c r="Z851" s="71"/>
    </row>
    <row r="852" s="23" customFormat="1" ht="16.15" customHeight="1" spans="1:26">
      <c r="A852" s="71"/>
      <c r="B852" s="71"/>
      <c r="C852" s="71"/>
      <c r="D852" s="71"/>
      <c r="E852" s="71"/>
      <c r="F852" s="71"/>
      <c r="G852" s="71"/>
      <c r="H852" s="71"/>
      <c r="I852" s="71"/>
      <c r="J852" s="71"/>
      <c r="K852" s="71"/>
      <c r="L852" s="71"/>
      <c r="M852" s="71"/>
      <c r="N852" s="71"/>
      <c r="O852" s="71"/>
      <c r="P852" s="71"/>
      <c r="Q852" s="71"/>
      <c r="R852" s="71"/>
      <c r="S852" s="71"/>
      <c r="T852" s="71"/>
      <c r="U852" s="71"/>
      <c r="V852" s="71"/>
      <c r="W852" s="71"/>
      <c r="X852" s="71"/>
      <c r="Y852" s="71"/>
      <c r="Z852" s="71"/>
    </row>
    <row r="853" s="23" customFormat="1" ht="16.15" customHeight="1" spans="1:26">
      <c r="A853" s="71"/>
      <c r="B853" s="71"/>
      <c r="C853" s="71"/>
      <c r="D853" s="71"/>
      <c r="E853" s="71"/>
      <c r="F853" s="71"/>
      <c r="G853" s="71"/>
      <c r="H853" s="71"/>
      <c r="I853" s="71"/>
      <c r="J853" s="71"/>
      <c r="K853" s="71"/>
      <c r="L853" s="71"/>
      <c r="M853" s="71"/>
      <c r="N853" s="71"/>
      <c r="O853" s="71"/>
      <c r="P853" s="71"/>
      <c r="Q853" s="71"/>
      <c r="R853" s="71"/>
      <c r="S853" s="71"/>
      <c r="T853" s="71"/>
      <c r="U853" s="71"/>
      <c r="V853" s="71"/>
      <c r="W853" s="71"/>
      <c r="X853" s="71"/>
      <c r="Y853" s="71"/>
      <c r="Z853" s="71"/>
    </row>
    <row r="854" s="23" customFormat="1" ht="16.15" customHeight="1" spans="1:26">
      <c r="A854" s="71"/>
      <c r="B854" s="71"/>
      <c r="C854" s="71"/>
      <c r="D854" s="71"/>
      <c r="E854" s="71"/>
      <c r="F854" s="71"/>
      <c r="G854" s="71"/>
      <c r="H854" s="71"/>
      <c r="I854" s="71"/>
      <c r="J854" s="71"/>
      <c r="K854" s="71"/>
      <c r="L854" s="71"/>
      <c r="M854" s="71"/>
      <c r="N854" s="71"/>
      <c r="O854" s="71"/>
      <c r="P854" s="71"/>
      <c r="Q854" s="71"/>
      <c r="R854" s="71"/>
      <c r="S854" s="71"/>
      <c r="T854" s="71"/>
      <c r="U854" s="71"/>
      <c r="V854" s="71"/>
      <c r="W854" s="71"/>
      <c r="X854" s="71"/>
      <c r="Y854" s="71"/>
      <c r="Z854" s="71"/>
    </row>
    <row r="855" s="23" customFormat="1" ht="16.15" customHeight="1" spans="1:26">
      <c r="A855" s="71"/>
      <c r="B855" s="71"/>
      <c r="C855" s="71"/>
      <c r="D855" s="71"/>
      <c r="E855" s="71"/>
      <c r="F855" s="71"/>
      <c r="G855" s="71"/>
      <c r="H855" s="71"/>
      <c r="I855" s="71"/>
      <c r="J855" s="71"/>
      <c r="K855" s="71"/>
      <c r="L855" s="71"/>
      <c r="M855" s="71"/>
      <c r="N855" s="71"/>
      <c r="O855" s="71"/>
      <c r="P855" s="71"/>
      <c r="Q855" s="71"/>
      <c r="R855" s="71"/>
      <c r="S855" s="71"/>
      <c r="T855" s="71"/>
      <c r="U855" s="71"/>
      <c r="V855" s="71"/>
      <c r="W855" s="71"/>
      <c r="X855" s="71"/>
      <c r="Y855" s="71"/>
      <c r="Z855" s="71"/>
    </row>
    <row r="856" s="23" customFormat="1" ht="16.15" customHeight="1" spans="1:26">
      <c r="A856" s="71"/>
      <c r="B856" s="71"/>
      <c r="C856" s="71"/>
      <c r="D856" s="71"/>
      <c r="E856" s="71"/>
      <c r="F856" s="71"/>
      <c r="G856" s="71"/>
      <c r="H856" s="71"/>
      <c r="I856" s="71"/>
      <c r="J856" s="71"/>
      <c r="K856" s="71"/>
      <c r="L856" s="71"/>
      <c r="M856" s="71"/>
      <c r="N856" s="71"/>
      <c r="O856" s="71"/>
      <c r="P856" s="71"/>
      <c r="Q856" s="71"/>
      <c r="R856" s="71"/>
      <c r="S856" s="71"/>
      <c r="T856" s="71"/>
      <c r="U856" s="71"/>
      <c r="V856" s="71"/>
      <c r="W856" s="71"/>
      <c r="X856" s="71"/>
      <c r="Y856" s="71"/>
      <c r="Z856" s="71"/>
    </row>
    <row r="857" s="23" customFormat="1" ht="16.15" customHeight="1" spans="1:26">
      <c r="A857" s="71"/>
      <c r="B857" s="71"/>
      <c r="C857" s="71"/>
      <c r="D857" s="71"/>
      <c r="E857" s="71"/>
      <c r="F857" s="71"/>
      <c r="G857" s="71"/>
      <c r="H857" s="71"/>
      <c r="I857" s="71"/>
      <c r="J857" s="71"/>
      <c r="K857" s="71"/>
      <c r="L857" s="71"/>
      <c r="M857" s="71"/>
      <c r="N857" s="71"/>
      <c r="O857" s="71"/>
      <c r="P857" s="71"/>
      <c r="Q857" s="71"/>
      <c r="R857" s="71"/>
      <c r="S857" s="71"/>
      <c r="T857" s="71"/>
      <c r="U857" s="71"/>
      <c r="V857" s="71"/>
      <c r="W857" s="71"/>
      <c r="X857" s="71"/>
      <c r="Y857" s="71"/>
      <c r="Z857" s="71"/>
    </row>
    <row r="858" s="23" customFormat="1" ht="16.15" customHeight="1" spans="1:26">
      <c r="A858" s="71"/>
      <c r="B858" s="71"/>
      <c r="C858" s="71"/>
      <c r="D858" s="71"/>
      <c r="E858" s="71"/>
      <c r="F858" s="71"/>
      <c r="G858" s="71"/>
      <c r="H858" s="71"/>
      <c r="I858" s="71"/>
      <c r="J858" s="71"/>
      <c r="K858" s="71"/>
      <c r="L858" s="71"/>
      <c r="M858" s="71"/>
      <c r="N858" s="71"/>
      <c r="O858" s="71"/>
      <c r="P858" s="71"/>
      <c r="Q858" s="71"/>
      <c r="R858" s="71"/>
      <c r="S858" s="71"/>
      <c r="T858" s="71"/>
      <c r="U858" s="71"/>
      <c r="V858" s="71"/>
      <c r="W858" s="71"/>
      <c r="X858" s="71"/>
      <c r="Y858" s="71"/>
      <c r="Z858" s="71"/>
    </row>
    <row r="859" s="23" customFormat="1" ht="16.15" customHeight="1" spans="1:26">
      <c r="A859" s="71"/>
      <c r="B859" s="71"/>
      <c r="C859" s="71"/>
      <c r="D859" s="71"/>
      <c r="E859" s="71"/>
      <c r="F859" s="71"/>
      <c r="G859" s="71"/>
      <c r="H859" s="71"/>
      <c r="I859" s="71"/>
      <c r="J859" s="71"/>
      <c r="K859" s="71"/>
      <c r="L859" s="71"/>
      <c r="M859" s="71"/>
      <c r="N859" s="71"/>
      <c r="O859" s="71"/>
      <c r="P859" s="71"/>
      <c r="Q859" s="71"/>
      <c r="R859" s="71"/>
      <c r="S859" s="71"/>
      <c r="T859" s="71"/>
      <c r="U859" s="71"/>
      <c r="V859" s="71"/>
      <c r="W859" s="71"/>
      <c r="X859" s="71"/>
      <c r="Y859" s="71"/>
      <c r="Z859" s="71"/>
    </row>
    <row r="860" s="23" customFormat="1" ht="16.15" customHeight="1" spans="1:26">
      <c r="A860" s="71"/>
      <c r="B860" s="71"/>
      <c r="C860" s="71"/>
      <c r="D860" s="71"/>
      <c r="E860" s="71"/>
      <c r="F860" s="71"/>
      <c r="G860" s="71"/>
      <c r="H860" s="71"/>
      <c r="I860" s="71"/>
      <c r="J860" s="71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  <c r="X860" s="71"/>
      <c r="Y860" s="71"/>
      <c r="Z860" s="71"/>
    </row>
    <row r="861" s="23" customFormat="1" ht="16.15" customHeight="1" spans="1:26">
      <c r="A861" s="71"/>
      <c r="B861" s="71"/>
      <c r="C861" s="71"/>
      <c r="D861" s="71"/>
      <c r="E861" s="71"/>
      <c r="F861" s="71"/>
      <c r="G861" s="71"/>
      <c r="H861" s="71"/>
      <c r="I861" s="71"/>
      <c r="J861" s="71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  <c r="X861" s="71"/>
      <c r="Y861" s="71"/>
      <c r="Z861" s="71"/>
    </row>
    <row r="862" s="23" customFormat="1" ht="16.15" customHeight="1" spans="1:26">
      <c r="A862" s="71"/>
      <c r="B862" s="71"/>
      <c r="C862" s="71"/>
      <c r="D862" s="71"/>
      <c r="E862" s="71"/>
      <c r="F862" s="71"/>
      <c r="G862" s="71"/>
      <c r="H862" s="71"/>
      <c r="I862" s="71"/>
      <c r="J862" s="71"/>
      <c r="K862" s="71"/>
      <c r="L862" s="71"/>
      <c r="M862" s="71"/>
      <c r="N862" s="71"/>
      <c r="O862" s="71"/>
      <c r="P862" s="71"/>
      <c r="Q862" s="71"/>
      <c r="R862" s="71"/>
      <c r="S862" s="71"/>
      <c r="T862" s="71"/>
      <c r="U862" s="71"/>
      <c r="V862" s="71"/>
      <c r="W862" s="71"/>
      <c r="X862" s="71"/>
      <c r="Y862" s="71"/>
      <c r="Z862" s="71"/>
    </row>
    <row r="863" s="23" customFormat="1" ht="16.15" customHeight="1" spans="1:26">
      <c r="A863" s="71"/>
      <c r="B863" s="71"/>
      <c r="C863" s="71"/>
      <c r="D863" s="71"/>
      <c r="E863" s="71"/>
      <c r="F863" s="71"/>
      <c r="G863" s="71"/>
      <c r="H863" s="71"/>
      <c r="I863" s="71"/>
      <c r="J863" s="71"/>
      <c r="K863" s="71"/>
      <c r="L863" s="71"/>
      <c r="M863" s="71"/>
      <c r="N863" s="71"/>
      <c r="O863" s="71"/>
      <c r="P863" s="71"/>
      <c r="Q863" s="71"/>
      <c r="R863" s="71"/>
      <c r="S863" s="71"/>
      <c r="T863" s="71"/>
      <c r="U863" s="71"/>
      <c r="V863" s="71"/>
      <c r="W863" s="71"/>
      <c r="X863" s="71"/>
      <c r="Y863" s="71"/>
      <c r="Z863" s="71"/>
    </row>
    <row r="864" s="23" customFormat="1" ht="16.15" customHeight="1" spans="1:26">
      <c r="A864" s="71"/>
      <c r="B864" s="71"/>
      <c r="C864" s="71"/>
      <c r="D864" s="71"/>
      <c r="E864" s="71"/>
      <c r="F864" s="71"/>
      <c r="G864" s="71"/>
      <c r="H864" s="71"/>
      <c r="I864" s="71"/>
      <c r="J864" s="71"/>
      <c r="K864" s="71"/>
      <c r="L864" s="71"/>
      <c r="M864" s="71"/>
      <c r="N864" s="71"/>
      <c r="O864" s="71"/>
      <c r="P864" s="71"/>
      <c r="Q864" s="71"/>
      <c r="R864" s="71"/>
      <c r="S864" s="71"/>
      <c r="T864" s="71"/>
      <c r="U864" s="71"/>
      <c r="V864" s="71"/>
      <c r="W864" s="71"/>
      <c r="X864" s="71"/>
      <c r="Y864" s="71"/>
      <c r="Z864" s="71"/>
    </row>
    <row r="865" s="23" customFormat="1" ht="16.15" customHeight="1" spans="1:26">
      <c r="A865" s="71"/>
      <c r="B865" s="71"/>
      <c r="C865" s="71"/>
      <c r="D865" s="71"/>
      <c r="E865" s="71"/>
      <c r="F865" s="71"/>
      <c r="G865" s="71"/>
      <c r="H865" s="71"/>
      <c r="I865" s="71"/>
      <c r="J865" s="71"/>
      <c r="K865" s="71"/>
      <c r="L865" s="71"/>
      <c r="M865" s="71"/>
      <c r="N865" s="71"/>
      <c r="O865" s="71"/>
      <c r="P865" s="71"/>
      <c r="Q865" s="71"/>
      <c r="R865" s="71"/>
      <c r="S865" s="71"/>
      <c r="T865" s="71"/>
      <c r="U865" s="71"/>
      <c r="V865" s="71"/>
      <c r="W865" s="71"/>
      <c r="X865" s="71"/>
      <c r="Y865" s="71"/>
      <c r="Z865" s="71"/>
    </row>
    <row r="866" s="23" customFormat="1" ht="16.15" customHeight="1" spans="1:26">
      <c r="A866" s="71"/>
      <c r="B866" s="71"/>
      <c r="C866" s="71"/>
      <c r="D866" s="71"/>
      <c r="E866" s="71"/>
      <c r="F866" s="71"/>
      <c r="G866" s="71"/>
      <c r="H866" s="71"/>
      <c r="I866" s="71"/>
      <c r="J866" s="71"/>
      <c r="K866" s="71"/>
      <c r="L866" s="71"/>
      <c r="M866" s="71"/>
      <c r="N866" s="71"/>
      <c r="O866" s="71"/>
      <c r="P866" s="71"/>
      <c r="Q866" s="71"/>
      <c r="R866" s="71"/>
      <c r="S866" s="71"/>
      <c r="T866" s="71"/>
      <c r="U866" s="71"/>
      <c r="V866" s="71"/>
      <c r="W866" s="71"/>
      <c r="X866" s="71"/>
      <c r="Y866" s="71"/>
      <c r="Z866" s="71"/>
    </row>
    <row r="867" s="23" customFormat="1" ht="16.15" customHeight="1" spans="1:26">
      <c r="A867" s="71"/>
      <c r="B867" s="71"/>
      <c r="C867" s="71"/>
      <c r="D867" s="71"/>
      <c r="E867" s="71"/>
      <c r="F867" s="71"/>
      <c r="G867" s="71"/>
      <c r="H867" s="71"/>
      <c r="I867" s="71"/>
      <c r="J867" s="71"/>
      <c r="K867" s="71"/>
      <c r="L867" s="71"/>
      <c r="M867" s="71"/>
      <c r="N867" s="71"/>
      <c r="O867" s="71"/>
      <c r="P867" s="71"/>
      <c r="Q867" s="71"/>
      <c r="R867" s="71"/>
      <c r="S867" s="71"/>
      <c r="T867" s="71"/>
      <c r="U867" s="71"/>
      <c r="V867" s="71"/>
      <c r="W867" s="71"/>
      <c r="X867" s="71"/>
      <c r="Y867" s="71"/>
      <c r="Z867" s="71"/>
    </row>
    <row r="868" s="23" customFormat="1" ht="16.15" customHeight="1" spans="1:26">
      <c r="A868" s="71"/>
      <c r="B868" s="71"/>
      <c r="C868" s="71"/>
      <c r="D868" s="71"/>
      <c r="E868" s="71"/>
      <c r="F868" s="71"/>
      <c r="G868" s="71"/>
      <c r="H868" s="71"/>
      <c r="I868" s="71"/>
      <c r="J868" s="71"/>
      <c r="K868" s="71"/>
      <c r="L868" s="71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1"/>
      <c r="X868" s="71"/>
      <c r="Y868" s="71"/>
      <c r="Z868" s="71"/>
    </row>
    <row r="869" s="23" customFormat="1" ht="16.15" customHeight="1" spans="1:26">
      <c r="A869" s="71"/>
      <c r="B869" s="71"/>
      <c r="C869" s="71"/>
      <c r="D869" s="71"/>
      <c r="E869" s="71"/>
      <c r="F869" s="71"/>
      <c r="G869" s="71"/>
      <c r="H869" s="71"/>
      <c r="I869" s="71"/>
      <c r="J869" s="71"/>
      <c r="K869" s="71"/>
      <c r="L869" s="71"/>
      <c r="M869" s="71"/>
      <c r="N869" s="71"/>
      <c r="O869" s="71"/>
      <c r="P869" s="71"/>
      <c r="Q869" s="71"/>
      <c r="R869" s="71"/>
      <c r="S869" s="71"/>
      <c r="T869" s="71"/>
      <c r="U869" s="71"/>
      <c r="V869" s="71"/>
      <c r="W869" s="71"/>
      <c r="X869" s="71"/>
      <c r="Y869" s="71"/>
      <c r="Z869" s="71"/>
    </row>
    <row r="870" s="23" customFormat="1" ht="16.15" customHeight="1" spans="1:26">
      <c r="A870" s="71"/>
      <c r="B870" s="71"/>
      <c r="C870" s="71"/>
      <c r="D870" s="71"/>
      <c r="E870" s="71"/>
      <c r="F870" s="71"/>
      <c r="G870" s="71"/>
      <c r="H870" s="71"/>
      <c r="I870" s="71"/>
      <c r="J870" s="71"/>
      <c r="K870" s="71"/>
      <c r="L870" s="71"/>
      <c r="M870" s="71"/>
      <c r="N870" s="71"/>
      <c r="O870" s="71"/>
      <c r="P870" s="71"/>
      <c r="Q870" s="71"/>
      <c r="R870" s="71"/>
      <c r="S870" s="71"/>
      <c r="T870" s="71"/>
      <c r="U870" s="71"/>
      <c r="V870" s="71"/>
      <c r="W870" s="71"/>
      <c r="X870" s="71"/>
      <c r="Y870" s="71"/>
      <c r="Z870" s="71"/>
    </row>
    <row r="871" s="23" customFormat="1" ht="16.15" customHeight="1" spans="1:26">
      <c r="A871" s="71"/>
      <c r="B871" s="71"/>
      <c r="C871" s="71"/>
      <c r="D871" s="71"/>
      <c r="E871" s="71"/>
      <c r="F871" s="71"/>
      <c r="G871" s="71"/>
      <c r="H871" s="71"/>
      <c r="I871" s="71"/>
      <c r="J871" s="71"/>
      <c r="K871" s="71"/>
      <c r="L871" s="71"/>
      <c r="M871" s="71"/>
      <c r="N871" s="71"/>
      <c r="O871" s="71"/>
      <c r="P871" s="71"/>
      <c r="Q871" s="71"/>
      <c r="R871" s="71"/>
      <c r="S871" s="71"/>
      <c r="T871" s="71"/>
      <c r="U871" s="71"/>
      <c r="V871" s="71"/>
      <c r="W871" s="71"/>
      <c r="X871" s="71"/>
      <c r="Y871" s="71"/>
      <c r="Z871" s="71"/>
    </row>
    <row r="872" s="23" customFormat="1" ht="16.15" customHeight="1" spans="1:26">
      <c r="A872" s="71"/>
      <c r="B872" s="71"/>
      <c r="C872" s="71"/>
      <c r="D872" s="71"/>
      <c r="E872" s="71"/>
      <c r="F872" s="71"/>
      <c r="G872" s="71"/>
      <c r="H872" s="71"/>
      <c r="I872" s="71"/>
      <c r="J872" s="71"/>
      <c r="K872" s="71"/>
      <c r="L872" s="71"/>
      <c r="M872" s="71"/>
      <c r="N872" s="71"/>
      <c r="O872" s="71"/>
      <c r="P872" s="71"/>
      <c r="Q872" s="71"/>
      <c r="R872" s="71"/>
      <c r="S872" s="71"/>
      <c r="T872" s="71"/>
      <c r="U872" s="71"/>
      <c r="V872" s="71"/>
      <c r="W872" s="71"/>
      <c r="X872" s="71"/>
      <c r="Y872" s="71"/>
      <c r="Z872" s="71"/>
    </row>
    <row r="873" s="23" customFormat="1" ht="16.15" customHeight="1" spans="1:26">
      <c r="A873" s="71"/>
      <c r="B873" s="71"/>
      <c r="C873" s="71"/>
      <c r="D873" s="71"/>
      <c r="E873" s="71"/>
      <c r="F873" s="71"/>
      <c r="G873" s="71"/>
      <c r="H873" s="71"/>
      <c r="I873" s="71"/>
      <c r="J873" s="71"/>
      <c r="K873" s="71"/>
      <c r="L873" s="71"/>
      <c r="M873" s="71"/>
      <c r="N873" s="71"/>
      <c r="O873" s="71"/>
      <c r="P873" s="71"/>
      <c r="Q873" s="71"/>
      <c r="R873" s="71"/>
      <c r="S873" s="71"/>
      <c r="T873" s="71"/>
      <c r="U873" s="71"/>
      <c r="V873" s="71"/>
      <c r="W873" s="71"/>
      <c r="X873" s="71"/>
      <c r="Y873" s="71"/>
      <c r="Z873" s="71"/>
    </row>
    <row r="874" s="23" customFormat="1" ht="16.15" customHeight="1" spans="1:26">
      <c r="A874" s="71"/>
      <c r="B874" s="71"/>
      <c r="C874" s="71"/>
      <c r="D874" s="71"/>
      <c r="E874" s="71"/>
      <c r="F874" s="71"/>
      <c r="G874" s="71"/>
      <c r="H874" s="71"/>
      <c r="I874" s="71"/>
      <c r="J874" s="71"/>
      <c r="K874" s="71"/>
      <c r="L874" s="71"/>
      <c r="M874" s="71"/>
      <c r="N874" s="71"/>
      <c r="O874" s="71"/>
      <c r="P874" s="71"/>
      <c r="Q874" s="71"/>
      <c r="R874" s="71"/>
      <c r="S874" s="71"/>
      <c r="T874" s="71"/>
      <c r="U874" s="71"/>
      <c r="V874" s="71"/>
      <c r="W874" s="71"/>
      <c r="X874" s="71"/>
      <c r="Y874" s="71"/>
      <c r="Z874" s="71"/>
    </row>
    <row r="875" s="23" customFormat="1" ht="16.15" customHeight="1" spans="1:26">
      <c r="A875" s="71"/>
      <c r="B875" s="71"/>
      <c r="C875" s="71"/>
      <c r="D875" s="71"/>
      <c r="E875" s="71"/>
      <c r="F875" s="71"/>
      <c r="G875" s="71"/>
      <c r="H875" s="71"/>
      <c r="I875" s="71"/>
      <c r="J875" s="71"/>
      <c r="K875" s="71"/>
      <c r="L875" s="71"/>
      <c r="M875" s="71"/>
      <c r="N875" s="71"/>
      <c r="O875" s="71"/>
      <c r="P875" s="71"/>
      <c r="Q875" s="71"/>
      <c r="R875" s="71"/>
      <c r="S875" s="71"/>
      <c r="T875" s="71"/>
      <c r="U875" s="71"/>
      <c r="V875" s="71"/>
      <c r="W875" s="71"/>
      <c r="X875" s="71"/>
      <c r="Y875" s="71"/>
      <c r="Z875" s="71"/>
    </row>
    <row r="876" s="23" customFormat="1" ht="16.15" customHeight="1" spans="1:26">
      <c r="A876" s="71"/>
      <c r="B876" s="71"/>
      <c r="C876" s="71"/>
      <c r="D876" s="71"/>
      <c r="E876" s="71"/>
      <c r="F876" s="71"/>
      <c r="G876" s="71"/>
      <c r="H876" s="71"/>
      <c r="I876" s="71"/>
      <c r="J876" s="71"/>
      <c r="K876" s="71"/>
      <c r="L876" s="71"/>
      <c r="M876" s="71"/>
      <c r="N876" s="71"/>
      <c r="O876" s="71"/>
      <c r="P876" s="71"/>
      <c r="Q876" s="71"/>
      <c r="R876" s="71"/>
      <c r="S876" s="71"/>
      <c r="T876" s="71"/>
      <c r="U876" s="71"/>
      <c r="V876" s="71"/>
      <c r="W876" s="71"/>
      <c r="X876" s="71"/>
      <c r="Y876" s="71"/>
      <c r="Z876" s="71"/>
    </row>
    <row r="877" s="23" customFormat="1" ht="16.15" customHeight="1" spans="1:26">
      <c r="A877" s="71"/>
      <c r="B877" s="71"/>
      <c r="C877" s="71"/>
      <c r="D877" s="71"/>
      <c r="E877" s="71"/>
      <c r="F877" s="71"/>
      <c r="G877" s="71"/>
      <c r="H877" s="71"/>
      <c r="I877" s="71"/>
      <c r="J877" s="71"/>
      <c r="K877" s="71"/>
      <c r="L877" s="71"/>
      <c r="M877" s="71"/>
      <c r="N877" s="71"/>
      <c r="O877" s="71"/>
      <c r="P877" s="71"/>
      <c r="Q877" s="71"/>
      <c r="R877" s="71"/>
      <c r="S877" s="71"/>
      <c r="T877" s="71"/>
      <c r="U877" s="71"/>
      <c r="V877" s="71"/>
      <c r="W877" s="71"/>
      <c r="X877" s="71"/>
      <c r="Y877" s="71"/>
      <c r="Z877" s="71"/>
    </row>
    <row r="878" s="23" customFormat="1" ht="16.15" customHeight="1" spans="1:26">
      <c r="A878" s="71"/>
      <c r="B878" s="71"/>
      <c r="C878" s="71"/>
      <c r="D878" s="71"/>
      <c r="E878" s="71"/>
      <c r="F878" s="71"/>
      <c r="G878" s="71"/>
      <c r="H878" s="71"/>
      <c r="I878" s="71"/>
      <c r="J878" s="71"/>
      <c r="K878" s="71"/>
      <c r="L878" s="71"/>
      <c r="M878" s="71"/>
      <c r="N878" s="71"/>
      <c r="O878" s="71"/>
      <c r="P878" s="71"/>
      <c r="Q878" s="71"/>
      <c r="R878" s="71"/>
      <c r="S878" s="71"/>
      <c r="T878" s="71"/>
      <c r="U878" s="71"/>
      <c r="V878" s="71"/>
      <c r="W878" s="71"/>
      <c r="X878" s="71"/>
      <c r="Y878" s="71"/>
      <c r="Z878" s="71"/>
    </row>
    <row r="879" s="23" customFormat="1" ht="16.15" customHeight="1" spans="1:26">
      <c r="A879" s="71"/>
      <c r="B879" s="71"/>
      <c r="C879" s="71"/>
      <c r="D879" s="71"/>
      <c r="E879" s="71"/>
      <c r="F879" s="71"/>
      <c r="G879" s="71"/>
      <c r="H879" s="71"/>
      <c r="I879" s="71"/>
      <c r="J879" s="71"/>
      <c r="K879" s="71"/>
      <c r="L879" s="71"/>
      <c r="M879" s="71"/>
      <c r="N879" s="71"/>
      <c r="O879" s="71"/>
      <c r="P879" s="71"/>
      <c r="Q879" s="71"/>
      <c r="R879" s="71"/>
      <c r="S879" s="71"/>
      <c r="T879" s="71"/>
      <c r="U879" s="71"/>
      <c r="V879" s="71"/>
      <c r="W879" s="71"/>
      <c r="X879" s="71"/>
      <c r="Y879" s="71"/>
      <c r="Z879" s="71"/>
    </row>
    <row r="880" s="23" customFormat="1" ht="16.15" customHeight="1" spans="1:26">
      <c r="A880" s="71"/>
      <c r="B880" s="71"/>
      <c r="C880" s="71"/>
      <c r="D880" s="71"/>
      <c r="E880" s="71"/>
      <c r="F880" s="71"/>
      <c r="G880" s="71"/>
      <c r="H880" s="71"/>
      <c r="I880" s="71"/>
      <c r="J880" s="71"/>
      <c r="K880" s="71"/>
      <c r="L880" s="71"/>
      <c r="M880" s="71"/>
      <c r="N880" s="71"/>
      <c r="O880" s="71"/>
      <c r="P880" s="71"/>
      <c r="Q880" s="71"/>
      <c r="R880" s="71"/>
      <c r="S880" s="71"/>
      <c r="T880" s="71"/>
      <c r="U880" s="71"/>
      <c r="V880" s="71"/>
      <c r="W880" s="71"/>
      <c r="X880" s="71"/>
      <c r="Y880" s="71"/>
      <c r="Z880" s="71"/>
    </row>
    <row r="881" s="23" customFormat="1" ht="16.15" customHeight="1" spans="1:26">
      <c r="A881" s="71"/>
      <c r="B881" s="71"/>
      <c r="C881" s="71"/>
      <c r="D881" s="71"/>
      <c r="E881" s="71"/>
      <c r="F881" s="71"/>
      <c r="G881" s="71"/>
      <c r="H881" s="71"/>
      <c r="I881" s="71"/>
      <c r="J881" s="71"/>
      <c r="K881" s="71"/>
      <c r="L881" s="71"/>
      <c r="M881" s="71"/>
      <c r="N881" s="71"/>
      <c r="O881" s="71"/>
      <c r="P881" s="71"/>
      <c r="Q881" s="71"/>
      <c r="R881" s="71"/>
      <c r="S881" s="71"/>
      <c r="T881" s="71"/>
      <c r="U881" s="71"/>
      <c r="V881" s="71"/>
      <c r="W881" s="71"/>
      <c r="X881" s="71"/>
      <c r="Y881" s="71"/>
      <c r="Z881" s="71"/>
    </row>
    <row r="882" s="23" customFormat="1" ht="16.15" customHeight="1" spans="1:26">
      <c r="A882" s="71"/>
      <c r="B882" s="71"/>
      <c r="C882" s="71"/>
      <c r="D882" s="71"/>
      <c r="E882" s="71"/>
      <c r="F882" s="71"/>
      <c r="G882" s="71"/>
      <c r="H882" s="71"/>
      <c r="I882" s="71"/>
      <c r="J882" s="71"/>
      <c r="K882" s="71"/>
      <c r="L882" s="71"/>
      <c r="M882" s="71"/>
      <c r="N882" s="71"/>
      <c r="O882" s="71"/>
      <c r="P882" s="71"/>
      <c r="Q882" s="71"/>
      <c r="R882" s="71"/>
      <c r="S882" s="71"/>
      <c r="T882" s="71"/>
      <c r="U882" s="71"/>
      <c r="V882" s="71"/>
      <c r="W882" s="71"/>
      <c r="X882" s="71"/>
      <c r="Y882" s="71"/>
      <c r="Z882" s="71"/>
    </row>
    <row r="883" s="23" customFormat="1" ht="16.15" customHeight="1" spans="1:26">
      <c r="A883" s="71"/>
      <c r="B883" s="71"/>
      <c r="C883" s="71"/>
      <c r="D883" s="71"/>
      <c r="E883" s="71"/>
      <c r="F883" s="71"/>
      <c r="G883" s="71"/>
      <c r="H883" s="71"/>
      <c r="I883" s="71"/>
      <c r="J883" s="71"/>
      <c r="K883" s="71"/>
      <c r="L883" s="71"/>
      <c r="M883" s="71"/>
      <c r="N883" s="71"/>
      <c r="O883" s="71"/>
      <c r="P883" s="71"/>
      <c r="Q883" s="71"/>
      <c r="R883" s="71"/>
      <c r="S883" s="71"/>
      <c r="T883" s="71"/>
      <c r="U883" s="71"/>
      <c r="V883" s="71"/>
      <c r="W883" s="71"/>
      <c r="X883" s="71"/>
      <c r="Y883" s="71"/>
      <c r="Z883" s="71"/>
    </row>
    <row r="884" s="23" customFormat="1" ht="16.15" customHeight="1" spans="1:26">
      <c r="A884" s="71"/>
      <c r="B884" s="71"/>
      <c r="C884" s="71"/>
      <c r="D884" s="71"/>
      <c r="E884" s="71"/>
      <c r="F884" s="71"/>
      <c r="G884" s="71"/>
      <c r="H884" s="71"/>
      <c r="I884" s="71"/>
      <c r="J884" s="71"/>
      <c r="K884" s="71"/>
      <c r="L884" s="71"/>
      <c r="M884" s="71"/>
      <c r="N884" s="71"/>
      <c r="O884" s="71"/>
      <c r="P884" s="71"/>
      <c r="Q884" s="71"/>
      <c r="R884" s="71"/>
      <c r="S884" s="71"/>
      <c r="T884" s="71"/>
      <c r="U884" s="71"/>
      <c r="V884" s="71"/>
      <c r="W884" s="71"/>
      <c r="X884" s="71"/>
      <c r="Y884" s="71"/>
      <c r="Z884" s="71"/>
    </row>
    <row r="885" s="23" customFormat="1" ht="16.15" customHeight="1" spans="1:26">
      <c r="A885" s="71"/>
      <c r="B885" s="71"/>
      <c r="C885" s="71"/>
      <c r="D885" s="71"/>
      <c r="E885" s="71"/>
      <c r="F885" s="71"/>
      <c r="G885" s="71"/>
      <c r="H885" s="71"/>
      <c r="I885" s="71"/>
      <c r="J885" s="71"/>
      <c r="K885" s="71"/>
      <c r="L885" s="71"/>
      <c r="M885" s="71"/>
      <c r="N885" s="71"/>
      <c r="O885" s="71"/>
      <c r="P885" s="71"/>
      <c r="Q885" s="71"/>
      <c r="R885" s="71"/>
      <c r="S885" s="71"/>
      <c r="T885" s="71"/>
      <c r="U885" s="71"/>
      <c r="V885" s="71"/>
      <c r="W885" s="71"/>
      <c r="X885" s="71"/>
      <c r="Y885" s="71"/>
      <c r="Z885" s="71"/>
    </row>
    <row r="886" s="23" customFormat="1" ht="16.15" customHeight="1" spans="1:26">
      <c r="A886" s="71"/>
      <c r="B886" s="71"/>
      <c r="C886" s="71"/>
      <c r="D886" s="71"/>
      <c r="E886" s="71"/>
      <c r="F886" s="71"/>
      <c r="G886" s="71"/>
      <c r="H886" s="71"/>
      <c r="I886" s="71"/>
      <c r="J886" s="71"/>
      <c r="K886" s="71"/>
      <c r="L886" s="71"/>
      <c r="M886" s="71"/>
      <c r="N886" s="71"/>
      <c r="O886" s="71"/>
      <c r="P886" s="71"/>
      <c r="Q886" s="71"/>
      <c r="R886" s="71"/>
      <c r="S886" s="71"/>
      <c r="T886" s="71"/>
      <c r="U886" s="71"/>
      <c r="V886" s="71"/>
      <c r="W886" s="71"/>
      <c r="X886" s="71"/>
      <c r="Y886" s="71"/>
      <c r="Z886" s="71"/>
    </row>
    <row r="887" s="23" customFormat="1" ht="16.15" customHeight="1" spans="1:26">
      <c r="A887" s="71"/>
      <c r="B887" s="71"/>
      <c r="C887" s="71"/>
      <c r="D887" s="71"/>
      <c r="E887" s="71"/>
      <c r="F887" s="71"/>
      <c r="G887" s="71"/>
      <c r="H887" s="71"/>
      <c r="I887" s="71"/>
      <c r="J887" s="71"/>
      <c r="K887" s="71"/>
      <c r="L887" s="71"/>
      <c r="M887" s="71"/>
      <c r="N887" s="71"/>
      <c r="O887" s="71"/>
      <c r="P887" s="71"/>
      <c r="Q887" s="71"/>
      <c r="R887" s="71"/>
      <c r="S887" s="71"/>
      <c r="T887" s="71"/>
      <c r="U887" s="71"/>
      <c r="V887" s="71"/>
      <c r="W887" s="71"/>
      <c r="X887" s="71"/>
      <c r="Y887" s="71"/>
      <c r="Z887" s="71"/>
    </row>
    <row r="888" s="23" customFormat="1" ht="16.15" customHeight="1" spans="1:26">
      <c r="A888" s="71"/>
      <c r="B888" s="71"/>
      <c r="C888" s="71"/>
      <c r="D888" s="71"/>
      <c r="E888" s="71"/>
      <c r="F888" s="71"/>
      <c r="G888" s="71"/>
      <c r="H888" s="71"/>
      <c r="I888" s="71"/>
      <c r="J888" s="71"/>
      <c r="K888" s="71"/>
      <c r="L888" s="71"/>
      <c r="M888" s="71"/>
      <c r="N888" s="71"/>
      <c r="O888" s="71"/>
      <c r="P888" s="71"/>
      <c r="Q888" s="71"/>
      <c r="R888" s="71"/>
      <c r="S888" s="71"/>
      <c r="T888" s="71"/>
      <c r="U888" s="71"/>
      <c r="V888" s="71"/>
      <c r="W888" s="71"/>
      <c r="X888" s="71"/>
      <c r="Y888" s="71"/>
      <c r="Z888" s="71"/>
    </row>
    <row r="889" s="23" customFormat="1" ht="16.15" customHeight="1" spans="1:26">
      <c r="A889" s="71"/>
      <c r="B889" s="71"/>
      <c r="C889" s="71"/>
      <c r="D889" s="71"/>
      <c r="E889" s="71"/>
      <c r="F889" s="71"/>
      <c r="G889" s="71"/>
      <c r="H889" s="71"/>
      <c r="I889" s="71"/>
      <c r="J889" s="71"/>
      <c r="K889" s="71"/>
      <c r="L889" s="71"/>
      <c r="M889" s="71"/>
      <c r="N889" s="71"/>
      <c r="O889" s="71"/>
      <c r="P889" s="71"/>
      <c r="Q889" s="71"/>
      <c r="R889" s="71"/>
      <c r="S889" s="71"/>
      <c r="T889" s="71"/>
      <c r="U889" s="71"/>
      <c r="V889" s="71"/>
      <c r="W889" s="71"/>
      <c r="X889" s="71"/>
      <c r="Y889" s="71"/>
      <c r="Z889" s="71"/>
    </row>
    <row r="890" s="23" customFormat="1" ht="16.15" customHeight="1" spans="1:26">
      <c r="A890" s="71"/>
      <c r="B890" s="71"/>
      <c r="C890" s="71"/>
      <c r="D890" s="71"/>
      <c r="E890" s="71"/>
      <c r="F890" s="71"/>
      <c r="G890" s="71"/>
      <c r="H890" s="71"/>
      <c r="I890" s="71"/>
      <c r="J890" s="71"/>
      <c r="K890" s="71"/>
      <c r="L890" s="71"/>
      <c r="M890" s="71"/>
      <c r="N890" s="71"/>
      <c r="O890" s="71"/>
      <c r="P890" s="71"/>
      <c r="Q890" s="71"/>
      <c r="R890" s="71"/>
      <c r="S890" s="71"/>
      <c r="T890" s="71"/>
      <c r="U890" s="71"/>
      <c r="V890" s="71"/>
      <c r="W890" s="71"/>
      <c r="X890" s="71"/>
      <c r="Y890" s="71"/>
      <c r="Z890" s="71"/>
    </row>
    <row r="891" s="23" customFormat="1" ht="16.15" customHeight="1" spans="1:26">
      <c r="A891" s="71"/>
      <c r="B891" s="71"/>
      <c r="C891" s="71"/>
      <c r="D891" s="71"/>
      <c r="E891" s="71"/>
      <c r="F891" s="71"/>
      <c r="G891" s="71"/>
      <c r="H891" s="71"/>
      <c r="I891" s="71"/>
      <c r="J891" s="71"/>
      <c r="K891" s="71"/>
      <c r="L891" s="71"/>
      <c r="M891" s="71"/>
      <c r="N891" s="71"/>
      <c r="O891" s="71"/>
      <c r="P891" s="71"/>
      <c r="Q891" s="71"/>
      <c r="R891" s="71"/>
      <c r="S891" s="71"/>
      <c r="T891" s="71"/>
      <c r="U891" s="71"/>
      <c r="V891" s="71"/>
      <c r="W891" s="71"/>
      <c r="X891" s="71"/>
      <c r="Y891" s="71"/>
      <c r="Z891" s="71"/>
    </row>
    <row r="892" s="23" customFormat="1" ht="16.15" customHeight="1" spans="1:26">
      <c r="A892" s="71"/>
      <c r="B892" s="71"/>
      <c r="C892" s="71"/>
      <c r="D892" s="71"/>
      <c r="E892" s="71"/>
      <c r="F892" s="71"/>
      <c r="G892" s="71"/>
      <c r="H892" s="71"/>
      <c r="I892" s="71"/>
      <c r="J892" s="71"/>
      <c r="K892" s="71"/>
      <c r="L892" s="71"/>
      <c r="M892" s="71"/>
      <c r="N892" s="71"/>
      <c r="O892" s="71"/>
      <c r="P892" s="71"/>
      <c r="Q892" s="71"/>
      <c r="R892" s="71"/>
      <c r="S892" s="71"/>
      <c r="T892" s="71"/>
      <c r="U892" s="71"/>
      <c r="V892" s="71"/>
      <c r="W892" s="71"/>
      <c r="X892" s="71"/>
      <c r="Y892" s="71"/>
      <c r="Z892" s="71"/>
    </row>
    <row r="893" s="23" customFormat="1" ht="16.15" customHeight="1" spans="1:26">
      <c r="A893" s="71"/>
      <c r="B893" s="71"/>
      <c r="C893" s="71"/>
      <c r="D893" s="71"/>
      <c r="E893" s="71"/>
      <c r="F893" s="71"/>
      <c r="G893" s="71"/>
      <c r="H893" s="71"/>
      <c r="I893" s="71"/>
      <c r="J893" s="71"/>
      <c r="K893" s="71"/>
      <c r="L893" s="71"/>
      <c r="M893" s="71"/>
      <c r="N893" s="71"/>
      <c r="O893" s="71"/>
      <c r="P893" s="71"/>
      <c r="Q893" s="71"/>
      <c r="R893" s="71"/>
      <c r="S893" s="71"/>
      <c r="T893" s="71"/>
      <c r="U893" s="71"/>
      <c r="V893" s="71"/>
      <c r="W893" s="71"/>
      <c r="X893" s="71"/>
      <c r="Y893" s="71"/>
      <c r="Z893" s="71"/>
    </row>
    <row r="894" s="23" customFormat="1" ht="16.15" customHeight="1" spans="1:26">
      <c r="A894" s="71"/>
      <c r="B894" s="71"/>
      <c r="C894" s="71"/>
      <c r="D894" s="71"/>
      <c r="E894" s="71"/>
      <c r="F894" s="71"/>
      <c r="G894" s="71"/>
      <c r="H894" s="71"/>
      <c r="I894" s="71"/>
      <c r="J894" s="71"/>
      <c r="K894" s="71"/>
      <c r="L894" s="71"/>
      <c r="M894" s="71"/>
      <c r="N894" s="71"/>
      <c r="O894" s="71"/>
      <c r="P894" s="71"/>
      <c r="Q894" s="71"/>
      <c r="R894" s="71"/>
      <c r="S894" s="71"/>
      <c r="T894" s="71"/>
      <c r="U894" s="71"/>
      <c r="V894" s="71"/>
      <c r="W894" s="71"/>
      <c r="X894" s="71"/>
      <c r="Y894" s="71"/>
      <c r="Z894" s="71"/>
    </row>
    <row r="895" s="23" customFormat="1" ht="16.15" customHeight="1" spans="1:26">
      <c r="A895" s="71"/>
      <c r="B895" s="71"/>
      <c r="C895" s="71"/>
      <c r="D895" s="71"/>
      <c r="E895" s="71"/>
      <c r="F895" s="71"/>
      <c r="G895" s="71"/>
      <c r="H895" s="71"/>
      <c r="I895" s="71"/>
      <c r="J895" s="71"/>
      <c r="K895" s="71"/>
      <c r="L895" s="71"/>
      <c r="M895" s="71"/>
      <c r="N895" s="71"/>
      <c r="O895" s="71"/>
      <c r="P895" s="71"/>
      <c r="Q895" s="71"/>
      <c r="R895" s="71"/>
      <c r="S895" s="71"/>
      <c r="T895" s="71"/>
      <c r="U895" s="71"/>
      <c r="V895" s="71"/>
      <c r="W895" s="71"/>
      <c r="X895" s="71"/>
      <c r="Y895" s="71"/>
      <c r="Z895" s="71"/>
    </row>
    <row r="896" s="23" customFormat="1" ht="16.15" customHeight="1" spans="1:26">
      <c r="A896" s="71"/>
      <c r="B896" s="71"/>
      <c r="C896" s="71"/>
      <c r="D896" s="71"/>
      <c r="E896" s="71"/>
      <c r="F896" s="71"/>
      <c r="G896" s="71"/>
      <c r="H896" s="71"/>
      <c r="I896" s="71"/>
      <c r="J896" s="71"/>
      <c r="K896" s="71"/>
      <c r="L896" s="71"/>
      <c r="M896" s="71"/>
      <c r="N896" s="71"/>
      <c r="O896" s="71"/>
      <c r="P896" s="71"/>
      <c r="Q896" s="71"/>
      <c r="R896" s="71"/>
      <c r="S896" s="71"/>
      <c r="T896" s="71"/>
      <c r="U896" s="71"/>
      <c r="V896" s="71"/>
      <c r="W896" s="71"/>
      <c r="X896" s="71"/>
      <c r="Y896" s="71"/>
      <c r="Z896" s="71"/>
    </row>
    <row r="897" s="23" customFormat="1" ht="16.15" customHeight="1" spans="1:26">
      <c r="A897" s="71"/>
      <c r="B897" s="71"/>
      <c r="C897" s="71"/>
      <c r="D897" s="71"/>
      <c r="E897" s="71"/>
      <c r="F897" s="71"/>
      <c r="G897" s="71"/>
      <c r="H897" s="71"/>
      <c r="I897" s="71"/>
      <c r="J897" s="71"/>
      <c r="K897" s="71"/>
      <c r="L897" s="71"/>
      <c r="M897" s="71"/>
      <c r="N897" s="71"/>
      <c r="O897" s="71"/>
      <c r="P897" s="71"/>
      <c r="Q897" s="71"/>
      <c r="R897" s="71"/>
      <c r="S897" s="71"/>
      <c r="T897" s="71"/>
      <c r="U897" s="71"/>
      <c r="V897" s="71"/>
      <c r="W897" s="71"/>
      <c r="X897" s="71"/>
      <c r="Y897" s="71"/>
      <c r="Z897" s="71"/>
    </row>
    <row r="898" s="23" customFormat="1" ht="16.15" customHeight="1" spans="1:26">
      <c r="A898" s="71"/>
      <c r="B898" s="71"/>
      <c r="C898" s="71"/>
      <c r="D898" s="71"/>
      <c r="E898" s="71"/>
      <c r="F898" s="71"/>
      <c r="G898" s="71"/>
      <c r="H898" s="71"/>
      <c r="I898" s="71"/>
      <c r="J898" s="71"/>
      <c r="K898" s="71"/>
      <c r="L898" s="71"/>
      <c r="M898" s="71"/>
      <c r="N898" s="71"/>
      <c r="O898" s="71"/>
      <c r="P898" s="71"/>
      <c r="Q898" s="71"/>
      <c r="R898" s="71"/>
      <c r="S898" s="71"/>
      <c r="T898" s="71"/>
      <c r="U898" s="71"/>
      <c r="V898" s="71"/>
      <c r="W898" s="71"/>
      <c r="X898" s="71"/>
      <c r="Y898" s="71"/>
      <c r="Z898" s="71"/>
    </row>
    <row r="899" s="23" customFormat="1" ht="16.15" customHeight="1" spans="1:26">
      <c r="A899" s="71"/>
      <c r="B899" s="71"/>
      <c r="C899" s="71"/>
      <c r="D899" s="71"/>
      <c r="E899" s="71"/>
      <c r="F899" s="71"/>
      <c r="G899" s="71"/>
      <c r="H899" s="71"/>
      <c r="I899" s="71"/>
      <c r="J899" s="71"/>
      <c r="K899" s="71"/>
      <c r="L899" s="71"/>
      <c r="M899" s="71"/>
      <c r="N899" s="71"/>
      <c r="O899" s="71"/>
      <c r="P899" s="71"/>
      <c r="Q899" s="71"/>
      <c r="R899" s="71"/>
      <c r="S899" s="71"/>
      <c r="T899" s="71"/>
      <c r="U899" s="71"/>
      <c r="V899" s="71"/>
      <c r="W899" s="71"/>
      <c r="X899" s="71"/>
      <c r="Y899" s="71"/>
      <c r="Z899" s="71"/>
    </row>
    <row r="900" s="23" customFormat="1" ht="16.15" customHeight="1" spans="1:26">
      <c r="A900" s="71"/>
      <c r="B900" s="71"/>
      <c r="C900" s="71"/>
      <c r="D900" s="71"/>
      <c r="E900" s="71"/>
      <c r="F900" s="71"/>
      <c r="G900" s="71"/>
      <c r="H900" s="71"/>
      <c r="I900" s="71"/>
      <c r="J900" s="71"/>
      <c r="K900" s="71"/>
      <c r="L900" s="71"/>
      <c r="M900" s="71"/>
      <c r="N900" s="71"/>
      <c r="O900" s="71"/>
      <c r="P900" s="71"/>
      <c r="Q900" s="71"/>
      <c r="R900" s="71"/>
      <c r="S900" s="71"/>
      <c r="T900" s="71"/>
      <c r="U900" s="71"/>
      <c r="V900" s="71"/>
      <c r="W900" s="71"/>
      <c r="X900" s="71"/>
      <c r="Y900" s="71"/>
      <c r="Z900" s="71"/>
    </row>
    <row r="901" s="23" customFormat="1" ht="16.15" customHeight="1" spans="1:26">
      <c r="A901" s="71"/>
      <c r="B901" s="71"/>
      <c r="C901" s="71"/>
      <c r="D901" s="71"/>
      <c r="E901" s="71"/>
      <c r="F901" s="71"/>
      <c r="G901" s="71"/>
      <c r="H901" s="71"/>
      <c r="I901" s="71"/>
      <c r="J901" s="71"/>
      <c r="K901" s="71"/>
      <c r="L901" s="71"/>
      <c r="M901" s="71"/>
      <c r="N901" s="71"/>
      <c r="O901" s="71"/>
      <c r="P901" s="71"/>
      <c r="Q901" s="71"/>
      <c r="R901" s="71"/>
      <c r="S901" s="71"/>
      <c r="T901" s="71"/>
      <c r="U901" s="71"/>
      <c r="V901" s="71"/>
      <c r="W901" s="71"/>
      <c r="X901" s="71"/>
      <c r="Y901" s="71"/>
      <c r="Z901" s="71"/>
    </row>
    <row r="902" s="23" customFormat="1" ht="16.15" customHeight="1" spans="1:26">
      <c r="A902" s="71"/>
      <c r="B902" s="71"/>
      <c r="C902" s="71"/>
      <c r="D902" s="71"/>
      <c r="E902" s="71"/>
      <c r="F902" s="71"/>
      <c r="G902" s="71"/>
      <c r="H902" s="71"/>
      <c r="I902" s="71"/>
      <c r="J902" s="71"/>
      <c r="K902" s="71"/>
      <c r="L902" s="71"/>
      <c r="M902" s="71"/>
      <c r="N902" s="71"/>
      <c r="O902" s="71"/>
      <c r="P902" s="71"/>
      <c r="Q902" s="71"/>
      <c r="R902" s="71"/>
      <c r="S902" s="71"/>
      <c r="T902" s="71"/>
      <c r="U902" s="71"/>
      <c r="V902" s="71"/>
      <c r="W902" s="71"/>
      <c r="X902" s="71"/>
      <c r="Y902" s="71"/>
      <c r="Z902" s="71"/>
    </row>
    <row r="903" s="23" customFormat="1" ht="16.15" customHeight="1" spans="1:26">
      <c r="A903" s="71"/>
      <c r="B903" s="71"/>
      <c r="C903" s="71"/>
      <c r="D903" s="71"/>
      <c r="E903" s="71"/>
      <c r="F903" s="71"/>
      <c r="G903" s="71"/>
      <c r="H903" s="71"/>
      <c r="I903" s="71"/>
      <c r="J903" s="71"/>
      <c r="K903" s="71"/>
      <c r="L903" s="71"/>
      <c r="M903" s="71"/>
      <c r="N903" s="71"/>
      <c r="O903" s="71"/>
      <c r="P903" s="71"/>
      <c r="Q903" s="71"/>
      <c r="R903" s="71"/>
      <c r="S903" s="71"/>
      <c r="T903" s="71"/>
      <c r="U903" s="71"/>
      <c r="V903" s="71"/>
      <c r="W903" s="71"/>
      <c r="X903" s="71"/>
      <c r="Y903" s="71"/>
      <c r="Z903" s="71"/>
    </row>
  </sheetData>
  <mergeCells count="17">
    <mergeCell ref="A1:G1"/>
    <mergeCell ref="H1:M1"/>
    <mergeCell ref="A2:B2"/>
    <mergeCell ref="A3:B3"/>
    <mergeCell ref="A4:B4"/>
    <mergeCell ref="A5:B5"/>
    <mergeCell ref="A6:B6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B7:E8"/>
  </mergeCells>
  <conditionalFormatting sqref="N9">
    <cfRule type="notContainsBlanks" dxfId="0" priority="4">
      <formula>LEN(TRIM(N9))&gt;0</formula>
    </cfRule>
  </conditionalFormatting>
  <conditionalFormatting sqref="R9">
    <cfRule type="notContainsBlanks" dxfId="0" priority="5">
      <formula>LEN(TRIM(R9))&gt;0</formula>
    </cfRule>
  </conditionalFormatting>
  <conditionalFormatting sqref="V9">
    <cfRule type="notContainsBlanks" dxfId="0" priority="6">
      <formula>LEN(TRIM(V9))&gt;0</formula>
    </cfRule>
  </conditionalFormatting>
  <conditionalFormatting sqref="J20:M20">
    <cfRule type="notContainsBlanks" dxfId="0" priority="2">
      <formula>LEN(TRIM(J20))&gt;0</formula>
    </cfRule>
  </conditionalFormatting>
  <conditionalFormatting sqref="J9:M19">
    <cfRule type="notContainsBlanks" dxfId="0" priority="1">
      <formula>LEN(TRIM(J9))&gt;0</formula>
    </cfRule>
  </conditionalFormatting>
  <pageMargins left="0.7" right="0.7" top="0.75" bottom="0.75" header="0.3" footer="0.3"/>
  <pageSetup paperSize="9" scale="8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03"/>
  <sheetViews>
    <sheetView view="pageBreakPreview" zoomScaleNormal="100" topLeftCell="A5" workbookViewId="0">
      <selection activeCell="K23" sqref="K23"/>
    </sheetView>
  </sheetViews>
  <sheetFormatPr defaultColWidth="11.9469026548673" defaultRowHeight="15" customHeight="1"/>
  <cols>
    <col min="1" max="1" width="4.38053097345133" style="23" customWidth="1"/>
    <col min="2" max="2" width="17.3893805309735" style="23" customWidth="1"/>
    <col min="3" max="3" width="26.6814159292035" style="23" customWidth="1"/>
    <col min="4" max="4" width="19.2477876106195" style="23" customWidth="1"/>
    <col min="5" max="5" width="26.4159292035398" style="23" customWidth="1"/>
    <col min="6" max="6" width="9.55752212389381" style="23" customWidth="1"/>
    <col min="7" max="7" width="9.29203539823009" style="23" hidden="1" customWidth="1"/>
    <col min="8" max="13" width="9.29203539823009" style="23" customWidth="1"/>
    <col min="14" max="14" width="5.97345132743363" style="23" customWidth="1"/>
    <col min="15" max="17" width="9.15929203539823" style="23" customWidth="1"/>
    <col min="18" max="18" width="5.84070796460177" style="23" customWidth="1"/>
    <col min="19" max="19" width="9.15929203539823" style="23" customWidth="1"/>
    <col min="20" max="21" width="9.02654867256637" style="23" customWidth="1"/>
    <col min="22" max="22" width="7.0353982300885" style="23" customWidth="1"/>
    <col min="23" max="23" width="10.7522123893805" style="23" customWidth="1"/>
    <col min="24" max="24" width="30.3982300884956" style="23" customWidth="1"/>
    <col min="25" max="26" width="12.7433628318584" style="23" customWidth="1"/>
    <col min="27" max="16384" width="11.9469026548673" style="23"/>
  </cols>
  <sheetData>
    <row r="1" s="23" customFormat="1" ht="30" customHeight="1" spans="1:26">
      <c r="A1" s="24" t="s">
        <v>0</v>
      </c>
      <c r="B1" s="25"/>
      <c r="C1" s="25"/>
      <c r="D1" s="25"/>
      <c r="E1" s="25"/>
      <c r="F1" s="25"/>
      <c r="G1" s="26"/>
      <c r="H1" s="27"/>
      <c r="I1" s="73"/>
      <c r="J1" s="73"/>
      <c r="K1" s="73"/>
      <c r="L1" s="73"/>
      <c r="M1" s="74"/>
      <c r="N1" s="75"/>
      <c r="O1" s="75"/>
      <c r="P1" s="75"/>
      <c r="Q1" s="75"/>
      <c r="R1" s="75"/>
      <c r="S1" s="75"/>
      <c r="T1" s="75"/>
      <c r="U1" s="75"/>
      <c r="V1" s="75"/>
      <c r="W1" s="75"/>
      <c r="X1" s="71"/>
      <c r="Y1" s="71"/>
      <c r="Z1" s="71"/>
    </row>
    <row r="2" s="23" customFormat="1" ht="16.15" customHeight="1" spans="1:26">
      <c r="A2" s="28" t="s">
        <v>1</v>
      </c>
      <c r="B2" s="29"/>
      <c r="C2" s="30" t="s">
        <v>2</v>
      </c>
      <c r="D2" s="31" t="s">
        <v>3</v>
      </c>
      <c r="E2" s="32" t="s">
        <v>4</v>
      </c>
      <c r="F2" s="33"/>
      <c r="G2" s="34"/>
      <c r="H2" s="35"/>
      <c r="I2" s="35"/>
      <c r="J2" s="35"/>
      <c r="K2" s="35"/>
      <c r="L2" s="35"/>
      <c r="M2" s="76"/>
      <c r="N2" s="77"/>
      <c r="O2" s="77"/>
      <c r="P2" s="77"/>
      <c r="Q2" s="77"/>
      <c r="R2" s="77"/>
      <c r="S2" s="77"/>
      <c r="T2" s="77"/>
      <c r="U2" s="77"/>
      <c r="V2" s="77"/>
      <c r="W2" s="77"/>
      <c r="X2" s="71"/>
      <c r="Y2" s="71"/>
      <c r="Z2" s="71"/>
    </row>
    <row r="3" s="23" customFormat="1" ht="16.15" customHeight="1" spans="1:26">
      <c r="A3" s="36" t="s">
        <v>5</v>
      </c>
      <c r="B3" s="37"/>
      <c r="C3" s="38">
        <v>45271</v>
      </c>
      <c r="D3" s="39" t="s">
        <v>6</v>
      </c>
      <c r="E3" s="40"/>
      <c r="F3" s="41"/>
      <c r="G3" s="34"/>
      <c r="H3" s="42"/>
      <c r="I3" s="42"/>
      <c r="J3" s="42"/>
      <c r="K3" s="42"/>
      <c r="L3" s="42"/>
      <c r="M3" s="78"/>
      <c r="N3" s="77"/>
      <c r="O3" s="77"/>
      <c r="P3" s="77"/>
      <c r="Q3" s="77"/>
      <c r="R3" s="77"/>
      <c r="S3" s="77"/>
      <c r="T3" s="77"/>
      <c r="U3" s="77"/>
      <c r="V3" s="77"/>
      <c r="W3" s="77"/>
      <c r="X3" s="71"/>
      <c r="Y3" s="71"/>
      <c r="Z3" s="71"/>
    </row>
    <row r="4" s="23" customFormat="1" ht="16.15" customHeight="1" spans="1:26">
      <c r="A4" s="36" t="s">
        <v>7</v>
      </c>
      <c r="B4" s="37"/>
      <c r="C4" s="38"/>
      <c r="D4" s="39" t="s">
        <v>8</v>
      </c>
      <c r="E4" s="40" t="s">
        <v>9</v>
      </c>
      <c r="F4" s="41"/>
      <c r="G4" s="34"/>
      <c r="H4" s="42"/>
      <c r="I4" s="42"/>
      <c r="J4" s="42"/>
      <c r="K4" s="42"/>
      <c r="L4" s="42"/>
      <c r="M4" s="78"/>
      <c r="N4" s="77"/>
      <c r="O4" s="77"/>
      <c r="P4" s="77"/>
      <c r="Q4" s="77"/>
      <c r="R4" s="77"/>
      <c r="S4" s="77"/>
      <c r="T4" s="77"/>
      <c r="U4" s="77"/>
      <c r="V4" s="77"/>
      <c r="W4" s="77"/>
      <c r="X4" s="71"/>
      <c r="Y4" s="71"/>
      <c r="Z4" s="71"/>
    </row>
    <row r="5" s="23" customFormat="1" ht="16.15" customHeight="1" spans="1:26">
      <c r="A5" s="36" t="s">
        <v>10</v>
      </c>
      <c r="B5" s="37"/>
      <c r="C5" s="38"/>
      <c r="D5" s="39" t="s">
        <v>11</v>
      </c>
      <c r="E5" s="40" t="s">
        <v>12</v>
      </c>
      <c r="F5" s="41"/>
      <c r="G5" s="43"/>
      <c r="H5" s="44"/>
      <c r="I5" s="44"/>
      <c r="J5" s="44"/>
      <c r="K5" s="44"/>
      <c r="L5" s="44"/>
      <c r="M5" s="79"/>
      <c r="N5" s="77"/>
      <c r="O5" s="77"/>
      <c r="P5" s="77"/>
      <c r="Q5" s="77"/>
      <c r="R5" s="77"/>
      <c r="S5" s="77"/>
      <c r="T5" s="77"/>
      <c r="U5" s="77"/>
      <c r="V5" s="77"/>
      <c r="W5" s="77"/>
      <c r="X5" s="71"/>
      <c r="Y5" s="71"/>
      <c r="Z5" s="71"/>
    </row>
    <row r="6" s="23" customFormat="1" ht="16.15" customHeight="1" spans="1:26">
      <c r="A6" s="36" t="s">
        <v>13</v>
      </c>
      <c r="B6" s="37"/>
      <c r="C6" s="38" t="s">
        <v>14</v>
      </c>
      <c r="D6" s="39" t="s">
        <v>15</v>
      </c>
      <c r="E6" s="40" t="s">
        <v>16</v>
      </c>
      <c r="F6" s="41"/>
      <c r="G6" s="45"/>
      <c r="H6" s="46"/>
      <c r="I6" s="46"/>
      <c r="J6" s="46"/>
      <c r="K6" s="46"/>
      <c r="L6" s="46"/>
      <c r="M6" s="80"/>
      <c r="N6" s="77"/>
      <c r="O6" s="77"/>
      <c r="P6" s="77"/>
      <c r="Q6" s="77"/>
      <c r="R6" s="77"/>
      <c r="S6" s="77"/>
      <c r="T6" s="77"/>
      <c r="U6" s="77"/>
      <c r="V6" s="77"/>
      <c r="W6" s="90"/>
      <c r="X6" s="71"/>
      <c r="Y6" s="71"/>
      <c r="Z6" s="71"/>
    </row>
    <row r="7" s="23" customFormat="1" ht="16.15" customHeight="1" spans="1:26">
      <c r="A7" s="47"/>
      <c r="B7" s="48" t="s">
        <v>17</v>
      </c>
      <c r="C7" s="49"/>
      <c r="D7" s="49"/>
      <c r="E7" s="50"/>
      <c r="F7" s="51" t="s">
        <v>18</v>
      </c>
      <c r="G7" s="52" t="s">
        <v>19</v>
      </c>
      <c r="H7" s="53" t="s">
        <v>20</v>
      </c>
      <c r="I7" s="81" t="s">
        <v>21</v>
      </c>
      <c r="J7" s="82" t="s">
        <v>22</v>
      </c>
      <c r="K7" s="53" t="s">
        <v>23</v>
      </c>
      <c r="L7" s="53" t="s">
        <v>24</v>
      </c>
      <c r="M7" s="83" t="s">
        <v>25</v>
      </c>
      <c r="N7" s="84"/>
      <c r="O7" s="84"/>
      <c r="P7" s="85"/>
      <c r="Q7" s="84"/>
      <c r="R7" s="84"/>
      <c r="S7" s="84"/>
      <c r="T7" s="85"/>
      <c r="U7" s="84"/>
      <c r="V7" s="84"/>
      <c r="W7" s="85"/>
      <c r="X7" s="88"/>
      <c r="Y7" s="71"/>
      <c r="Z7" s="71"/>
    </row>
    <row r="8" s="23" customFormat="1" customHeight="1" spans="1:26">
      <c r="A8" s="54"/>
      <c r="B8" s="55"/>
      <c r="C8" s="56"/>
      <c r="D8" s="56"/>
      <c r="E8" s="50"/>
      <c r="F8" s="57"/>
      <c r="G8" s="58"/>
      <c r="H8" s="57"/>
      <c r="I8" s="57"/>
      <c r="J8" s="57"/>
      <c r="K8" s="57"/>
      <c r="L8" s="57"/>
      <c r="M8" s="86"/>
      <c r="N8" s="87"/>
      <c r="O8" s="88"/>
      <c r="P8" s="88"/>
      <c r="Q8" s="88"/>
      <c r="R8" s="87"/>
      <c r="S8" s="88"/>
      <c r="T8" s="88"/>
      <c r="U8" s="88"/>
      <c r="V8" s="87"/>
      <c r="W8" s="88"/>
      <c r="X8" s="88"/>
      <c r="Y8" s="71"/>
      <c r="Z8" s="71"/>
    </row>
    <row r="9" s="23" customFormat="1" ht="30" customHeight="1" spans="1:26">
      <c r="A9" s="59"/>
      <c r="B9" s="60" t="s">
        <v>26</v>
      </c>
      <c r="C9" s="61"/>
      <c r="D9" s="61"/>
      <c r="E9" s="62" t="s">
        <v>27</v>
      </c>
      <c r="F9" s="63">
        <v>44930</v>
      </c>
      <c r="G9" s="64">
        <f>SUM(H9-1/4)</f>
        <v>21.975</v>
      </c>
      <c r="H9" s="65">
        <f>'XS-XXL'!H9*2.54</f>
        <v>22.225</v>
      </c>
      <c r="I9" s="65">
        <f>'XS-XXL'!I9*2.54</f>
        <v>22.86</v>
      </c>
      <c r="J9" s="65">
        <f>'XS-XXL'!J9*2.54</f>
        <v>23.495</v>
      </c>
      <c r="K9" s="65">
        <f>'XS-XXL'!K9*2.54</f>
        <v>24.13</v>
      </c>
      <c r="L9" s="65">
        <f>'XS-XXL'!L9*2.54</f>
        <v>24.765</v>
      </c>
      <c r="M9" s="65">
        <f>'XS-XXL'!M9*2.54</f>
        <v>25.4</v>
      </c>
      <c r="N9" s="89"/>
      <c r="O9" s="89"/>
      <c r="P9" s="89"/>
      <c r="Q9" s="91"/>
      <c r="R9" s="89"/>
      <c r="S9" s="89"/>
      <c r="T9" s="89"/>
      <c r="U9" s="91"/>
      <c r="V9" s="89"/>
      <c r="W9" s="89"/>
      <c r="X9" s="92"/>
      <c r="Y9" s="71"/>
      <c r="Z9" s="71"/>
    </row>
    <row r="10" s="23" customFormat="1" ht="30" customHeight="1" spans="1:26">
      <c r="A10" s="59"/>
      <c r="B10" s="60" t="s">
        <v>28</v>
      </c>
      <c r="C10" s="61"/>
      <c r="D10" s="61"/>
      <c r="E10" s="62" t="s">
        <v>29</v>
      </c>
      <c r="F10" s="66">
        <v>44928</v>
      </c>
      <c r="G10" s="67">
        <f>SUM(H10-0.25)</f>
        <v>115.955</v>
      </c>
      <c r="H10" s="65">
        <f>'XS-XXL'!H10*2.54</f>
        <v>116.205</v>
      </c>
      <c r="I10" s="65">
        <f>'XS-XXL'!I10*2.54</f>
        <v>116.84</v>
      </c>
      <c r="J10" s="65">
        <f>'XS-XXL'!J10*2.54</f>
        <v>117.475</v>
      </c>
      <c r="K10" s="65">
        <f>'XS-XXL'!K10*2.54</f>
        <v>118.11</v>
      </c>
      <c r="L10" s="65">
        <f>'XS-XXL'!L10*2.54</f>
        <v>118.11</v>
      </c>
      <c r="M10" s="65">
        <f>'XS-XXL'!M10*2.54</f>
        <v>118.11</v>
      </c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</row>
    <row r="11" s="23" customFormat="1" ht="30" customHeight="1" spans="1:26">
      <c r="A11" s="59"/>
      <c r="B11" s="60" t="s">
        <v>30</v>
      </c>
      <c r="C11" s="61"/>
      <c r="D11" s="61"/>
      <c r="E11" s="62" t="s">
        <v>31</v>
      </c>
      <c r="F11" s="66">
        <v>44928</v>
      </c>
      <c r="G11" s="68">
        <f>SUM(H11-1)</f>
        <v>76.47</v>
      </c>
      <c r="H11" s="65">
        <f>'XS-XXL'!H11*2.54</f>
        <v>77.47</v>
      </c>
      <c r="I11" s="65">
        <f>'XS-XXL'!I11*2.54</f>
        <v>82.55</v>
      </c>
      <c r="J11" s="65">
        <f>'XS-XXL'!J11*2.54</f>
        <v>87.63</v>
      </c>
      <c r="K11" s="65">
        <f>'XS-XXL'!K11*2.54</f>
        <v>93.98</v>
      </c>
      <c r="L11" s="65">
        <f>'XS-XXL'!L11*2.54</f>
        <v>99.06</v>
      </c>
      <c r="M11" s="65">
        <f>'XS-XXL'!M11*2.54</f>
        <v>104.14</v>
      </c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</row>
    <row r="12" s="23" customFormat="1" ht="30" customHeight="1" spans="1:26">
      <c r="A12" s="59"/>
      <c r="B12" s="60" t="s">
        <v>32</v>
      </c>
      <c r="C12" s="61"/>
      <c r="D12" s="61"/>
      <c r="E12" s="62" t="s">
        <v>33</v>
      </c>
      <c r="F12" s="66">
        <v>44928</v>
      </c>
      <c r="G12" s="68">
        <f>SUM(H12-1)</f>
        <v>66.31</v>
      </c>
      <c r="H12" s="65">
        <f>'XS-XXL'!H12*2.54</f>
        <v>67.31</v>
      </c>
      <c r="I12" s="65">
        <f>'XS-XXL'!I12*2.54</f>
        <v>72.39</v>
      </c>
      <c r="J12" s="65">
        <f>'XS-XXL'!J12*2.54</f>
        <v>77.47</v>
      </c>
      <c r="K12" s="65">
        <f>'XS-XXL'!K12*2.54</f>
        <v>83.82</v>
      </c>
      <c r="L12" s="65">
        <f>'XS-XXL'!L12*2.54</f>
        <v>88.9</v>
      </c>
      <c r="M12" s="65">
        <f>'XS-XXL'!M12*2.54</f>
        <v>93.98</v>
      </c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</row>
    <row r="13" s="23" customFormat="1" ht="30" customHeight="1" spans="1:26">
      <c r="A13" s="59"/>
      <c r="B13" s="60" t="s">
        <v>34</v>
      </c>
      <c r="C13" s="61"/>
      <c r="D13" s="61"/>
      <c r="E13" s="62" t="s">
        <v>35</v>
      </c>
      <c r="F13" s="66">
        <v>44928</v>
      </c>
      <c r="G13" s="68">
        <f>SUM(H13-1)</f>
        <v>103.14</v>
      </c>
      <c r="H13" s="65">
        <f>'XS-XXL'!H13*2.54</f>
        <v>104.14</v>
      </c>
      <c r="I13" s="65">
        <f>'XS-XXL'!I13*2.54</f>
        <v>109.22</v>
      </c>
      <c r="J13" s="65">
        <f>'XS-XXL'!J13*2.54</f>
        <v>114.3</v>
      </c>
      <c r="K13" s="65">
        <f>'XS-XXL'!K13*2.54</f>
        <v>120.65</v>
      </c>
      <c r="L13" s="65">
        <f>'XS-XXL'!L13*2.54</f>
        <v>125.73</v>
      </c>
      <c r="M13" s="65">
        <f>'XS-XXL'!M13*2.54</f>
        <v>130.81</v>
      </c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</row>
    <row r="14" s="23" customFormat="1" ht="30" customHeight="1" spans="1:26">
      <c r="A14" s="59"/>
      <c r="B14" s="60" t="s">
        <v>36</v>
      </c>
      <c r="C14" s="61"/>
      <c r="D14" s="61"/>
      <c r="E14" s="62" t="s">
        <v>37</v>
      </c>
      <c r="F14" s="66">
        <v>44928</v>
      </c>
      <c r="G14" s="68">
        <f>SUM(H14-1)</f>
        <v>235.22</v>
      </c>
      <c r="H14" s="65">
        <f>'XS-XXL'!H14*2.54</f>
        <v>236.22</v>
      </c>
      <c r="I14" s="65">
        <f>'XS-XXL'!I14*2.54</f>
        <v>241.3</v>
      </c>
      <c r="J14" s="65">
        <f>'XS-XXL'!J14*2.54</f>
        <v>246.38</v>
      </c>
      <c r="K14" s="65">
        <f>'XS-XXL'!K14*2.54</f>
        <v>252.73</v>
      </c>
      <c r="L14" s="65">
        <f>'XS-XXL'!L14*2.54</f>
        <v>257.81</v>
      </c>
      <c r="M14" s="65">
        <f>'XS-XXL'!M14*2.54</f>
        <v>262.89</v>
      </c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</row>
    <row r="15" s="23" customFormat="1" ht="30" customHeight="1" spans="1:26">
      <c r="A15" s="59"/>
      <c r="B15" s="60" t="s">
        <v>38</v>
      </c>
      <c r="C15" s="61"/>
      <c r="D15" s="61"/>
      <c r="E15" s="62" t="s">
        <v>39</v>
      </c>
      <c r="F15" s="66">
        <v>44928</v>
      </c>
      <c r="G15" s="68">
        <f>SUM(H15-1)</f>
        <v>197.12</v>
      </c>
      <c r="H15" s="65">
        <f>'XS-XXL'!H15*2.54</f>
        <v>198.12</v>
      </c>
      <c r="I15" s="65">
        <f>'XS-XXL'!I15*2.54</f>
        <v>203.2</v>
      </c>
      <c r="J15" s="65">
        <f>'XS-XXL'!J15*2.54</f>
        <v>208.28</v>
      </c>
      <c r="K15" s="65">
        <f>'XS-XXL'!K15*2.54</f>
        <v>214.63</v>
      </c>
      <c r="L15" s="65">
        <f>'XS-XXL'!L15*2.54</f>
        <v>219.71</v>
      </c>
      <c r="M15" s="65">
        <f>'XS-XXL'!M15*2.54</f>
        <v>224.79</v>
      </c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</row>
    <row r="16" s="23" customFormat="1" ht="30" customHeight="1" spans="1:26">
      <c r="A16" s="59"/>
      <c r="B16" s="60" t="s">
        <v>40</v>
      </c>
      <c r="C16" s="61"/>
      <c r="D16" s="61"/>
      <c r="E16" s="62" t="s">
        <v>41</v>
      </c>
      <c r="F16" s="69">
        <v>0.25</v>
      </c>
      <c r="G16" s="67">
        <f>SUM(H16-0.25)</f>
        <v>77.855</v>
      </c>
      <c r="H16" s="65">
        <f>'XS-XXL'!H16*2.54</f>
        <v>78.105</v>
      </c>
      <c r="I16" s="65">
        <f>'XS-XXL'!I16*2.54</f>
        <v>78.74</v>
      </c>
      <c r="J16" s="65">
        <f>'XS-XXL'!J16*2.54</f>
        <v>79.375</v>
      </c>
      <c r="K16" s="65">
        <f>'XS-XXL'!K16*2.54</f>
        <v>80.01</v>
      </c>
      <c r="L16" s="65">
        <f>'XS-XXL'!L16*2.54</f>
        <v>80.01</v>
      </c>
      <c r="M16" s="65">
        <f>'XS-XXL'!M16*2.54</f>
        <v>80.01</v>
      </c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s="23" customFormat="1" ht="30" customHeight="1" spans="1:26">
      <c r="A17" s="59"/>
      <c r="B17" s="60" t="s">
        <v>42</v>
      </c>
      <c r="C17" s="61"/>
      <c r="D17" s="61"/>
      <c r="E17" s="62" t="s">
        <v>43</v>
      </c>
      <c r="F17" s="70">
        <v>0.125</v>
      </c>
      <c r="G17" s="68"/>
      <c r="H17" s="65">
        <f>'XS-XXL'!H17*2.54</f>
        <v>45.085</v>
      </c>
      <c r="I17" s="65">
        <f>'XS-XXL'!I17*2.54</f>
        <v>45.72</v>
      </c>
      <c r="J17" s="65">
        <f>'XS-XXL'!J17*2.54</f>
        <v>46.355</v>
      </c>
      <c r="K17" s="65">
        <f>'XS-XXL'!K17*2.54</f>
        <v>46.99</v>
      </c>
      <c r="L17" s="65">
        <f>'XS-XXL'!L17*2.54</f>
        <v>47.625</v>
      </c>
      <c r="M17" s="65">
        <f>'XS-XXL'!M17*2.54</f>
        <v>48.26</v>
      </c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</row>
    <row r="18" s="23" customFormat="1" ht="30" customHeight="1" spans="1:26">
      <c r="A18" s="59"/>
      <c r="B18" s="60" t="s">
        <v>44</v>
      </c>
      <c r="C18" s="61"/>
      <c r="D18" s="61"/>
      <c r="E18" s="62" t="s">
        <v>45</v>
      </c>
      <c r="F18" s="63">
        <v>44930</v>
      </c>
      <c r="G18" s="68">
        <f>H18</f>
        <v>5.08</v>
      </c>
      <c r="H18" s="65">
        <f>'XS-XXL'!H18*2.54</f>
        <v>5.08</v>
      </c>
      <c r="I18" s="65">
        <f>'XS-XXL'!I18*2.54</f>
        <v>5.08</v>
      </c>
      <c r="J18" s="65">
        <f>'XS-XXL'!J18*2.54</f>
        <v>5.08</v>
      </c>
      <c r="K18" s="65">
        <f>'XS-XXL'!K18*2.54</f>
        <v>5.08</v>
      </c>
      <c r="L18" s="65">
        <f>'XS-XXL'!L18*2.54</f>
        <v>5.08</v>
      </c>
      <c r="M18" s="65">
        <f>'XS-XXL'!M18*2.54</f>
        <v>5.08</v>
      </c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</row>
    <row r="19" s="23" customFormat="1" ht="30" customHeight="1" spans="1:26">
      <c r="A19" s="59"/>
      <c r="B19" s="60" t="s">
        <v>46</v>
      </c>
      <c r="C19" s="61"/>
      <c r="D19" s="61"/>
      <c r="E19" s="62" t="s">
        <v>47</v>
      </c>
      <c r="F19" s="69">
        <v>0.25</v>
      </c>
      <c r="G19" s="68">
        <f>SUM(H19+0)</f>
        <v>27.94</v>
      </c>
      <c r="H19" s="65">
        <f>'XS-XXL'!H19*2.54</f>
        <v>27.94</v>
      </c>
      <c r="I19" s="65">
        <f>'XS-XXL'!I19*2.54</f>
        <v>27.94</v>
      </c>
      <c r="J19" s="65">
        <f>'XS-XXL'!J19*2.54</f>
        <v>29.21</v>
      </c>
      <c r="K19" s="65">
        <f>'XS-XXL'!K19*2.54</f>
        <v>29.21</v>
      </c>
      <c r="L19" s="65">
        <f>'XS-XXL'!L19*2.54</f>
        <v>30.48</v>
      </c>
      <c r="M19" s="65">
        <f>'XS-XXL'!M19*2.54</f>
        <v>30.48</v>
      </c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</row>
    <row r="20" s="23" customFormat="1" ht="27" customHeight="1" spans="1:26">
      <c r="A20" s="71"/>
      <c r="B20" s="71" t="s">
        <v>48</v>
      </c>
      <c r="C20" s="71"/>
      <c r="D20" s="71"/>
      <c r="E20" s="72" t="s">
        <v>49</v>
      </c>
      <c r="F20" s="66">
        <v>44928</v>
      </c>
      <c r="G20" s="71"/>
      <c r="H20" s="65">
        <f>'XS-XXL'!H20*2.54</f>
        <v>72.39</v>
      </c>
      <c r="I20" s="65">
        <f>'XS-XXL'!I20*2.54</f>
        <v>77.47</v>
      </c>
      <c r="J20" s="65">
        <f>'XS-XXL'!J20*2.54</f>
        <v>82.55</v>
      </c>
      <c r="K20" s="65">
        <f>'XS-XXL'!K20*2.54</f>
        <v>88.9</v>
      </c>
      <c r="L20" s="65">
        <f>'XS-XXL'!L20*2.54</f>
        <v>93.98</v>
      </c>
      <c r="M20" s="65">
        <f>'XS-XXL'!M20*2.54</f>
        <v>99.06</v>
      </c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s="23" customFormat="1" ht="16.15" customHeight="1" spans="1:26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</row>
    <row r="22" s="23" customFormat="1" ht="16.15" customHeight="1" spans="1:26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</row>
    <row r="23" s="23" customFormat="1" ht="16.15" customHeight="1" spans="1:26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</row>
    <row r="24" s="23" customFormat="1" ht="16.15" customHeight="1" spans="1:26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</row>
    <row r="25" s="23" customFormat="1" ht="16.15" customHeight="1" spans="1:26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</row>
    <row r="26" s="23" customFormat="1" ht="16.15" customHeight="1" spans="1:26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</row>
    <row r="27" s="23" customFormat="1" ht="16.15" customHeight="1" spans="1:26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</row>
    <row r="28" s="23" customFormat="1" ht="16.15" customHeight="1" spans="1:26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</row>
    <row r="29" s="23" customFormat="1" ht="16.15" customHeight="1" spans="1:26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</row>
    <row r="30" s="23" customFormat="1" ht="16.15" customHeight="1" spans="1:26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</row>
    <row r="31" s="23" customFormat="1" ht="16.15" customHeight="1" spans="1:26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</row>
    <row r="32" s="23" customFormat="1" ht="16.15" customHeight="1" spans="1:26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</row>
    <row r="33" s="23" customFormat="1" ht="16.15" customHeight="1" spans="1:26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</row>
    <row r="34" s="23" customFormat="1" ht="16.15" customHeight="1" spans="1:26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</row>
    <row r="35" s="23" customFormat="1" ht="16.15" customHeight="1" spans="1:26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</row>
    <row r="36" s="23" customFormat="1" ht="16.15" customHeight="1" spans="1:26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</row>
    <row r="37" s="23" customFormat="1" ht="16.15" customHeight="1" spans="1:26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</row>
    <row r="38" s="23" customFormat="1" ht="16.15" customHeight="1" spans="1:26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</row>
    <row r="39" s="23" customFormat="1" ht="16.15" customHeight="1" spans="1:26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</row>
    <row r="40" s="23" customFormat="1" ht="16.15" customHeight="1" spans="1:26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</row>
    <row r="41" s="23" customFormat="1" ht="16.15" customHeight="1" spans="1:26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</row>
    <row r="42" s="23" customFormat="1" ht="16.15" customHeight="1" spans="1:26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</row>
    <row r="43" s="23" customFormat="1" ht="16.15" customHeight="1" spans="1:26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</row>
    <row r="44" s="23" customFormat="1" ht="16.15" customHeight="1" spans="1:26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</row>
    <row r="45" s="23" customFormat="1" ht="16.15" customHeight="1" spans="1:26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</row>
    <row r="46" s="23" customFormat="1" ht="16.15" customHeight="1" spans="1:26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</row>
    <row r="47" s="23" customFormat="1" ht="16.15" customHeight="1" spans="1:26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</row>
    <row r="48" s="23" customFormat="1" ht="16.15" customHeight="1" spans="1:26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</row>
    <row r="49" s="23" customFormat="1" ht="16.15" customHeight="1" spans="1:26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</row>
    <row r="50" s="23" customFormat="1" ht="16.15" customHeight="1" spans="1:26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</row>
    <row r="51" s="23" customFormat="1" ht="16.15" customHeight="1" spans="1:26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</row>
    <row r="52" s="23" customFormat="1" ht="16.15" customHeight="1" spans="1:26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</row>
    <row r="53" s="23" customFormat="1" ht="16.15" customHeight="1" spans="1:26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</row>
    <row r="54" s="23" customFormat="1" ht="16.15" customHeight="1" spans="1:26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</row>
    <row r="55" s="23" customFormat="1" ht="16.15" customHeight="1" spans="1:26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</row>
    <row r="56" s="23" customFormat="1" ht="16.15" customHeight="1" spans="1:26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</row>
    <row r="57" s="23" customFormat="1" ht="16.15" customHeight="1" spans="1:26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</row>
    <row r="58" s="23" customFormat="1" ht="16.15" customHeight="1" spans="1:26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</row>
    <row r="59" s="23" customFormat="1" ht="16.15" customHeight="1" spans="1:26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</row>
    <row r="60" s="23" customFormat="1" ht="16.15" customHeight="1" spans="1:26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</row>
    <row r="61" s="23" customFormat="1" ht="16.15" customHeight="1" spans="1:26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</row>
    <row r="62" s="23" customFormat="1" ht="16.15" customHeight="1" spans="1:26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</row>
    <row r="63" s="23" customFormat="1" ht="16.15" customHeight="1" spans="1:26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</row>
    <row r="64" s="23" customFormat="1" ht="16.15" customHeight="1" spans="1:26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</row>
    <row r="65" s="23" customFormat="1" ht="16.15" customHeight="1" spans="1:26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</row>
    <row r="66" s="23" customFormat="1" ht="16.15" customHeight="1" spans="1:26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</row>
    <row r="67" s="23" customFormat="1" ht="16.15" customHeight="1" spans="1:26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</row>
    <row r="68" s="23" customFormat="1" ht="16.15" customHeight="1" spans="1:26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</row>
    <row r="69" s="23" customFormat="1" ht="16.15" customHeight="1" spans="1:26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</row>
    <row r="70" s="23" customFormat="1" ht="16.15" customHeight="1" spans="1:26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</row>
    <row r="71" s="23" customFormat="1" ht="16.15" customHeight="1" spans="1:26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</row>
    <row r="72" s="23" customFormat="1" ht="16.15" customHeight="1" spans="1:26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</row>
    <row r="73" s="23" customFormat="1" ht="16.15" customHeight="1" spans="1:26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</row>
    <row r="74" s="23" customFormat="1" ht="16.15" customHeight="1" spans="1:26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</row>
    <row r="75" s="23" customFormat="1" ht="16.15" customHeight="1" spans="1:26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</row>
    <row r="76" s="23" customFormat="1" ht="16.15" customHeight="1" spans="1:26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</row>
    <row r="77" s="23" customFormat="1" ht="16.15" customHeight="1" spans="1:26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</row>
    <row r="78" s="23" customFormat="1" ht="16.15" customHeight="1" spans="1:26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</row>
    <row r="79" s="23" customFormat="1" ht="16.15" customHeight="1" spans="1:26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</row>
    <row r="80" s="23" customFormat="1" ht="16.15" customHeight="1" spans="1:26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</row>
    <row r="81" s="23" customFormat="1" ht="16.15" customHeight="1" spans="1:26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</row>
    <row r="82" s="23" customFormat="1" ht="16.15" customHeight="1" spans="1:26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</row>
    <row r="83" s="23" customFormat="1" ht="16.15" customHeight="1" spans="1:26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</row>
    <row r="84" s="23" customFormat="1" ht="16.15" customHeight="1" spans="1:26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</row>
    <row r="85" s="23" customFormat="1" ht="16.15" customHeight="1" spans="1:26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</row>
    <row r="86" s="23" customFormat="1" ht="16.15" customHeight="1" spans="1:26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</row>
    <row r="87" s="23" customFormat="1" ht="16.15" customHeight="1" spans="1:26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</row>
    <row r="88" s="23" customFormat="1" ht="16.15" customHeight="1" spans="1:26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</row>
    <row r="89" s="23" customFormat="1" ht="16.15" customHeight="1" spans="1:26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</row>
    <row r="90" s="23" customFormat="1" ht="16.15" customHeight="1" spans="1:26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</row>
    <row r="91" s="23" customFormat="1" ht="16.15" customHeight="1" spans="1:26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</row>
    <row r="92" s="23" customFormat="1" ht="16.15" customHeight="1" spans="1:26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</row>
    <row r="93" s="23" customFormat="1" ht="16.15" customHeight="1" spans="1:26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</row>
    <row r="94" s="23" customFormat="1" ht="16.15" customHeight="1" spans="1:26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</row>
    <row r="95" s="23" customFormat="1" ht="16.15" customHeight="1" spans="1:26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</row>
    <row r="96" s="23" customFormat="1" ht="16.15" customHeight="1" spans="1:26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</row>
    <row r="97" s="23" customFormat="1" ht="16.15" customHeight="1" spans="1:26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</row>
    <row r="98" s="23" customFormat="1" ht="16.15" customHeight="1" spans="1:26">
      <c r="A98" s="71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</row>
    <row r="99" s="23" customFormat="1" ht="16.15" customHeight="1" spans="1:26">
      <c r="A99" s="71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</row>
    <row r="100" s="23" customFormat="1" ht="16.15" customHeight="1" spans="1:26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</row>
    <row r="101" s="23" customFormat="1" ht="16.15" customHeight="1" spans="1:26">
      <c r="A101" s="71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</row>
    <row r="102" s="23" customFormat="1" ht="16.15" customHeight="1" spans="1:26">
      <c r="A102" s="71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</row>
    <row r="103" s="23" customFormat="1" ht="16.15" customHeight="1" spans="1:26">
      <c r="A103" s="71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</row>
    <row r="104" s="23" customFormat="1" ht="16.15" customHeight="1" spans="1:26">
      <c r="A104" s="71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</row>
    <row r="105" s="23" customFormat="1" ht="16.15" customHeight="1" spans="1:26">
      <c r="A105" s="71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</row>
    <row r="106" s="23" customFormat="1" ht="16.15" customHeight="1" spans="1:26">
      <c r="A106" s="71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</row>
    <row r="107" s="23" customFormat="1" ht="16.15" customHeight="1" spans="1:26">
      <c r="A107" s="71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</row>
    <row r="108" s="23" customFormat="1" ht="16.15" customHeight="1" spans="1:26">
      <c r="A108" s="71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</row>
    <row r="109" s="23" customFormat="1" ht="16.15" customHeight="1" spans="1:26">
      <c r="A109" s="71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</row>
    <row r="110" s="23" customFormat="1" ht="16.15" customHeight="1" spans="1:26">
      <c r="A110" s="71"/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</row>
    <row r="111" s="23" customFormat="1" ht="16.15" customHeight="1" spans="1:26">
      <c r="A111" s="71"/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</row>
    <row r="112" s="23" customFormat="1" ht="16.15" customHeight="1" spans="1:26">
      <c r="A112" s="71"/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</row>
    <row r="113" s="23" customFormat="1" ht="16.15" customHeight="1" spans="1:26">
      <c r="A113" s="71"/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</row>
    <row r="114" s="23" customFormat="1" ht="16.15" customHeight="1" spans="1:26">
      <c r="A114" s="71"/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</row>
    <row r="115" s="23" customFormat="1" ht="16.15" customHeight="1" spans="1:26">
      <c r="A115" s="71"/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</row>
    <row r="116" s="23" customFormat="1" ht="16.15" customHeight="1" spans="1:26">
      <c r="A116" s="71"/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</row>
    <row r="117" s="23" customFormat="1" ht="16.15" customHeight="1" spans="1:26">
      <c r="A117" s="71"/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</row>
    <row r="118" s="23" customFormat="1" ht="16.15" customHeight="1" spans="1:26">
      <c r="A118" s="71"/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</row>
    <row r="119" s="23" customFormat="1" ht="16.15" customHeight="1" spans="1:26">
      <c r="A119" s="71"/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</row>
    <row r="120" s="23" customFormat="1" ht="16.15" customHeight="1" spans="1:26">
      <c r="A120" s="71"/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</row>
    <row r="121" s="23" customFormat="1" ht="16.15" customHeight="1" spans="1:26">
      <c r="A121" s="71"/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</row>
    <row r="122" s="23" customFormat="1" ht="16.15" customHeight="1" spans="1:26">
      <c r="A122" s="71"/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</row>
    <row r="123" s="23" customFormat="1" ht="16.15" customHeight="1" spans="1:26">
      <c r="A123" s="71"/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</row>
    <row r="124" s="23" customFormat="1" ht="16.15" customHeight="1" spans="1:26">
      <c r="A124" s="71"/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</row>
    <row r="125" s="23" customFormat="1" ht="16.15" customHeight="1" spans="1:26">
      <c r="A125" s="71"/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</row>
    <row r="126" s="23" customFormat="1" ht="16.15" customHeight="1" spans="1:26">
      <c r="A126" s="71"/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</row>
    <row r="127" s="23" customFormat="1" ht="16.15" customHeight="1" spans="1:26">
      <c r="A127" s="71"/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</row>
    <row r="128" s="23" customFormat="1" ht="16.15" customHeight="1" spans="1:26">
      <c r="A128" s="71"/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</row>
    <row r="129" s="23" customFormat="1" ht="16.15" customHeight="1" spans="1:26">
      <c r="A129" s="71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</row>
    <row r="130" s="23" customFormat="1" ht="16.15" customHeight="1" spans="1:26">
      <c r="A130" s="71"/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</row>
    <row r="131" s="23" customFormat="1" ht="16.15" customHeight="1" spans="1:26">
      <c r="A131" s="71"/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</row>
    <row r="132" s="23" customFormat="1" ht="16.15" customHeight="1" spans="1:26">
      <c r="A132" s="71"/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</row>
    <row r="133" s="23" customFormat="1" ht="16.15" customHeight="1" spans="1:26">
      <c r="A133" s="71"/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</row>
    <row r="134" s="23" customFormat="1" ht="16.15" customHeight="1" spans="1:26">
      <c r="A134" s="71"/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</row>
    <row r="135" s="23" customFormat="1" ht="16.15" customHeight="1" spans="1:26">
      <c r="A135" s="71"/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</row>
    <row r="136" s="23" customFormat="1" ht="16.15" customHeight="1" spans="1:26">
      <c r="A136" s="71"/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</row>
    <row r="137" s="23" customFormat="1" ht="16.15" customHeight="1" spans="1:26">
      <c r="A137" s="71"/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</row>
    <row r="138" s="23" customFormat="1" ht="16.15" customHeight="1" spans="1:26">
      <c r="A138" s="71"/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</row>
    <row r="139" s="23" customFormat="1" ht="16.15" customHeight="1" spans="1:26">
      <c r="A139" s="71"/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</row>
    <row r="140" s="23" customFormat="1" ht="16.15" customHeight="1" spans="1:26">
      <c r="A140" s="71"/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</row>
    <row r="141" s="23" customFormat="1" ht="16.15" customHeight="1" spans="1:26">
      <c r="A141" s="71"/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</row>
    <row r="142" s="23" customFormat="1" ht="16.15" customHeight="1" spans="1:26">
      <c r="A142" s="71"/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</row>
    <row r="143" s="23" customFormat="1" ht="16.15" customHeight="1" spans="1:26">
      <c r="A143" s="71"/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</row>
    <row r="144" s="23" customFormat="1" ht="16.15" customHeight="1" spans="1:26">
      <c r="A144" s="71"/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</row>
    <row r="145" s="23" customFormat="1" ht="16.15" customHeight="1" spans="1:26">
      <c r="A145" s="71"/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</row>
    <row r="146" s="23" customFormat="1" ht="16.15" customHeight="1" spans="1:26">
      <c r="A146" s="71"/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</row>
    <row r="147" s="23" customFormat="1" ht="16.15" customHeight="1" spans="1:26">
      <c r="A147" s="71"/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</row>
    <row r="148" s="23" customFormat="1" ht="16.15" customHeight="1" spans="1:26">
      <c r="A148" s="71"/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</row>
    <row r="149" s="23" customFormat="1" ht="16.15" customHeight="1" spans="1:26">
      <c r="A149" s="71"/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</row>
    <row r="150" s="23" customFormat="1" ht="16.15" customHeight="1" spans="1:26">
      <c r="A150" s="71"/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</row>
    <row r="151" s="23" customFormat="1" ht="16.15" customHeight="1" spans="1:26">
      <c r="A151" s="71"/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</row>
    <row r="152" s="23" customFormat="1" ht="16.15" customHeight="1" spans="1:26">
      <c r="A152" s="71"/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</row>
    <row r="153" s="23" customFormat="1" ht="16.15" customHeight="1" spans="1:26">
      <c r="A153" s="71"/>
      <c r="B153" s="71"/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</row>
    <row r="154" s="23" customFormat="1" ht="16.15" customHeight="1" spans="1:26">
      <c r="A154" s="71"/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</row>
    <row r="155" s="23" customFormat="1" ht="16.15" customHeight="1" spans="1:26">
      <c r="A155" s="71"/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</row>
    <row r="156" s="23" customFormat="1" ht="16.15" customHeight="1" spans="1:26">
      <c r="A156" s="71"/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</row>
    <row r="157" s="23" customFormat="1" ht="16.15" customHeight="1" spans="1:26">
      <c r="A157" s="71"/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</row>
    <row r="158" s="23" customFormat="1" ht="16.15" customHeight="1" spans="1:26">
      <c r="A158" s="71"/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</row>
    <row r="159" s="23" customFormat="1" ht="16.15" customHeight="1" spans="1:26">
      <c r="A159" s="71"/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</row>
    <row r="160" s="23" customFormat="1" ht="16.15" customHeight="1" spans="1:26">
      <c r="A160" s="71"/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</row>
    <row r="161" s="23" customFormat="1" ht="16.15" customHeight="1" spans="1:26">
      <c r="A161" s="71"/>
      <c r="B161" s="71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</row>
    <row r="162" s="23" customFormat="1" ht="16.15" customHeight="1" spans="1:26">
      <c r="A162" s="71"/>
      <c r="B162" s="71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</row>
    <row r="163" s="23" customFormat="1" ht="16.15" customHeight="1" spans="1:26">
      <c r="A163" s="71"/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</row>
    <row r="164" s="23" customFormat="1" ht="16.15" customHeight="1" spans="1:26">
      <c r="A164" s="71"/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</row>
    <row r="165" s="23" customFormat="1" ht="16.15" customHeight="1" spans="1:26">
      <c r="A165" s="71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</row>
    <row r="166" s="23" customFormat="1" ht="16.15" customHeight="1" spans="1:26">
      <c r="A166" s="71"/>
      <c r="B166" s="71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</row>
    <row r="167" s="23" customFormat="1" ht="16.15" customHeight="1" spans="1:26">
      <c r="A167" s="71"/>
      <c r="B167" s="71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</row>
    <row r="168" s="23" customFormat="1" ht="16.15" customHeight="1" spans="1:26">
      <c r="A168" s="71"/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</row>
    <row r="169" s="23" customFormat="1" ht="16.15" customHeight="1" spans="1:26">
      <c r="A169" s="71"/>
      <c r="B169" s="71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</row>
    <row r="170" s="23" customFormat="1" ht="16.15" customHeight="1" spans="1:26">
      <c r="A170" s="71"/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</row>
    <row r="171" s="23" customFormat="1" ht="16.15" customHeight="1" spans="1:26">
      <c r="A171" s="71"/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</row>
    <row r="172" s="23" customFormat="1" ht="16.15" customHeight="1" spans="1:26">
      <c r="A172" s="71"/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</row>
    <row r="173" s="23" customFormat="1" ht="16.15" customHeight="1" spans="1:26">
      <c r="A173" s="71"/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</row>
    <row r="174" s="23" customFormat="1" ht="16.15" customHeight="1" spans="1:26">
      <c r="A174" s="71"/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</row>
    <row r="175" s="23" customFormat="1" ht="16.15" customHeight="1" spans="1:26">
      <c r="A175" s="71"/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</row>
    <row r="176" s="23" customFormat="1" ht="16.15" customHeight="1" spans="1:26">
      <c r="A176" s="71"/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</row>
    <row r="177" s="23" customFormat="1" ht="16.15" customHeight="1" spans="1:26">
      <c r="A177" s="71"/>
      <c r="B177" s="71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</row>
    <row r="178" s="23" customFormat="1" ht="16.15" customHeight="1" spans="1:26">
      <c r="A178" s="71"/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</row>
    <row r="179" s="23" customFormat="1" ht="16.15" customHeight="1" spans="1:26">
      <c r="A179" s="71"/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</row>
    <row r="180" s="23" customFormat="1" ht="16.15" customHeight="1" spans="1:26">
      <c r="A180" s="71"/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</row>
    <row r="181" s="23" customFormat="1" ht="16.15" customHeight="1" spans="1:26">
      <c r="A181" s="71"/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</row>
    <row r="182" s="23" customFormat="1" ht="16.15" customHeight="1" spans="1:26">
      <c r="A182" s="71"/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</row>
    <row r="183" s="23" customFormat="1" ht="16.15" customHeight="1" spans="1:26">
      <c r="A183" s="71"/>
      <c r="B183" s="71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</row>
    <row r="184" s="23" customFormat="1" ht="16.15" customHeight="1" spans="1:26">
      <c r="A184" s="71"/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</row>
    <row r="185" s="23" customFormat="1" ht="16.15" customHeight="1" spans="1:26">
      <c r="A185" s="71"/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</row>
    <row r="186" s="23" customFormat="1" ht="16.15" customHeight="1" spans="1:26">
      <c r="A186" s="71"/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</row>
    <row r="187" s="23" customFormat="1" ht="16.15" customHeight="1" spans="1:26">
      <c r="A187" s="71"/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</row>
    <row r="188" s="23" customFormat="1" ht="16.15" customHeight="1" spans="1:26">
      <c r="A188" s="71"/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</row>
    <row r="189" s="23" customFormat="1" ht="16.15" customHeight="1" spans="1:26">
      <c r="A189" s="71"/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</row>
    <row r="190" s="23" customFormat="1" ht="16.15" customHeight="1" spans="1:26">
      <c r="A190" s="71"/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</row>
    <row r="191" s="23" customFormat="1" ht="16.15" customHeight="1" spans="1:26">
      <c r="A191" s="71"/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</row>
    <row r="192" s="23" customFormat="1" ht="16.15" customHeight="1" spans="1:26">
      <c r="A192" s="71"/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</row>
    <row r="193" s="23" customFormat="1" ht="16.15" customHeight="1" spans="1:26">
      <c r="A193" s="71"/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</row>
    <row r="194" s="23" customFormat="1" ht="16.15" customHeight="1" spans="1:26">
      <c r="A194" s="71"/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</row>
    <row r="195" s="23" customFormat="1" ht="16.15" customHeight="1" spans="1:26">
      <c r="A195" s="71"/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</row>
    <row r="196" s="23" customFormat="1" ht="16.15" customHeight="1" spans="1:26">
      <c r="A196" s="71"/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</row>
    <row r="197" s="23" customFormat="1" ht="16.15" customHeight="1" spans="1:26">
      <c r="A197" s="71"/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</row>
    <row r="198" s="23" customFormat="1" ht="16.15" customHeight="1" spans="1:26">
      <c r="A198" s="71"/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</row>
    <row r="199" s="23" customFormat="1" ht="16.15" customHeight="1" spans="1:26">
      <c r="A199" s="71"/>
      <c r="B199" s="71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</row>
    <row r="200" s="23" customFormat="1" ht="16.15" customHeight="1" spans="1:26">
      <c r="A200" s="71"/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</row>
    <row r="201" s="23" customFormat="1" ht="16.15" customHeight="1" spans="1:26">
      <c r="A201" s="71"/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</row>
    <row r="202" s="23" customFormat="1" ht="16.15" customHeight="1" spans="1:26">
      <c r="A202" s="71"/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</row>
    <row r="203" s="23" customFormat="1" ht="16.15" customHeight="1" spans="1:26">
      <c r="A203" s="71"/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</row>
    <row r="204" s="23" customFormat="1" ht="16.15" customHeight="1" spans="1:26">
      <c r="A204" s="71"/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</row>
    <row r="205" s="23" customFormat="1" ht="16.15" customHeight="1" spans="1:26">
      <c r="A205" s="71"/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</row>
    <row r="206" s="23" customFormat="1" ht="16.15" customHeight="1" spans="1:26">
      <c r="A206" s="71"/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</row>
    <row r="207" s="23" customFormat="1" ht="16.15" customHeight="1" spans="1:26">
      <c r="A207" s="71"/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</row>
    <row r="208" s="23" customFormat="1" ht="16.15" customHeight="1" spans="1:26">
      <c r="A208" s="71"/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</row>
    <row r="209" s="23" customFormat="1" ht="16.15" customHeight="1" spans="1:26">
      <c r="A209" s="71"/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</row>
    <row r="210" s="23" customFormat="1" ht="16.15" customHeight="1" spans="1:26">
      <c r="A210" s="71"/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</row>
    <row r="211" s="23" customFormat="1" ht="16.15" customHeight="1" spans="1:26">
      <c r="A211" s="71"/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</row>
    <row r="212" s="23" customFormat="1" ht="16.15" customHeight="1" spans="1:26">
      <c r="A212" s="71"/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</row>
    <row r="213" s="23" customFormat="1" ht="16.15" customHeight="1" spans="1:26">
      <c r="A213" s="71"/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</row>
    <row r="214" s="23" customFormat="1" ht="16.15" customHeight="1" spans="1:26">
      <c r="A214" s="71"/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</row>
    <row r="215" s="23" customFormat="1" ht="16.15" customHeight="1" spans="1:26">
      <c r="A215" s="71"/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</row>
    <row r="216" s="23" customFormat="1" ht="16.15" customHeight="1" spans="1:26">
      <c r="A216" s="71"/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</row>
    <row r="217" s="23" customFormat="1" ht="16.15" customHeight="1" spans="1:26">
      <c r="A217" s="71"/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</row>
    <row r="218" s="23" customFormat="1" ht="16.15" customHeight="1" spans="1:26">
      <c r="A218" s="71"/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</row>
    <row r="219" s="23" customFormat="1" ht="16.15" customHeight="1" spans="1:26">
      <c r="A219" s="71"/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</row>
    <row r="220" s="23" customFormat="1" ht="16.15" customHeight="1" spans="1:26">
      <c r="A220" s="71"/>
      <c r="B220" s="71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</row>
    <row r="221" s="23" customFormat="1" ht="16.15" customHeight="1" spans="1:26">
      <c r="A221" s="71"/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</row>
    <row r="222" s="23" customFormat="1" ht="16.15" customHeight="1" spans="1:26">
      <c r="A222" s="71"/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</row>
    <row r="223" s="23" customFormat="1" ht="16.15" customHeight="1" spans="1:26">
      <c r="A223" s="71"/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</row>
    <row r="224" s="23" customFormat="1" ht="16.15" customHeight="1" spans="1:26">
      <c r="A224" s="71"/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</row>
    <row r="225" s="23" customFormat="1" ht="16.15" customHeight="1" spans="1:26">
      <c r="A225" s="71"/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</row>
    <row r="226" s="23" customFormat="1" ht="16.15" customHeight="1" spans="1:26">
      <c r="A226" s="71"/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</row>
    <row r="227" s="23" customFormat="1" ht="16.15" customHeight="1" spans="1:26">
      <c r="A227" s="71"/>
      <c r="B227" s="71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</row>
    <row r="228" s="23" customFormat="1" ht="16.15" customHeight="1" spans="1:26">
      <c r="A228" s="71"/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</row>
    <row r="229" s="23" customFormat="1" ht="16.15" customHeight="1" spans="1:26">
      <c r="A229" s="71"/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</row>
    <row r="230" s="23" customFormat="1" ht="16.15" customHeight="1" spans="1:26">
      <c r="A230" s="71"/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</row>
    <row r="231" s="23" customFormat="1" ht="16.15" customHeight="1" spans="1:26">
      <c r="A231" s="71"/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</row>
    <row r="232" s="23" customFormat="1" ht="16.15" customHeight="1" spans="1:26">
      <c r="A232" s="71"/>
      <c r="B232" s="71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</row>
    <row r="233" s="23" customFormat="1" ht="16.15" customHeight="1" spans="1:26">
      <c r="A233" s="71"/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</row>
    <row r="234" s="23" customFormat="1" ht="16.15" customHeight="1" spans="1:26">
      <c r="A234" s="71"/>
      <c r="B234" s="71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</row>
    <row r="235" s="23" customFormat="1" ht="16.15" customHeight="1" spans="1:26">
      <c r="A235" s="71"/>
      <c r="B235" s="71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</row>
    <row r="236" s="23" customFormat="1" ht="16.15" customHeight="1" spans="1:26">
      <c r="A236" s="71"/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</row>
    <row r="237" s="23" customFormat="1" ht="16.15" customHeight="1" spans="1:26">
      <c r="A237" s="71"/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</row>
    <row r="238" s="23" customFormat="1" ht="16.15" customHeight="1" spans="1:26">
      <c r="A238" s="71"/>
      <c r="B238" s="71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</row>
    <row r="239" s="23" customFormat="1" ht="16.15" customHeight="1" spans="1:26">
      <c r="A239" s="71"/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</row>
    <row r="240" s="23" customFormat="1" ht="16.15" customHeight="1" spans="1:26">
      <c r="A240" s="71"/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</row>
    <row r="241" s="23" customFormat="1" ht="16.15" customHeight="1" spans="1:26">
      <c r="A241" s="71"/>
      <c r="B241" s="71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</row>
    <row r="242" s="23" customFormat="1" ht="16.15" customHeight="1" spans="1:26">
      <c r="A242" s="71"/>
      <c r="B242" s="71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</row>
    <row r="243" s="23" customFormat="1" ht="16.15" customHeight="1" spans="1:26">
      <c r="A243" s="71"/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</row>
    <row r="244" s="23" customFormat="1" ht="16.15" customHeight="1" spans="1:26">
      <c r="A244" s="71"/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</row>
    <row r="245" s="23" customFormat="1" ht="16.15" customHeight="1" spans="1:26">
      <c r="A245" s="71"/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</row>
    <row r="246" s="23" customFormat="1" ht="16.15" customHeight="1" spans="1:26">
      <c r="A246" s="71"/>
      <c r="B246" s="71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</row>
    <row r="247" s="23" customFormat="1" ht="16.15" customHeight="1" spans="1:26">
      <c r="A247" s="71"/>
      <c r="B247" s="71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</row>
    <row r="248" s="23" customFormat="1" ht="16.15" customHeight="1" spans="1:26">
      <c r="A248" s="71"/>
      <c r="B248" s="71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</row>
    <row r="249" s="23" customFormat="1" ht="16.15" customHeight="1" spans="1:26">
      <c r="A249" s="71"/>
      <c r="B249" s="71"/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</row>
    <row r="250" s="23" customFormat="1" ht="16.15" customHeight="1" spans="1:26">
      <c r="A250" s="71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</row>
    <row r="251" s="23" customFormat="1" ht="16.15" customHeight="1" spans="1:26">
      <c r="A251" s="71"/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</row>
    <row r="252" s="23" customFormat="1" ht="16.15" customHeight="1" spans="1:26">
      <c r="A252" s="71"/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</row>
    <row r="253" s="23" customFormat="1" ht="16.15" customHeight="1" spans="1:26">
      <c r="A253" s="71"/>
      <c r="B253" s="71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</row>
    <row r="254" s="23" customFormat="1" ht="16.15" customHeight="1" spans="1:26">
      <c r="A254" s="71"/>
      <c r="B254" s="71"/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</row>
    <row r="255" s="23" customFormat="1" ht="16.15" customHeight="1" spans="1:26">
      <c r="A255" s="71"/>
      <c r="B255" s="71"/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</row>
    <row r="256" s="23" customFormat="1" ht="16.15" customHeight="1" spans="1:26">
      <c r="A256" s="71"/>
      <c r="B256" s="71"/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</row>
    <row r="257" s="23" customFormat="1" ht="16.15" customHeight="1" spans="1:26">
      <c r="A257" s="71"/>
      <c r="B257" s="71"/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</row>
    <row r="258" s="23" customFormat="1" ht="16.15" customHeight="1" spans="1:26">
      <c r="A258" s="71"/>
      <c r="B258" s="71"/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</row>
    <row r="259" s="23" customFormat="1" ht="16.15" customHeight="1" spans="1:26">
      <c r="A259" s="71"/>
      <c r="B259" s="71"/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</row>
    <row r="260" s="23" customFormat="1" ht="16.15" customHeight="1" spans="1:26">
      <c r="A260" s="71"/>
      <c r="B260" s="71"/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</row>
    <row r="261" s="23" customFormat="1" ht="16.15" customHeight="1" spans="1:26">
      <c r="A261" s="71"/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</row>
    <row r="262" s="23" customFormat="1" ht="16.15" customHeight="1" spans="1:26">
      <c r="A262" s="71"/>
      <c r="B262" s="71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</row>
    <row r="263" s="23" customFormat="1" ht="16.15" customHeight="1" spans="1:26">
      <c r="A263" s="71"/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</row>
    <row r="264" s="23" customFormat="1" ht="16.15" customHeight="1" spans="1:26">
      <c r="A264" s="71"/>
      <c r="B264" s="71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</row>
    <row r="265" s="23" customFormat="1" ht="16.15" customHeight="1" spans="1:26">
      <c r="A265" s="71"/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</row>
    <row r="266" s="23" customFormat="1" ht="16.15" customHeight="1" spans="1:26">
      <c r="A266" s="71"/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</row>
    <row r="267" s="23" customFormat="1" ht="16.15" customHeight="1" spans="1:26">
      <c r="A267" s="71"/>
      <c r="B267" s="71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</row>
    <row r="268" s="23" customFormat="1" ht="16.15" customHeight="1" spans="1:26">
      <c r="A268" s="71"/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</row>
    <row r="269" s="23" customFormat="1" ht="16.15" customHeight="1" spans="1:26">
      <c r="A269" s="71"/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</row>
    <row r="270" s="23" customFormat="1" ht="16.15" customHeight="1" spans="1:26">
      <c r="A270" s="71"/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</row>
    <row r="271" s="23" customFormat="1" ht="16.15" customHeight="1" spans="1:26">
      <c r="A271" s="71"/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</row>
    <row r="272" s="23" customFormat="1" ht="16.15" customHeight="1" spans="1:26">
      <c r="A272" s="71"/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</row>
    <row r="273" s="23" customFormat="1" ht="16.15" customHeight="1" spans="1:26">
      <c r="A273" s="71"/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</row>
    <row r="274" s="23" customFormat="1" ht="16.15" customHeight="1" spans="1:26">
      <c r="A274" s="71"/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</row>
    <row r="275" s="23" customFormat="1" ht="16.15" customHeight="1" spans="1:26">
      <c r="A275" s="71"/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</row>
    <row r="276" s="23" customFormat="1" ht="16.15" customHeight="1" spans="1:26">
      <c r="A276" s="71"/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</row>
    <row r="277" s="23" customFormat="1" ht="16.15" customHeight="1" spans="1:26">
      <c r="A277" s="71"/>
      <c r="B277" s="71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</row>
    <row r="278" s="23" customFormat="1" ht="16.15" customHeight="1" spans="1:26">
      <c r="A278" s="71"/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</row>
    <row r="279" s="23" customFormat="1" ht="16.15" customHeight="1" spans="1:26">
      <c r="A279" s="71"/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</row>
    <row r="280" s="23" customFormat="1" ht="16.15" customHeight="1" spans="1:26">
      <c r="A280" s="71"/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</row>
    <row r="281" s="23" customFormat="1" ht="16.15" customHeight="1" spans="1:26">
      <c r="A281" s="71"/>
      <c r="B281" s="71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</row>
    <row r="282" s="23" customFormat="1" ht="16.15" customHeight="1" spans="1:26">
      <c r="A282" s="71"/>
      <c r="B282" s="71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</row>
    <row r="283" s="23" customFormat="1" ht="16.15" customHeight="1" spans="1:26">
      <c r="A283" s="71"/>
      <c r="B283" s="71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</row>
    <row r="284" s="23" customFormat="1" ht="16.15" customHeight="1" spans="1:26">
      <c r="A284" s="71"/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</row>
    <row r="285" s="23" customFormat="1" ht="16.15" customHeight="1" spans="1:26">
      <c r="A285" s="71"/>
      <c r="B285" s="71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</row>
    <row r="286" s="23" customFormat="1" ht="16.15" customHeight="1" spans="1:26">
      <c r="A286" s="71"/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</row>
    <row r="287" s="23" customFormat="1" ht="16.15" customHeight="1" spans="1:26">
      <c r="A287" s="71"/>
      <c r="B287" s="71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</row>
    <row r="288" s="23" customFormat="1" ht="16.15" customHeight="1" spans="1:26">
      <c r="A288" s="71"/>
      <c r="B288" s="71"/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</row>
    <row r="289" s="23" customFormat="1" ht="16.15" customHeight="1" spans="1:26">
      <c r="A289" s="71"/>
      <c r="B289" s="71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</row>
    <row r="290" s="23" customFormat="1" ht="16.15" customHeight="1" spans="1:26">
      <c r="A290" s="71"/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</row>
    <row r="291" s="23" customFormat="1" ht="16.15" customHeight="1" spans="1:26">
      <c r="A291" s="71"/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</row>
    <row r="292" s="23" customFormat="1" ht="16.15" customHeight="1" spans="1:26">
      <c r="A292" s="71"/>
      <c r="B292" s="71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</row>
    <row r="293" s="23" customFormat="1" ht="16.15" customHeight="1" spans="1:26">
      <c r="A293" s="71"/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</row>
    <row r="294" s="23" customFormat="1" ht="16.15" customHeight="1" spans="1:26">
      <c r="A294" s="71"/>
      <c r="B294" s="71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</row>
    <row r="295" s="23" customFormat="1" ht="16.15" customHeight="1" spans="1:26">
      <c r="A295" s="71"/>
      <c r="B295" s="71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</row>
    <row r="296" s="23" customFormat="1" ht="16.15" customHeight="1" spans="1:26">
      <c r="A296" s="71"/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</row>
    <row r="297" s="23" customFormat="1" ht="16.15" customHeight="1" spans="1:26">
      <c r="A297" s="71"/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</row>
    <row r="298" s="23" customFormat="1" ht="16.15" customHeight="1" spans="1:26">
      <c r="A298" s="71"/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</row>
    <row r="299" s="23" customFormat="1" ht="16.15" customHeight="1" spans="1:26">
      <c r="A299" s="71"/>
      <c r="B299" s="71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</row>
    <row r="300" s="23" customFormat="1" ht="16.15" customHeight="1" spans="1:26">
      <c r="A300" s="71"/>
      <c r="B300" s="71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</row>
    <row r="301" s="23" customFormat="1" ht="16.15" customHeight="1" spans="1:26">
      <c r="A301" s="71"/>
      <c r="B301" s="71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</row>
    <row r="302" s="23" customFormat="1" ht="16.15" customHeight="1" spans="1:26">
      <c r="A302" s="71"/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</row>
    <row r="303" s="23" customFormat="1" ht="16.15" customHeight="1" spans="1:26">
      <c r="A303" s="71"/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</row>
    <row r="304" s="23" customFormat="1" ht="16.15" customHeight="1" spans="1:26">
      <c r="A304" s="71"/>
      <c r="B304" s="71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</row>
    <row r="305" s="23" customFormat="1" ht="16.15" customHeight="1" spans="1:26">
      <c r="A305" s="71"/>
      <c r="B305" s="71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</row>
    <row r="306" s="23" customFormat="1" ht="16.15" customHeight="1" spans="1:26">
      <c r="A306" s="71"/>
      <c r="B306" s="71"/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</row>
    <row r="307" s="23" customFormat="1" ht="16.15" customHeight="1" spans="1:26">
      <c r="A307" s="71"/>
      <c r="B307" s="71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</row>
    <row r="308" s="23" customFormat="1" ht="16.15" customHeight="1" spans="1:26">
      <c r="A308" s="71"/>
      <c r="B308" s="71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</row>
    <row r="309" s="23" customFormat="1" ht="16.15" customHeight="1" spans="1:26">
      <c r="A309" s="71"/>
      <c r="B309" s="71"/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</row>
    <row r="310" s="23" customFormat="1" ht="16.15" customHeight="1" spans="1:26">
      <c r="A310" s="71"/>
      <c r="B310" s="71"/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</row>
    <row r="311" s="23" customFormat="1" ht="16.15" customHeight="1" spans="1:26">
      <c r="A311" s="71"/>
      <c r="B311" s="71"/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</row>
    <row r="312" s="23" customFormat="1" ht="16.15" customHeight="1" spans="1:26">
      <c r="A312" s="71"/>
      <c r="B312" s="71"/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</row>
    <row r="313" s="23" customFormat="1" ht="16.15" customHeight="1" spans="1:26">
      <c r="A313" s="71"/>
      <c r="B313" s="71"/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</row>
    <row r="314" s="23" customFormat="1" ht="16.15" customHeight="1" spans="1:26">
      <c r="A314" s="71"/>
      <c r="B314" s="71"/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</row>
    <row r="315" s="23" customFormat="1" ht="16.15" customHeight="1" spans="1:26">
      <c r="A315" s="71"/>
      <c r="B315" s="71"/>
      <c r="C315" s="71"/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</row>
    <row r="316" s="23" customFormat="1" ht="16.15" customHeight="1" spans="1:26">
      <c r="A316" s="71"/>
      <c r="B316" s="71"/>
      <c r="C316" s="71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</row>
    <row r="317" s="23" customFormat="1" ht="16.15" customHeight="1" spans="1:26">
      <c r="A317" s="71"/>
      <c r="B317" s="71"/>
      <c r="C317" s="71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</row>
    <row r="318" s="23" customFormat="1" ht="16.15" customHeight="1" spans="1:26">
      <c r="A318" s="71"/>
      <c r="B318" s="71"/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</row>
    <row r="319" s="23" customFormat="1" ht="16.15" customHeight="1" spans="1:26">
      <c r="A319" s="71"/>
      <c r="B319" s="71"/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</row>
    <row r="320" s="23" customFormat="1" ht="16.15" customHeight="1" spans="1:26">
      <c r="A320" s="71"/>
      <c r="B320" s="71"/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</row>
    <row r="321" s="23" customFormat="1" ht="16.15" customHeight="1" spans="1:26">
      <c r="A321" s="71"/>
      <c r="B321" s="71"/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</row>
    <row r="322" s="23" customFormat="1" ht="16.15" customHeight="1" spans="1:26">
      <c r="A322" s="71"/>
      <c r="B322" s="71"/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</row>
    <row r="323" s="23" customFormat="1" ht="16.15" customHeight="1" spans="1:26">
      <c r="A323" s="71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</row>
    <row r="324" s="23" customFormat="1" ht="16.15" customHeight="1" spans="1:26">
      <c r="A324" s="71"/>
      <c r="B324" s="71"/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</row>
    <row r="325" s="23" customFormat="1" ht="16.15" customHeight="1" spans="1:26">
      <c r="A325" s="71"/>
      <c r="B325" s="71"/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</row>
    <row r="326" s="23" customFormat="1" ht="16.15" customHeight="1" spans="1:26">
      <c r="A326" s="71"/>
      <c r="B326" s="71"/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</row>
    <row r="327" s="23" customFormat="1" ht="16.15" customHeight="1" spans="1:26">
      <c r="A327" s="71"/>
      <c r="B327" s="71"/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</row>
    <row r="328" s="23" customFormat="1" ht="16.15" customHeight="1" spans="1:26">
      <c r="A328" s="71"/>
      <c r="B328" s="71"/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</row>
    <row r="329" s="23" customFormat="1" ht="16.15" customHeight="1" spans="1:26">
      <c r="A329" s="71"/>
      <c r="B329" s="71"/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</row>
    <row r="330" s="23" customFormat="1" ht="16.15" customHeight="1" spans="1:26">
      <c r="A330" s="71"/>
      <c r="B330" s="71"/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</row>
    <row r="331" s="23" customFormat="1" ht="16.15" customHeight="1" spans="1:26">
      <c r="A331" s="71"/>
      <c r="B331" s="71"/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</row>
    <row r="332" s="23" customFormat="1" ht="16.15" customHeight="1" spans="1:26">
      <c r="A332" s="71"/>
      <c r="B332" s="71"/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</row>
    <row r="333" s="23" customFormat="1" ht="16.15" customHeight="1" spans="1:26">
      <c r="A333" s="71"/>
      <c r="B333" s="71"/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</row>
    <row r="334" s="23" customFormat="1" ht="16.15" customHeight="1" spans="1:26">
      <c r="A334" s="71"/>
      <c r="B334" s="71"/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</row>
    <row r="335" s="23" customFormat="1" ht="16.15" customHeight="1" spans="1:26">
      <c r="A335" s="71"/>
      <c r="B335" s="71"/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</row>
    <row r="336" s="23" customFormat="1" ht="16.15" customHeight="1" spans="1:26">
      <c r="A336" s="71"/>
      <c r="B336" s="71"/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</row>
    <row r="337" s="23" customFormat="1" ht="16.15" customHeight="1" spans="1:26">
      <c r="A337" s="71"/>
      <c r="B337" s="71"/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</row>
    <row r="338" s="23" customFormat="1" ht="16.15" customHeight="1" spans="1:26">
      <c r="A338" s="71"/>
      <c r="B338" s="71"/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</row>
    <row r="339" s="23" customFormat="1" ht="16.15" customHeight="1" spans="1:26">
      <c r="A339" s="71"/>
      <c r="B339" s="71"/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</row>
    <row r="340" s="23" customFormat="1" ht="16.15" customHeight="1" spans="1:26">
      <c r="A340" s="71"/>
      <c r="B340" s="71"/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</row>
    <row r="341" s="23" customFormat="1" ht="16.15" customHeight="1" spans="1:26">
      <c r="A341" s="71"/>
      <c r="B341" s="71"/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</row>
    <row r="342" s="23" customFormat="1" ht="16.15" customHeight="1" spans="1:26">
      <c r="A342" s="71"/>
      <c r="B342" s="71"/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</row>
    <row r="343" s="23" customFormat="1" ht="16.15" customHeight="1" spans="1:26">
      <c r="A343" s="71"/>
      <c r="B343" s="71"/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</row>
    <row r="344" s="23" customFormat="1" ht="16.15" customHeight="1" spans="1:26">
      <c r="A344" s="71"/>
      <c r="B344" s="71"/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</row>
    <row r="345" s="23" customFormat="1" ht="16.15" customHeight="1" spans="1:26">
      <c r="A345" s="71"/>
      <c r="B345" s="71"/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</row>
    <row r="346" s="23" customFormat="1" ht="16.15" customHeight="1" spans="1:26">
      <c r="A346" s="71"/>
      <c r="B346" s="71"/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</row>
    <row r="347" s="23" customFormat="1" ht="16.15" customHeight="1" spans="1:26">
      <c r="A347" s="71"/>
      <c r="B347" s="71"/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</row>
    <row r="348" s="23" customFormat="1" ht="16.15" customHeight="1" spans="1:26">
      <c r="A348" s="71"/>
      <c r="B348" s="71"/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</row>
    <row r="349" s="23" customFormat="1" ht="16.15" customHeight="1" spans="1:26">
      <c r="A349" s="71"/>
      <c r="B349" s="71"/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</row>
    <row r="350" s="23" customFormat="1" ht="16.15" customHeight="1" spans="1:26">
      <c r="A350" s="71"/>
      <c r="B350" s="71"/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</row>
    <row r="351" s="23" customFormat="1" ht="16.15" customHeight="1" spans="1:26">
      <c r="A351" s="71"/>
      <c r="B351" s="71"/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</row>
    <row r="352" s="23" customFormat="1" ht="16.15" customHeight="1" spans="1:26">
      <c r="A352" s="71"/>
      <c r="B352" s="71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</row>
    <row r="353" s="23" customFormat="1" ht="16.15" customHeight="1" spans="1:26">
      <c r="A353" s="71"/>
      <c r="B353" s="71"/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</row>
    <row r="354" s="23" customFormat="1" ht="16.15" customHeight="1" spans="1:26">
      <c r="A354" s="71"/>
      <c r="B354" s="71"/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</row>
    <row r="355" s="23" customFormat="1" ht="16.15" customHeight="1" spans="1:26">
      <c r="A355" s="71"/>
      <c r="B355" s="71"/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</row>
    <row r="356" s="23" customFormat="1" ht="16.15" customHeight="1" spans="1:26">
      <c r="A356" s="71"/>
      <c r="B356" s="71"/>
      <c r="C356" s="71"/>
      <c r="D356" s="71"/>
      <c r="E356" s="71"/>
      <c r="F356" s="71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</row>
    <row r="357" s="23" customFormat="1" ht="16.15" customHeight="1" spans="1:26">
      <c r="A357" s="71"/>
      <c r="B357" s="71"/>
      <c r="C357" s="71"/>
      <c r="D357" s="71"/>
      <c r="E357" s="71"/>
      <c r="F357" s="71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</row>
    <row r="358" s="23" customFormat="1" ht="16.15" customHeight="1" spans="1:26">
      <c r="A358" s="71"/>
      <c r="B358" s="71"/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</row>
    <row r="359" s="23" customFormat="1" ht="16.15" customHeight="1" spans="1:26">
      <c r="A359" s="71"/>
      <c r="B359" s="71"/>
      <c r="C359" s="71"/>
      <c r="D359" s="71"/>
      <c r="E359" s="71"/>
      <c r="F359" s="71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</row>
    <row r="360" s="23" customFormat="1" ht="16.15" customHeight="1" spans="1:26">
      <c r="A360" s="71"/>
      <c r="B360" s="71"/>
      <c r="C360" s="71"/>
      <c r="D360" s="71"/>
      <c r="E360" s="71"/>
      <c r="F360" s="71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</row>
    <row r="361" s="23" customFormat="1" ht="16.15" customHeight="1" spans="1:26">
      <c r="A361" s="71"/>
      <c r="B361" s="71"/>
      <c r="C361" s="71"/>
      <c r="D361" s="71"/>
      <c r="E361" s="71"/>
      <c r="F361" s="71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</row>
    <row r="362" s="23" customFormat="1" ht="16.15" customHeight="1" spans="1:26">
      <c r="A362" s="71"/>
      <c r="B362" s="71"/>
      <c r="C362" s="71"/>
      <c r="D362" s="71"/>
      <c r="E362" s="71"/>
      <c r="F362" s="71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</row>
    <row r="363" s="23" customFormat="1" ht="16.15" customHeight="1" spans="1:26">
      <c r="A363" s="71"/>
      <c r="B363" s="71"/>
      <c r="C363" s="71"/>
      <c r="D363" s="71"/>
      <c r="E363" s="71"/>
      <c r="F363" s="71"/>
      <c r="G363" s="71"/>
      <c r="H363" s="71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  <c r="Z363" s="71"/>
    </row>
    <row r="364" s="23" customFormat="1" ht="16.15" customHeight="1" spans="1:26">
      <c r="A364" s="71"/>
      <c r="B364" s="71"/>
      <c r="C364" s="71"/>
      <c r="D364" s="71"/>
      <c r="E364" s="71"/>
      <c r="F364" s="71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  <c r="Z364" s="71"/>
    </row>
    <row r="365" s="23" customFormat="1" ht="16.15" customHeight="1" spans="1:26">
      <c r="A365" s="71"/>
      <c r="B365" s="71"/>
      <c r="C365" s="71"/>
      <c r="D365" s="71"/>
      <c r="E365" s="71"/>
      <c r="F365" s="71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</row>
    <row r="366" s="23" customFormat="1" ht="16.15" customHeight="1" spans="1:26">
      <c r="A366" s="71"/>
      <c r="B366" s="71"/>
      <c r="C366" s="71"/>
      <c r="D366" s="71"/>
      <c r="E366" s="71"/>
      <c r="F366" s="71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</row>
    <row r="367" s="23" customFormat="1" ht="16.15" customHeight="1" spans="1:26">
      <c r="A367" s="71"/>
      <c r="B367" s="71"/>
      <c r="C367" s="71"/>
      <c r="D367" s="71"/>
      <c r="E367" s="71"/>
      <c r="F367" s="71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</row>
    <row r="368" s="23" customFormat="1" ht="16.15" customHeight="1" spans="1:26">
      <c r="A368" s="71"/>
      <c r="B368" s="71"/>
      <c r="C368" s="71"/>
      <c r="D368" s="71"/>
      <c r="E368" s="71"/>
      <c r="F368" s="71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  <c r="Z368" s="71"/>
    </row>
    <row r="369" s="23" customFormat="1" ht="16.15" customHeight="1" spans="1:26">
      <c r="A369" s="71"/>
      <c r="B369" s="71"/>
      <c r="C369" s="71"/>
      <c r="D369" s="71"/>
      <c r="E369" s="71"/>
      <c r="F369" s="71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  <c r="Z369" s="71"/>
    </row>
    <row r="370" s="23" customFormat="1" ht="16.15" customHeight="1" spans="1:26">
      <c r="A370" s="71"/>
      <c r="B370" s="71"/>
      <c r="C370" s="71"/>
      <c r="D370" s="71"/>
      <c r="E370" s="71"/>
      <c r="F370" s="71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</row>
    <row r="371" s="23" customFormat="1" ht="16.15" customHeight="1" spans="1:26">
      <c r="A371" s="71"/>
      <c r="B371" s="71"/>
      <c r="C371" s="71"/>
      <c r="D371" s="71"/>
      <c r="E371" s="71"/>
      <c r="F371" s="71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</row>
    <row r="372" s="23" customFormat="1" ht="16.15" customHeight="1" spans="1:26">
      <c r="A372" s="71"/>
      <c r="B372" s="71"/>
      <c r="C372" s="71"/>
      <c r="D372" s="71"/>
      <c r="E372" s="71"/>
      <c r="F372" s="71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</row>
    <row r="373" s="23" customFormat="1" ht="16.15" customHeight="1" spans="1:26">
      <c r="A373" s="71"/>
      <c r="B373" s="71"/>
      <c r="C373" s="71"/>
      <c r="D373" s="71"/>
      <c r="E373" s="71"/>
      <c r="F373" s="71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</row>
    <row r="374" s="23" customFormat="1" ht="16.15" customHeight="1" spans="1:26">
      <c r="A374" s="71"/>
      <c r="B374" s="71"/>
      <c r="C374" s="71"/>
      <c r="D374" s="71"/>
      <c r="E374" s="71"/>
      <c r="F374" s="71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</row>
    <row r="375" s="23" customFormat="1" ht="16.15" customHeight="1" spans="1:26">
      <c r="A375" s="71"/>
      <c r="B375" s="71"/>
      <c r="C375" s="71"/>
      <c r="D375" s="71"/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  <c r="Z375" s="71"/>
    </row>
    <row r="376" s="23" customFormat="1" ht="16.15" customHeight="1" spans="1:26">
      <c r="A376" s="71"/>
      <c r="B376" s="71"/>
      <c r="C376" s="71"/>
      <c r="D376" s="71"/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</row>
    <row r="377" s="23" customFormat="1" ht="16.15" customHeight="1" spans="1:26">
      <c r="A377" s="71"/>
      <c r="B377" s="71"/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</row>
    <row r="378" s="23" customFormat="1" ht="16.15" customHeight="1" spans="1:26">
      <c r="A378" s="71"/>
      <c r="B378" s="71"/>
      <c r="C378" s="71"/>
      <c r="D378" s="71"/>
      <c r="E378" s="71"/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</row>
    <row r="379" s="23" customFormat="1" ht="16.15" customHeight="1" spans="1:26">
      <c r="A379" s="71"/>
      <c r="B379" s="71"/>
      <c r="C379" s="71"/>
      <c r="D379" s="71"/>
      <c r="E379" s="71"/>
      <c r="F379" s="71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  <c r="Z379" s="71"/>
    </row>
    <row r="380" s="23" customFormat="1" ht="16.15" customHeight="1" spans="1:26">
      <c r="A380" s="71"/>
      <c r="B380" s="71"/>
      <c r="C380" s="71"/>
      <c r="D380" s="71"/>
      <c r="E380" s="71"/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</row>
    <row r="381" s="23" customFormat="1" ht="16.15" customHeight="1" spans="1:26">
      <c r="A381" s="71"/>
      <c r="B381" s="71"/>
      <c r="C381" s="71"/>
      <c r="D381" s="71"/>
      <c r="E381" s="71"/>
      <c r="F381" s="71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  <c r="Z381" s="71"/>
    </row>
    <row r="382" s="23" customFormat="1" ht="16.15" customHeight="1" spans="1:26">
      <c r="A382" s="71"/>
      <c r="B382" s="71"/>
      <c r="C382" s="71"/>
      <c r="D382" s="71"/>
      <c r="E382" s="71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  <c r="Z382" s="71"/>
    </row>
    <row r="383" s="23" customFormat="1" ht="16.15" customHeight="1" spans="1:26">
      <c r="A383" s="71"/>
      <c r="B383" s="71"/>
      <c r="C383" s="71"/>
      <c r="D383" s="71"/>
      <c r="E383" s="71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  <c r="Z383" s="71"/>
    </row>
    <row r="384" s="23" customFormat="1" ht="16.15" customHeight="1" spans="1:26">
      <c r="A384" s="71"/>
      <c r="B384" s="71"/>
      <c r="C384" s="71"/>
      <c r="D384" s="71"/>
      <c r="E384" s="71"/>
      <c r="F384" s="71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</row>
    <row r="385" s="23" customFormat="1" ht="16.15" customHeight="1" spans="1:26">
      <c r="A385" s="71"/>
      <c r="B385" s="71"/>
      <c r="C385" s="71"/>
      <c r="D385" s="71"/>
      <c r="E385" s="71"/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</row>
    <row r="386" s="23" customFormat="1" ht="16.15" customHeight="1" spans="1:26">
      <c r="A386" s="71"/>
      <c r="B386" s="71"/>
      <c r="C386" s="71"/>
      <c r="D386" s="71"/>
      <c r="E386" s="71"/>
      <c r="F386" s="71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  <c r="Z386" s="71"/>
    </row>
    <row r="387" s="23" customFormat="1" ht="16.15" customHeight="1" spans="1:26">
      <c r="A387" s="71"/>
      <c r="B387" s="71"/>
      <c r="C387" s="71"/>
      <c r="D387" s="71"/>
      <c r="E387" s="71"/>
      <c r="F387" s="71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  <c r="Z387" s="71"/>
    </row>
    <row r="388" s="23" customFormat="1" ht="16.15" customHeight="1" spans="1:26">
      <c r="A388" s="71"/>
      <c r="B388" s="71"/>
      <c r="C388" s="71"/>
      <c r="D388" s="71"/>
      <c r="E388" s="71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  <c r="Z388" s="71"/>
    </row>
    <row r="389" s="23" customFormat="1" ht="16.15" customHeight="1" spans="1:26">
      <c r="A389" s="71"/>
      <c r="B389" s="71"/>
      <c r="C389" s="71"/>
      <c r="D389" s="71"/>
      <c r="E389" s="71"/>
      <c r="F389" s="71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  <c r="Z389" s="71"/>
    </row>
    <row r="390" s="23" customFormat="1" ht="16.15" customHeight="1" spans="1:26">
      <c r="A390" s="71"/>
      <c r="B390" s="71"/>
      <c r="C390" s="71"/>
      <c r="D390" s="71"/>
      <c r="E390" s="71"/>
      <c r="F390" s="71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</row>
    <row r="391" s="23" customFormat="1" ht="16.15" customHeight="1" spans="1:26">
      <c r="A391" s="71"/>
      <c r="B391" s="71"/>
      <c r="C391" s="71"/>
      <c r="D391" s="71"/>
      <c r="E391" s="71"/>
      <c r="F391" s="71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  <c r="Z391" s="71"/>
    </row>
    <row r="392" s="23" customFormat="1" ht="16.15" customHeight="1" spans="1:26">
      <c r="A392" s="71"/>
      <c r="B392" s="71"/>
      <c r="C392" s="71"/>
      <c r="D392" s="71"/>
      <c r="E392" s="71"/>
      <c r="F392" s="71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</row>
    <row r="393" s="23" customFormat="1" ht="16.15" customHeight="1" spans="1:26">
      <c r="A393" s="71"/>
      <c r="B393" s="71"/>
      <c r="C393" s="71"/>
      <c r="D393" s="71"/>
      <c r="E393" s="71"/>
      <c r="F393" s="71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</row>
    <row r="394" s="23" customFormat="1" ht="16.15" customHeight="1" spans="1:26">
      <c r="A394" s="71"/>
      <c r="B394" s="71"/>
      <c r="C394" s="71"/>
      <c r="D394" s="71"/>
      <c r="E394" s="71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</row>
    <row r="395" s="23" customFormat="1" ht="16.15" customHeight="1" spans="1:26">
      <c r="A395" s="71"/>
      <c r="B395" s="71"/>
      <c r="C395" s="71"/>
      <c r="D395" s="71"/>
      <c r="E395" s="71"/>
      <c r="F395" s="71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  <c r="Z395" s="71"/>
    </row>
    <row r="396" s="23" customFormat="1" ht="16.15" customHeight="1" spans="1:26">
      <c r="A396" s="71"/>
      <c r="B396" s="71"/>
      <c r="C396" s="71"/>
      <c r="D396" s="71"/>
      <c r="E396" s="71"/>
      <c r="F396" s="71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</row>
    <row r="397" s="23" customFormat="1" ht="16.15" customHeight="1" spans="1:26">
      <c r="A397" s="71"/>
      <c r="B397" s="71"/>
      <c r="C397" s="71"/>
      <c r="D397" s="71"/>
      <c r="E397" s="71"/>
      <c r="F397" s="71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71"/>
    </row>
    <row r="398" s="23" customFormat="1" ht="16.15" customHeight="1" spans="1:26">
      <c r="A398" s="71"/>
      <c r="B398" s="71"/>
      <c r="C398" s="71"/>
      <c r="D398" s="71"/>
      <c r="E398" s="71"/>
      <c r="F398" s="71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</row>
    <row r="399" s="23" customFormat="1" ht="16.15" customHeight="1" spans="1:26">
      <c r="A399" s="71"/>
      <c r="B399" s="71"/>
      <c r="C399" s="71"/>
      <c r="D399" s="71"/>
      <c r="E399" s="71"/>
      <c r="F399" s="71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  <c r="Z399" s="71"/>
    </row>
    <row r="400" s="23" customFormat="1" ht="16.15" customHeight="1" spans="1:26">
      <c r="A400" s="71"/>
      <c r="B400" s="71"/>
      <c r="C400" s="71"/>
      <c r="D400" s="71"/>
      <c r="E400" s="71"/>
      <c r="F400" s="71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</row>
    <row r="401" s="23" customFormat="1" ht="16.15" customHeight="1" spans="1:26">
      <c r="A401" s="71"/>
      <c r="B401" s="71"/>
      <c r="C401" s="71"/>
      <c r="D401" s="71"/>
      <c r="E401" s="71"/>
      <c r="F401" s="71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  <c r="Z401" s="71"/>
    </row>
    <row r="402" s="23" customFormat="1" ht="16.15" customHeight="1" spans="1:26">
      <c r="A402" s="71"/>
      <c r="B402" s="71"/>
      <c r="C402" s="71"/>
      <c r="D402" s="71"/>
      <c r="E402" s="71"/>
      <c r="F402" s="71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  <c r="Z402" s="71"/>
    </row>
    <row r="403" s="23" customFormat="1" ht="16.15" customHeight="1" spans="1:26">
      <c r="A403" s="71"/>
      <c r="B403" s="71"/>
      <c r="C403" s="71"/>
      <c r="D403" s="71"/>
      <c r="E403" s="71"/>
      <c r="F403" s="71"/>
      <c r="G403" s="71"/>
      <c r="H403" s="71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1"/>
      <c r="Z403" s="71"/>
    </row>
    <row r="404" s="23" customFormat="1" ht="16.15" customHeight="1" spans="1:26">
      <c r="A404" s="71"/>
      <c r="B404" s="71"/>
      <c r="C404" s="71"/>
      <c r="D404" s="71"/>
      <c r="E404" s="71"/>
      <c r="F404" s="71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  <c r="Z404" s="71"/>
    </row>
    <row r="405" s="23" customFormat="1" ht="16.15" customHeight="1" spans="1:26">
      <c r="A405" s="71"/>
      <c r="B405" s="71"/>
      <c r="C405" s="71"/>
      <c r="D405" s="71"/>
      <c r="E405" s="71"/>
      <c r="F405" s="71"/>
      <c r="G405" s="71"/>
      <c r="H405" s="71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</row>
    <row r="406" s="23" customFormat="1" ht="16.15" customHeight="1" spans="1:26">
      <c r="A406" s="71"/>
      <c r="B406" s="71"/>
      <c r="C406" s="71"/>
      <c r="D406" s="71"/>
      <c r="E406" s="71"/>
      <c r="F406" s="71"/>
      <c r="G406" s="71"/>
      <c r="H406" s="71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  <c r="Z406" s="71"/>
    </row>
    <row r="407" s="23" customFormat="1" ht="16.15" customHeight="1" spans="1:26">
      <c r="A407" s="71"/>
      <c r="B407" s="71"/>
      <c r="C407" s="71"/>
      <c r="D407" s="71"/>
      <c r="E407" s="71"/>
      <c r="F407" s="71"/>
      <c r="G407" s="71"/>
      <c r="H407" s="71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  <c r="Y407" s="71"/>
      <c r="Z407" s="71"/>
    </row>
    <row r="408" s="23" customFormat="1" ht="16.15" customHeight="1" spans="1:26">
      <c r="A408" s="71"/>
      <c r="B408" s="71"/>
      <c r="C408" s="71"/>
      <c r="D408" s="71"/>
      <c r="E408" s="71"/>
      <c r="F408" s="71"/>
      <c r="G408" s="71"/>
      <c r="H408" s="71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  <c r="Z408" s="71"/>
    </row>
    <row r="409" s="23" customFormat="1" ht="16.15" customHeight="1" spans="1:26">
      <c r="A409" s="71"/>
      <c r="B409" s="71"/>
      <c r="C409" s="71"/>
      <c r="D409" s="71"/>
      <c r="E409" s="71"/>
      <c r="F409" s="71"/>
      <c r="G409" s="71"/>
      <c r="H409" s="71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</row>
    <row r="410" s="23" customFormat="1" ht="16.15" customHeight="1" spans="1:26">
      <c r="A410" s="71"/>
      <c r="B410" s="71"/>
      <c r="C410" s="71"/>
      <c r="D410" s="71"/>
      <c r="E410" s="71"/>
      <c r="F410" s="71"/>
      <c r="G410" s="71"/>
      <c r="H410" s="71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  <c r="Z410" s="71"/>
    </row>
    <row r="411" s="23" customFormat="1" ht="16.15" customHeight="1" spans="1:26">
      <c r="A411" s="71"/>
      <c r="B411" s="71"/>
      <c r="C411" s="71"/>
      <c r="D411" s="71"/>
      <c r="E411" s="71"/>
      <c r="F411" s="71"/>
      <c r="G411" s="71"/>
      <c r="H411" s="71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  <c r="Z411" s="71"/>
    </row>
    <row r="412" s="23" customFormat="1" ht="16.15" customHeight="1" spans="1:26">
      <c r="A412" s="71"/>
      <c r="B412" s="71"/>
      <c r="C412" s="71"/>
      <c r="D412" s="71"/>
      <c r="E412" s="71"/>
      <c r="F412" s="71"/>
      <c r="G412" s="71"/>
      <c r="H412" s="71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  <c r="Y412" s="71"/>
      <c r="Z412" s="71"/>
    </row>
    <row r="413" s="23" customFormat="1" ht="16.15" customHeight="1" spans="1:26">
      <c r="A413" s="71"/>
      <c r="B413" s="71"/>
      <c r="C413" s="71"/>
      <c r="D413" s="71"/>
      <c r="E413" s="71"/>
      <c r="F413" s="71"/>
      <c r="G413" s="71"/>
      <c r="H413" s="71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  <c r="Z413" s="71"/>
    </row>
    <row r="414" s="23" customFormat="1" ht="16.15" customHeight="1" spans="1:26">
      <c r="A414" s="71"/>
      <c r="B414" s="71"/>
      <c r="C414" s="71"/>
      <c r="D414" s="71"/>
      <c r="E414" s="71"/>
      <c r="F414" s="71"/>
      <c r="G414" s="71"/>
      <c r="H414" s="71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  <c r="Z414" s="71"/>
    </row>
    <row r="415" s="23" customFormat="1" ht="16.15" customHeight="1" spans="1:26">
      <c r="A415" s="71"/>
      <c r="B415" s="71"/>
      <c r="C415" s="71"/>
      <c r="D415" s="71"/>
      <c r="E415" s="71"/>
      <c r="F415" s="71"/>
      <c r="G415" s="71"/>
      <c r="H415" s="71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  <c r="Z415" s="71"/>
    </row>
    <row r="416" s="23" customFormat="1" ht="16.15" customHeight="1" spans="1:26">
      <c r="A416" s="71"/>
      <c r="B416" s="71"/>
      <c r="C416" s="71"/>
      <c r="D416" s="71"/>
      <c r="E416" s="71"/>
      <c r="F416" s="71"/>
      <c r="G416" s="71"/>
      <c r="H416" s="71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  <c r="Z416" s="71"/>
    </row>
    <row r="417" s="23" customFormat="1" ht="16.15" customHeight="1" spans="1:26">
      <c r="A417" s="71"/>
      <c r="B417" s="71"/>
      <c r="C417" s="71"/>
      <c r="D417" s="71"/>
      <c r="E417" s="71"/>
      <c r="F417" s="71"/>
      <c r="G417" s="71"/>
      <c r="H417" s="71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</row>
    <row r="418" s="23" customFormat="1" ht="16.15" customHeight="1" spans="1:26">
      <c r="A418" s="71"/>
      <c r="B418" s="71"/>
      <c r="C418" s="71"/>
      <c r="D418" s="71"/>
      <c r="E418" s="71"/>
      <c r="F418" s="71"/>
      <c r="G418" s="71"/>
      <c r="H418" s="71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  <c r="Y418" s="71"/>
      <c r="Z418" s="71"/>
    </row>
    <row r="419" s="23" customFormat="1" ht="16.15" customHeight="1" spans="1:26">
      <c r="A419" s="71"/>
      <c r="B419" s="71"/>
      <c r="C419" s="71"/>
      <c r="D419" s="71"/>
      <c r="E419" s="71"/>
      <c r="F419" s="71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  <c r="Z419" s="71"/>
    </row>
    <row r="420" s="23" customFormat="1" ht="16.15" customHeight="1" spans="1:26">
      <c r="A420" s="71"/>
      <c r="B420" s="71"/>
      <c r="C420" s="71"/>
      <c r="D420" s="71"/>
      <c r="E420" s="71"/>
      <c r="F420" s="71"/>
      <c r="G420" s="71"/>
      <c r="H420" s="71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  <c r="Y420" s="71"/>
      <c r="Z420" s="71"/>
    </row>
    <row r="421" s="23" customFormat="1" ht="16.15" customHeight="1" spans="1:26">
      <c r="A421" s="71"/>
      <c r="B421" s="71"/>
      <c r="C421" s="71"/>
      <c r="D421" s="71"/>
      <c r="E421" s="71"/>
      <c r="F421" s="71"/>
      <c r="G421" s="71"/>
      <c r="H421" s="71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  <c r="Z421" s="71"/>
    </row>
    <row r="422" s="23" customFormat="1" ht="16.15" customHeight="1" spans="1:26">
      <c r="A422" s="71"/>
      <c r="B422" s="71"/>
      <c r="C422" s="71"/>
      <c r="D422" s="71"/>
      <c r="E422" s="71"/>
      <c r="F422" s="71"/>
      <c r="G422" s="71"/>
      <c r="H422" s="71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  <c r="Y422" s="71"/>
      <c r="Z422" s="71"/>
    </row>
    <row r="423" s="23" customFormat="1" ht="16.15" customHeight="1" spans="1:26">
      <c r="A423" s="71"/>
      <c r="B423" s="71"/>
      <c r="C423" s="71"/>
      <c r="D423" s="71"/>
      <c r="E423" s="71"/>
      <c r="F423" s="71"/>
      <c r="G423" s="71"/>
      <c r="H423" s="71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1"/>
      <c r="Z423" s="71"/>
    </row>
    <row r="424" s="23" customFormat="1" ht="16.15" customHeight="1" spans="1:26">
      <c r="A424" s="71"/>
      <c r="B424" s="71"/>
      <c r="C424" s="71"/>
      <c r="D424" s="71"/>
      <c r="E424" s="71"/>
      <c r="F424" s="71"/>
      <c r="G424" s="71"/>
      <c r="H424" s="71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1"/>
      <c r="Z424" s="71"/>
    </row>
    <row r="425" s="23" customFormat="1" ht="16.15" customHeight="1" spans="1:26">
      <c r="A425" s="71"/>
      <c r="B425" s="71"/>
      <c r="C425" s="71"/>
      <c r="D425" s="71"/>
      <c r="E425" s="71"/>
      <c r="F425" s="71"/>
      <c r="G425" s="71"/>
      <c r="H425" s="71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  <c r="Y425" s="71"/>
      <c r="Z425" s="71"/>
    </row>
    <row r="426" s="23" customFormat="1" ht="16.15" customHeight="1" spans="1:26">
      <c r="A426" s="71"/>
      <c r="B426" s="71"/>
      <c r="C426" s="71"/>
      <c r="D426" s="71"/>
      <c r="E426" s="71"/>
      <c r="F426" s="71"/>
      <c r="G426" s="71"/>
      <c r="H426" s="71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  <c r="Z426" s="71"/>
    </row>
    <row r="427" s="23" customFormat="1" ht="16.15" customHeight="1" spans="1:26">
      <c r="A427" s="71"/>
      <c r="B427" s="71"/>
      <c r="C427" s="71"/>
      <c r="D427" s="71"/>
      <c r="E427" s="71"/>
      <c r="F427" s="71"/>
      <c r="G427" s="71"/>
      <c r="H427" s="71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  <c r="Y427" s="71"/>
      <c r="Z427" s="71"/>
    </row>
    <row r="428" s="23" customFormat="1" ht="16.15" customHeight="1" spans="1:26">
      <c r="A428" s="71"/>
      <c r="B428" s="71"/>
      <c r="C428" s="71"/>
      <c r="D428" s="71"/>
      <c r="E428" s="71"/>
      <c r="F428" s="71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  <c r="Y428" s="71"/>
      <c r="Z428" s="71"/>
    </row>
    <row r="429" s="23" customFormat="1" ht="16.15" customHeight="1" spans="1:26">
      <c r="A429" s="71"/>
      <c r="B429" s="71"/>
      <c r="C429" s="71"/>
      <c r="D429" s="71"/>
      <c r="E429" s="71"/>
      <c r="F429" s="71"/>
      <c r="G429" s="71"/>
      <c r="H429" s="71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  <c r="Y429" s="71"/>
      <c r="Z429" s="71"/>
    </row>
    <row r="430" s="23" customFormat="1" ht="16.15" customHeight="1" spans="1:26">
      <c r="A430" s="71"/>
      <c r="B430" s="71"/>
      <c r="C430" s="71"/>
      <c r="D430" s="71"/>
      <c r="E430" s="71"/>
      <c r="F430" s="71"/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  <c r="Y430" s="71"/>
      <c r="Z430" s="71"/>
    </row>
    <row r="431" s="23" customFormat="1" ht="16.15" customHeight="1" spans="1:26">
      <c r="A431" s="71"/>
      <c r="B431" s="71"/>
      <c r="C431" s="71"/>
      <c r="D431" s="71"/>
      <c r="E431" s="71"/>
      <c r="F431" s="71"/>
      <c r="G431" s="71"/>
      <c r="H431" s="71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1"/>
      <c r="Z431" s="71"/>
    </row>
    <row r="432" s="23" customFormat="1" ht="16.15" customHeight="1" spans="1:26">
      <c r="A432" s="71"/>
      <c r="B432" s="71"/>
      <c r="C432" s="71"/>
      <c r="D432" s="71"/>
      <c r="E432" s="71"/>
      <c r="F432" s="71"/>
      <c r="G432" s="71"/>
      <c r="H432" s="71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  <c r="Z432" s="71"/>
    </row>
    <row r="433" s="23" customFormat="1" ht="16.15" customHeight="1" spans="1:26">
      <c r="A433" s="71"/>
      <c r="B433" s="71"/>
      <c r="C433" s="71"/>
      <c r="D433" s="71"/>
      <c r="E433" s="71"/>
      <c r="F433" s="71"/>
      <c r="G433" s="71"/>
      <c r="H433" s="71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  <c r="Z433" s="71"/>
    </row>
    <row r="434" s="23" customFormat="1" ht="16.15" customHeight="1" spans="1:26">
      <c r="A434" s="71"/>
      <c r="B434" s="71"/>
      <c r="C434" s="71"/>
      <c r="D434" s="71"/>
      <c r="E434" s="71"/>
      <c r="F434" s="71"/>
      <c r="G434" s="71"/>
      <c r="H434" s="71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  <c r="Y434" s="71"/>
      <c r="Z434" s="71"/>
    </row>
    <row r="435" s="23" customFormat="1" ht="16.15" customHeight="1" spans="1:26">
      <c r="A435" s="71"/>
      <c r="B435" s="71"/>
      <c r="C435" s="71"/>
      <c r="D435" s="71"/>
      <c r="E435" s="71"/>
      <c r="F435" s="71"/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  <c r="Z435" s="71"/>
    </row>
    <row r="436" s="23" customFormat="1" ht="16.15" customHeight="1" spans="1:26">
      <c r="A436" s="71"/>
      <c r="B436" s="71"/>
      <c r="C436" s="71"/>
      <c r="D436" s="71"/>
      <c r="E436" s="71"/>
      <c r="F436" s="71"/>
      <c r="G436" s="71"/>
      <c r="H436" s="71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1"/>
      <c r="Z436" s="71"/>
    </row>
    <row r="437" s="23" customFormat="1" ht="16.15" customHeight="1" spans="1:26">
      <c r="A437" s="71"/>
      <c r="B437" s="71"/>
      <c r="C437" s="71"/>
      <c r="D437" s="71"/>
      <c r="E437" s="71"/>
      <c r="F437" s="71"/>
      <c r="G437" s="71"/>
      <c r="H437" s="71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  <c r="Y437" s="71"/>
      <c r="Z437" s="71"/>
    </row>
    <row r="438" s="23" customFormat="1" ht="16.15" customHeight="1" spans="1:26">
      <c r="A438" s="71"/>
      <c r="B438" s="71"/>
      <c r="C438" s="71"/>
      <c r="D438" s="71"/>
      <c r="E438" s="71"/>
      <c r="F438" s="71"/>
      <c r="G438" s="71"/>
      <c r="H438" s="71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  <c r="Z438" s="71"/>
    </row>
    <row r="439" s="23" customFormat="1" ht="16.15" customHeight="1" spans="1:26">
      <c r="A439" s="71"/>
      <c r="B439" s="71"/>
      <c r="C439" s="71"/>
      <c r="D439" s="71"/>
      <c r="E439" s="71"/>
      <c r="F439" s="71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  <c r="Z439" s="71"/>
    </row>
    <row r="440" s="23" customFormat="1" ht="16.15" customHeight="1" spans="1:26">
      <c r="A440" s="71"/>
      <c r="B440" s="71"/>
      <c r="C440" s="71"/>
      <c r="D440" s="71"/>
      <c r="E440" s="71"/>
      <c r="F440" s="71"/>
      <c r="G440" s="71"/>
      <c r="H440" s="71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  <c r="Y440" s="71"/>
      <c r="Z440" s="71"/>
    </row>
    <row r="441" s="23" customFormat="1" ht="16.15" customHeight="1" spans="1:26">
      <c r="A441" s="71"/>
      <c r="B441" s="71"/>
      <c r="C441" s="71"/>
      <c r="D441" s="71"/>
      <c r="E441" s="71"/>
      <c r="F441" s="71"/>
      <c r="G441" s="71"/>
      <c r="H441" s="71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  <c r="Y441" s="71"/>
      <c r="Z441" s="71"/>
    </row>
    <row r="442" s="23" customFormat="1" ht="16.15" customHeight="1" spans="1:26">
      <c r="A442" s="71"/>
      <c r="B442" s="71"/>
      <c r="C442" s="71"/>
      <c r="D442" s="71"/>
      <c r="E442" s="71"/>
      <c r="F442" s="71"/>
      <c r="G442" s="71"/>
      <c r="H442" s="71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  <c r="Y442" s="71"/>
      <c r="Z442" s="71"/>
    </row>
    <row r="443" s="23" customFormat="1" ht="16.15" customHeight="1" spans="1:26">
      <c r="A443" s="71"/>
      <c r="B443" s="71"/>
      <c r="C443" s="71"/>
      <c r="D443" s="71"/>
      <c r="E443" s="71"/>
      <c r="F443" s="71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  <c r="Y443" s="71"/>
      <c r="Z443" s="71"/>
    </row>
    <row r="444" s="23" customFormat="1" ht="16.15" customHeight="1" spans="1:26">
      <c r="A444" s="71"/>
      <c r="B444" s="71"/>
      <c r="C444" s="71"/>
      <c r="D444" s="71"/>
      <c r="E444" s="71"/>
      <c r="F444" s="71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1"/>
      <c r="Z444" s="71"/>
    </row>
    <row r="445" s="23" customFormat="1" ht="16.15" customHeight="1" spans="1:26">
      <c r="A445" s="71"/>
      <c r="B445" s="71"/>
      <c r="C445" s="71"/>
      <c r="D445" s="71"/>
      <c r="E445" s="71"/>
      <c r="F445" s="71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  <c r="Z445" s="71"/>
    </row>
    <row r="446" s="23" customFormat="1" ht="16.15" customHeight="1" spans="1:26">
      <c r="A446" s="71"/>
      <c r="B446" s="71"/>
      <c r="C446" s="71"/>
      <c r="D446" s="71"/>
      <c r="E446" s="71"/>
      <c r="F446" s="71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  <c r="Z446" s="71"/>
    </row>
    <row r="447" s="23" customFormat="1" ht="16.15" customHeight="1" spans="1:26">
      <c r="A447" s="71"/>
      <c r="B447" s="71"/>
      <c r="C447" s="71"/>
      <c r="D447" s="71"/>
      <c r="E447" s="71"/>
      <c r="F447" s="71"/>
      <c r="G447" s="71"/>
      <c r="H447" s="71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  <c r="Z447" s="71"/>
    </row>
    <row r="448" s="23" customFormat="1" ht="16.15" customHeight="1" spans="1:26">
      <c r="A448" s="71"/>
      <c r="B448" s="71"/>
      <c r="C448" s="71"/>
      <c r="D448" s="71"/>
      <c r="E448" s="71"/>
      <c r="F448" s="71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  <c r="Z448" s="71"/>
    </row>
    <row r="449" s="23" customFormat="1" ht="16.15" customHeight="1" spans="1:26">
      <c r="A449" s="71"/>
      <c r="B449" s="71"/>
      <c r="C449" s="71"/>
      <c r="D449" s="71"/>
      <c r="E449" s="71"/>
      <c r="F449" s="71"/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  <c r="Z449" s="71"/>
    </row>
    <row r="450" s="23" customFormat="1" ht="16.15" customHeight="1" spans="1:26">
      <c r="A450" s="71"/>
      <c r="B450" s="71"/>
      <c r="C450" s="71"/>
      <c r="D450" s="71"/>
      <c r="E450" s="71"/>
      <c r="F450" s="71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</row>
    <row r="451" s="23" customFormat="1" ht="16.15" customHeight="1" spans="1:26">
      <c r="A451" s="71"/>
      <c r="B451" s="71"/>
      <c r="C451" s="71"/>
      <c r="D451" s="71"/>
      <c r="E451" s="71"/>
      <c r="F451" s="71"/>
      <c r="G451" s="71"/>
      <c r="H451" s="71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1"/>
      <c r="Z451" s="71"/>
    </row>
    <row r="452" s="23" customFormat="1" ht="16.15" customHeight="1" spans="1:26">
      <c r="A452" s="71"/>
      <c r="B452" s="71"/>
      <c r="C452" s="71"/>
      <c r="D452" s="71"/>
      <c r="E452" s="71"/>
      <c r="F452" s="71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  <c r="Z452" s="71"/>
    </row>
    <row r="453" s="23" customFormat="1" ht="16.15" customHeight="1" spans="1:26">
      <c r="A453" s="71"/>
      <c r="B453" s="71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  <c r="Z453" s="71"/>
    </row>
    <row r="454" s="23" customFormat="1" ht="16.15" customHeight="1" spans="1:26">
      <c r="A454" s="71"/>
      <c r="B454" s="71"/>
      <c r="C454" s="71"/>
      <c r="D454" s="71"/>
      <c r="E454" s="71"/>
      <c r="F454" s="71"/>
      <c r="G454" s="71"/>
      <c r="H454" s="71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  <c r="Y454" s="71"/>
      <c r="Z454" s="71"/>
    </row>
    <row r="455" s="23" customFormat="1" ht="16.15" customHeight="1" spans="1:26">
      <c r="A455" s="71"/>
      <c r="B455" s="71"/>
      <c r="C455" s="71"/>
      <c r="D455" s="71"/>
      <c r="E455" s="71"/>
      <c r="F455" s="71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1"/>
      <c r="Z455" s="71"/>
    </row>
    <row r="456" s="23" customFormat="1" ht="16.15" customHeight="1" spans="1:26">
      <c r="A456" s="71"/>
      <c r="B456" s="71"/>
      <c r="C456" s="71"/>
      <c r="D456" s="71"/>
      <c r="E456" s="71"/>
      <c r="F456" s="71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  <c r="Z456" s="71"/>
    </row>
    <row r="457" s="23" customFormat="1" ht="16.15" customHeight="1" spans="1:26">
      <c r="A457" s="71"/>
      <c r="B457" s="71"/>
      <c r="C457" s="71"/>
      <c r="D457" s="71"/>
      <c r="E457" s="71"/>
      <c r="F457" s="71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  <c r="Z457" s="71"/>
    </row>
    <row r="458" s="23" customFormat="1" ht="16.15" customHeight="1" spans="1:26">
      <c r="A458" s="71"/>
      <c r="B458" s="71"/>
      <c r="C458" s="71"/>
      <c r="D458" s="71"/>
      <c r="E458" s="71"/>
      <c r="F458" s="71"/>
      <c r="G458" s="71"/>
      <c r="H458" s="71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  <c r="Z458" s="71"/>
    </row>
    <row r="459" s="23" customFormat="1" ht="16.15" customHeight="1" spans="1:26">
      <c r="A459" s="71"/>
      <c r="B459" s="71"/>
      <c r="C459" s="71"/>
      <c r="D459" s="71"/>
      <c r="E459" s="71"/>
      <c r="F459" s="71"/>
      <c r="G459" s="71"/>
      <c r="H459" s="71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  <c r="Z459" s="71"/>
    </row>
    <row r="460" s="23" customFormat="1" ht="16.15" customHeight="1" spans="1:26">
      <c r="A460" s="71"/>
      <c r="B460" s="71"/>
      <c r="C460" s="71"/>
      <c r="D460" s="71"/>
      <c r="E460" s="71"/>
      <c r="F460" s="71"/>
      <c r="G460" s="71"/>
      <c r="H460" s="71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  <c r="Y460" s="71"/>
      <c r="Z460" s="71"/>
    </row>
    <row r="461" s="23" customFormat="1" ht="16.15" customHeight="1" spans="1:26">
      <c r="A461" s="71"/>
      <c r="B461" s="71"/>
      <c r="C461" s="71"/>
      <c r="D461" s="71"/>
      <c r="E461" s="71"/>
      <c r="F461" s="71"/>
      <c r="G461" s="71"/>
      <c r="H461" s="71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  <c r="X461" s="71"/>
      <c r="Y461" s="71"/>
      <c r="Z461" s="71"/>
    </row>
    <row r="462" s="23" customFormat="1" ht="16.15" customHeight="1" spans="1:26">
      <c r="A462" s="71"/>
      <c r="B462" s="71"/>
      <c r="C462" s="71"/>
      <c r="D462" s="71"/>
      <c r="E462" s="71"/>
      <c r="F462" s="71"/>
      <c r="G462" s="71"/>
      <c r="H462" s="71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1"/>
      <c r="Z462" s="71"/>
    </row>
    <row r="463" s="23" customFormat="1" ht="16.15" customHeight="1" spans="1:26">
      <c r="A463" s="71"/>
      <c r="B463" s="71"/>
      <c r="C463" s="71"/>
      <c r="D463" s="71"/>
      <c r="E463" s="71"/>
      <c r="F463" s="71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1"/>
      <c r="Z463" s="71"/>
    </row>
    <row r="464" s="23" customFormat="1" ht="16.15" customHeight="1" spans="1:26">
      <c r="A464" s="71"/>
      <c r="B464" s="71"/>
      <c r="C464" s="71"/>
      <c r="D464" s="71"/>
      <c r="E464" s="71"/>
      <c r="F464" s="71"/>
      <c r="G464" s="71"/>
      <c r="H464" s="71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  <c r="Y464" s="71"/>
      <c r="Z464" s="71"/>
    </row>
    <row r="465" s="23" customFormat="1" ht="16.15" customHeight="1" spans="1:26">
      <c r="A465" s="71"/>
      <c r="B465" s="71"/>
      <c r="C465" s="71"/>
      <c r="D465" s="71"/>
      <c r="E465" s="71"/>
      <c r="F465" s="71"/>
      <c r="G465" s="71"/>
      <c r="H465" s="71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  <c r="Y465" s="71"/>
      <c r="Z465" s="71"/>
    </row>
    <row r="466" s="23" customFormat="1" ht="16.15" customHeight="1" spans="1:26">
      <c r="A466" s="71"/>
      <c r="B466" s="71"/>
      <c r="C466" s="71"/>
      <c r="D466" s="71"/>
      <c r="E466" s="71"/>
      <c r="F466" s="71"/>
      <c r="G466" s="71"/>
      <c r="H466" s="71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  <c r="Y466" s="71"/>
      <c r="Z466" s="71"/>
    </row>
    <row r="467" s="23" customFormat="1" ht="16.15" customHeight="1" spans="1:26">
      <c r="A467" s="71"/>
      <c r="B467" s="71"/>
      <c r="C467" s="71"/>
      <c r="D467" s="71"/>
      <c r="E467" s="71"/>
      <c r="F467" s="71"/>
      <c r="G467" s="71"/>
      <c r="H467" s="71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  <c r="Y467" s="71"/>
      <c r="Z467" s="71"/>
    </row>
    <row r="468" s="23" customFormat="1" ht="16.15" customHeight="1" spans="1:26">
      <c r="A468" s="71"/>
      <c r="B468" s="71"/>
      <c r="C468" s="71"/>
      <c r="D468" s="71"/>
      <c r="E468" s="71"/>
      <c r="F468" s="71"/>
      <c r="G468" s="71"/>
      <c r="H468" s="71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  <c r="Z468" s="71"/>
    </row>
    <row r="469" s="23" customFormat="1" ht="16.15" customHeight="1" spans="1:26">
      <c r="A469" s="71"/>
      <c r="B469" s="71"/>
      <c r="C469" s="71"/>
      <c r="D469" s="71"/>
      <c r="E469" s="71"/>
      <c r="F469" s="71"/>
      <c r="G469" s="71"/>
      <c r="H469" s="71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  <c r="Y469" s="71"/>
      <c r="Z469" s="71"/>
    </row>
    <row r="470" s="23" customFormat="1" ht="16.15" customHeight="1" spans="1:26">
      <c r="A470" s="71"/>
      <c r="B470" s="71"/>
      <c r="C470" s="71"/>
      <c r="D470" s="71"/>
      <c r="E470" s="71"/>
      <c r="F470" s="71"/>
      <c r="G470" s="71"/>
      <c r="H470" s="71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  <c r="Y470" s="71"/>
      <c r="Z470" s="71"/>
    </row>
    <row r="471" s="23" customFormat="1" ht="16.15" customHeight="1" spans="1:26">
      <c r="A471" s="71"/>
      <c r="B471" s="71"/>
      <c r="C471" s="71"/>
      <c r="D471" s="71"/>
      <c r="E471" s="71"/>
      <c r="F471" s="71"/>
      <c r="G471" s="71"/>
      <c r="H471" s="71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  <c r="Y471" s="71"/>
      <c r="Z471" s="71"/>
    </row>
    <row r="472" s="23" customFormat="1" ht="16.15" customHeight="1" spans="1:26">
      <c r="A472" s="71"/>
      <c r="B472" s="71"/>
      <c r="C472" s="71"/>
      <c r="D472" s="71"/>
      <c r="E472" s="71"/>
      <c r="F472" s="71"/>
      <c r="G472" s="71"/>
      <c r="H472" s="71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  <c r="Y472" s="71"/>
      <c r="Z472" s="71"/>
    </row>
    <row r="473" s="23" customFormat="1" ht="16.15" customHeight="1" spans="1:26">
      <c r="A473" s="71"/>
      <c r="B473" s="71"/>
      <c r="C473" s="71"/>
      <c r="D473" s="71"/>
      <c r="E473" s="71"/>
      <c r="F473" s="71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  <c r="Y473" s="71"/>
      <c r="Z473" s="71"/>
    </row>
    <row r="474" s="23" customFormat="1" ht="16.15" customHeight="1" spans="1:26">
      <c r="A474" s="71"/>
      <c r="B474" s="71"/>
      <c r="C474" s="71"/>
      <c r="D474" s="71"/>
      <c r="E474" s="71"/>
      <c r="F474" s="71"/>
      <c r="G474" s="71"/>
      <c r="H474" s="71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  <c r="Y474" s="71"/>
      <c r="Z474" s="71"/>
    </row>
    <row r="475" s="23" customFormat="1" ht="16.15" customHeight="1" spans="1:26">
      <c r="A475" s="71"/>
      <c r="B475" s="71"/>
      <c r="C475" s="71"/>
      <c r="D475" s="71"/>
      <c r="E475" s="71"/>
      <c r="F475" s="71"/>
      <c r="G475" s="71"/>
      <c r="H475" s="71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  <c r="Y475" s="71"/>
      <c r="Z475" s="71"/>
    </row>
    <row r="476" s="23" customFormat="1" ht="16.15" customHeight="1" spans="1:26">
      <c r="A476" s="71"/>
      <c r="B476" s="71"/>
      <c r="C476" s="71"/>
      <c r="D476" s="71"/>
      <c r="E476" s="71"/>
      <c r="F476" s="71"/>
      <c r="G476" s="71"/>
      <c r="H476" s="71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1"/>
      <c r="Z476" s="71"/>
    </row>
    <row r="477" s="23" customFormat="1" ht="16.15" customHeight="1" spans="1:26">
      <c r="A477" s="71"/>
      <c r="B477" s="71"/>
      <c r="C477" s="71"/>
      <c r="D477" s="71"/>
      <c r="E477" s="71"/>
      <c r="F477" s="71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1"/>
      <c r="Z477" s="71"/>
    </row>
    <row r="478" s="23" customFormat="1" ht="16.15" customHeight="1" spans="1:26">
      <c r="A478" s="71"/>
      <c r="B478" s="71"/>
      <c r="C478" s="71"/>
      <c r="D478" s="71"/>
      <c r="E478" s="71"/>
      <c r="F478" s="71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  <c r="Y478" s="71"/>
      <c r="Z478" s="71"/>
    </row>
    <row r="479" s="23" customFormat="1" ht="16.15" customHeight="1" spans="1:26">
      <c r="A479" s="71"/>
      <c r="B479" s="71"/>
      <c r="C479" s="71"/>
      <c r="D479" s="71"/>
      <c r="E479" s="71"/>
      <c r="F479" s="71"/>
      <c r="G479" s="71"/>
      <c r="H479" s="71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  <c r="Y479" s="71"/>
      <c r="Z479" s="71"/>
    </row>
    <row r="480" s="23" customFormat="1" ht="16.15" customHeight="1" spans="1:26">
      <c r="A480" s="71"/>
      <c r="B480" s="71"/>
      <c r="C480" s="71"/>
      <c r="D480" s="71"/>
      <c r="E480" s="71"/>
      <c r="F480" s="71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  <c r="Y480" s="71"/>
      <c r="Z480" s="71"/>
    </row>
    <row r="481" s="23" customFormat="1" ht="16.15" customHeight="1" spans="1:26">
      <c r="A481" s="71"/>
      <c r="B481" s="71"/>
      <c r="C481" s="71"/>
      <c r="D481" s="71"/>
      <c r="E481" s="71"/>
      <c r="F481" s="71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  <c r="Z481" s="71"/>
    </row>
    <row r="482" s="23" customFormat="1" ht="16.15" customHeight="1" spans="1:26">
      <c r="A482" s="71"/>
      <c r="B482" s="71"/>
      <c r="C482" s="71"/>
      <c r="D482" s="71"/>
      <c r="E482" s="71"/>
      <c r="F482" s="71"/>
      <c r="G482" s="71"/>
      <c r="H482" s="71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  <c r="Y482" s="71"/>
      <c r="Z482" s="71"/>
    </row>
    <row r="483" s="23" customFormat="1" ht="16.15" customHeight="1" spans="1:26">
      <c r="A483" s="71"/>
      <c r="B483" s="71"/>
      <c r="C483" s="71"/>
      <c r="D483" s="71"/>
      <c r="E483" s="71"/>
      <c r="F483" s="71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1"/>
      <c r="Z483" s="71"/>
    </row>
    <row r="484" s="23" customFormat="1" ht="16.15" customHeight="1" spans="1:26">
      <c r="A484" s="71"/>
      <c r="B484" s="71"/>
      <c r="C484" s="71"/>
      <c r="D484" s="71"/>
      <c r="E484" s="71"/>
      <c r="F484" s="71"/>
      <c r="G484" s="71"/>
      <c r="H484" s="71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  <c r="X484" s="71"/>
      <c r="Y484" s="71"/>
      <c r="Z484" s="71"/>
    </row>
    <row r="485" s="23" customFormat="1" ht="16.15" customHeight="1" spans="1:26">
      <c r="A485" s="71"/>
      <c r="B485" s="71"/>
      <c r="C485" s="71"/>
      <c r="D485" s="71"/>
      <c r="E485" s="71"/>
      <c r="F485" s="71"/>
      <c r="G485" s="71"/>
      <c r="H485" s="71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/>
      <c r="Z485" s="71"/>
    </row>
    <row r="486" s="23" customFormat="1" ht="16.15" customHeight="1" spans="1:26">
      <c r="A486" s="71"/>
      <c r="B486" s="71"/>
      <c r="C486" s="71"/>
      <c r="D486" s="71"/>
      <c r="E486" s="71"/>
      <c r="F486" s="71"/>
      <c r="G486" s="71"/>
      <c r="H486" s="71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  <c r="Z486" s="71"/>
    </row>
    <row r="487" s="23" customFormat="1" ht="16.15" customHeight="1" spans="1:26">
      <c r="A487" s="71"/>
      <c r="B487" s="71"/>
      <c r="C487" s="71"/>
      <c r="D487" s="71"/>
      <c r="E487" s="71"/>
      <c r="F487" s="71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1"/>
      <c r="Z487" s="71"/>
    </row>
    <row r="488" s="23" customFormat="1" ht="16.15" customHeight="1" spans="1:26">
      <c r="A488" s="71"/>
      <c r="B488" s="71"/>
      <c r="C488" s="71"/>
      <c r="D488" s="71"/>
      <c r="E488" s="71"/>
      <c r="F488" s="71"/>
      <c r="G488" s="71"/>
      <c r="H488" s="71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  <c r="X488" s="71"/>
      <c r="Y488" s="71"/>
      <c r="Z488" s="71"/>
    </row>
    <row r="489" s="23" customFormat="1" ht="16.15" customHeight="1" spans="1:26">
      <c r="A489" s="71"/>
      <c r="B489" s="71"/>
      <c r="C489" s="71"/>
      <c r="D489" s="71"/>
      <c r="E489" s="71"/>
      <c r="F489" s="71"/>
      <c r="G489" s="71"/>
      <c r="H489" s="71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  <c r="Z489" s="71"/>
    </row>
    <row r="490" s="23" customFormat="1" ht="16.15" customHeight="1" spans="1:26">
      <c r="A490" s="71"/>
      <c r="B490" s="71"/>
      <c r="C490" s="71"/>
      <c r="D490" s="71"/>
      <c r="E490" s="71"/>
      <c r="F490" s="71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  <c r="Z490" s="71"/>
    </row>
    <row r="491" s="23" customFormat="1" ht="16.15" customHeight="1" spans="1:26">
      <c r="A491" s="71"/>
      <c r="B491" s="71"/>
      <c r="C491" s="71"/>
      <c r="D491" s="71"/>
      <c r="E491" s="71"/>
      <c r="F491" s="71"/>
      <c r="G491" s="71"/>
      <c r="H491" s="71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  <c r="Z491" s="71"/>
    </row>
    <row r="492" s="23" customFormat="1" ht="16.15" customHeight="1" spans="1:26">
      <c r="A492" s="71"/>
      <c r="B492" s="71"/>
      <c r="C492" s="71"/>
      <c r="D492" s="71"/>
      <c r="E492" s="71"/>
      <c r="F492" s="71"/>
      <c r="G492" s="71"/>
      <c r="H492" s="71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  <c r="Y492" s="71"/>
      <c r="Z492" s="71"/>
    </row>
    <row r="493" s="23" customFormat="1" ht="16.15" customHeight="1" spans="1:26">
      <c r="A493" s="71"/>
      <c r="B493" s="71"/>
      <c r="C493" s="71"/>
      <c r="D493" s="71"/>
      <c r="E493" s="71"/>
      <c r="F493" s="71"/>
      <c r="G493" s="71"/>
      <c r="H493" s="71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  <c r="Y493" s="71"/>
      <c r="Z493" s="71"/>
    </row>
    <row r="494" s="23" customFormat="1" ht="16.15" customHeight="1" spans="1:26">
      <c r="A494" s="71"/>
      <c r="B494" s="71"/>
      <c r="C494" s="71"/>
      <c r="D494" s="71"/>
      <c r="E494" s="71"/>
      <c r="F494" s="71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  <c r="Y494" s="71"/>
      <c r="Z494" s="71"/>
    </row>
    <row r="495" s="23" customFormat="1" ht="16.15" customHeight="1" spans="1:26">
      <c r="A495" s="71"/>
      <c r="B495" s="71"/>
      <c r="C495" s="71"/>
      <c r="D495" s="71"/>
      <c r="E495" s="71"/>
      <c r="F495" s="71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  <c r="Y495" s="71"/>
      <c r="Z495" s="71"/>
    </row>
    <row r="496" s="23" customFormat="1" ht="16.15" customHeight="1" spans="1:26">
      <c r="A496" s="71"/>
      <c r="B496" s="71"/>
      <c r="C496" s="71"/>
      <c r="D496" s="71"/>
      <c r="E496" s="71"/>
      <c r="F496" s="71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  <c r="Z496" s="71"/>
    </row>
    <row r="497" s="23" customFormat="1" ht="16.15" customHeight="1" spans="1:26">
      <c r="A497" s="71"/>
      <c r="B497" s="71"/>
      <c r="C497" s="71"/>
      <c r="D497" s="71"/>
      <c r="E497" s="71"/>
      <c r="F497" s="71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1"/>
      <c r="Z497" s="71"/>
    </row>
    <row r="498" s="23" customFormat="1" ht="16.15" customHeight="1" spans="1:26">
      <c r="A498" s="71"/>
      <c r="B498" s="71"/>
      <c r="C498" s="71"/>
      <c r="D498" s="71"/>
      <c r="E498" s="71"/>
      <c r="F498" s="71"/>
      <c r="G498" s="71"/>
      <c r="H498" s="71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  <c r="Y498" s="71"/>
      <c r="Z498" s="71"/>
    </row>
    <row r="499" s="23" customFormat="1" ht="16.15" customHeight="1" spans="1:26">
      <c r="A499" s="71"/>
      <c r="B499" s="71"/>
      <c r="C499" s="71"/>
      <c r="D499" s="71"/>
      <c r="E499" s="71"/>
      <c r="F499" s="71"/>
      <c r="G499" s="71"/>
      <c r="H499" s="71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1"/>
      <c r="Z499" s="71"/>
    </row>
    <row r="500" s="23" customFormat="1" ht="16.15" customHeight="1" spans="1:26">
      <c r="A500" s="71"/>
      <c r="B500" s="71"/>
      <c r="C500" s="71"/>
      <c r="D500" s="71"/>
      <c r="E500" s="71"/>
      <c r="F500" s="71"/>
      <c r="G500" s="71"/>
      <c r="H500" s="71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1"/>
      <c r="Z500" s="71"/>
    </row>
    <row r="501" s="23" customFormat="1" ht="16.15" customHeight="1" spans="1:26">
      <c r="A501" s="71"/>
      <c r="B501" s="71"/>
      <c r="C501" s="71"/>
      <c r="D501" s="71"/>
      <c r="E501" s="71"/>
      <c r="F501" s="71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  <c r="Y501" s="71"/>
      <c r="Z501" s="71"/>
    </row>
    <row r="502" s="23" customFormat="1" ht="16.15" customHeight="1" spans="1:26">
      <c r="A502" s="71"/>
      <c r="B502" s="71"/>
      <c r="C502" s="71"/>
      <c r="D502" s="71"/>
      <c r="E502" s="71"/>
      <c r="F502" s="71"/>
      <c r="G502" s="71"/>
      <c r="H502" s="71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  <c r="Y502" s="71"/>
      <c r="Z502" s="71"/>
    </row>
    <row r="503" s="23" customFormat="1" ht="16.15" customHeight="1" spans="1:26">
      <c r="A503" s="71"/>
      <c r="B503" s="71"/>
      <c r="C503" s="71"/>
      <c r="D503" s="71"/>
      <c r="E503" s="71"/>
      <c r="F503" s="71"/>
      <c r="G503" s="71"/>
      <c r="H503" s="71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  <c r="Y503" s="71"/>
      <c r="Z503" s="71"/>
    </row>
    <row r="504" s="23" customFormat="1" ht="16.15" customHeight="1" spans="1:26">
      <c r="A504" s="71"/>
      <c r="B504" s="71"/>
      <c r="C504" s="71"/>
      <c r="D504" s="71"/>
      <c r="E504" s="71"/>
      <c r="F504" s="71"/>
      <c r="G504" s="71"/>
      <c r="H504" s="71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  <c r="Y504" s="71"/>
      <c r="Z504" s="71"/>
    </row>
    <row r="505" s="23" customFormat="1" ht="16.15" customHeight="1" spans="1:26">
      <c r="A505" s="71"/>
      <c r="B505" s="71"/>
      <c r="C505" s="71"/>
      <c r="D505" s="71"/>
      <c r="E505" s="71"/>
      <c r="F505" s="71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  <c r="Z505" s="71"/>
    </row>
    <row r="506" s="23" customFormat="1" ht="16.15" customHeight="1" spans="1:26">
      <c r="A506" s="71"/>
      <c r="B506" s="71"/>
      <c r="C506" s="71"/>
      <c r="D506" s="71"/>
      <c r="E506" s="71"/>
      <c r="F506" s="71"/>
      <c r="G506" s="71"/>
      <c r="H506" s="71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1"/>
      <c r="Z506" s="71"/>
    </row>
    <row r="507" s="23" customFormat="1" ht="16.15" customHeight="1" spans="1:26">
      <c r="A507" s="71"/>
      <c r="B507" s="71"/>
      <c r="C507" s="71"/>
      <c r="D507" s="71"/>
      <c r="E507" s="71"/>
      <c r="F507" s="71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1"/>
      <c r="Z507" s="71"/>
    </row>
    <row r="508" s="23" customFormat="1" ht="16.15" customHeight="1" spans="1:26">
      <c r="A508" s="71"/>
      <c r="B508" s="71"/>
      <c r="C508" s="71"/>
      <c r="D508" s="71"/>
      <c r="E508" s="71"/>
      <c r="F508" s="71"/>
      <c r="G508" s="71"/>
      <c r="H508" s="71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1"/>
      <c r="Z508" s="71"/>
    </row>
    <row r="509" s="23" customFormat="1" ht="16.15" customHeight="1" spans="1:26">
      <c r="A509" s="71"/>
      <c r="B509" s="71"/>
      <c r="C509" s="71"/>
      <c r="D509" s="71"/>
      <c r="E509" s="71"/>
      <c r="F509" s="71"/>
      <c r="G509" s="71"/>
      <c r="H509" s="71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  <c r="Y509" s="71"/>
      <c r="Z509" s="71"/>
    </row>
    <row r="510" s="23" customFormat="1" ht="16.15" customHeight="1" spans="1:26">
      <c r="A510" s="71"/>
      <c r="B510" s="71"/>
      <c r="C510" s="71"/>
      <c r="D510" s="71"/>
      <c r="E510" s="71"/>
      <c r="F510" s="71"/>
      <c r="G510" s="71"/>
      <c r="H510" s="71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  <c r="Y510" s="71"/>
      <c r="Z510" s="71"/>
    </row>
    <row r="511" s="23" customFormat="1" ht="16.15" customHeight="1" spans="1:26">
      <c r="A511" s="71"/>
      <c r="B511" s="71"/>
      <c r="C511" s="71"/>
      <c r="D511" s="71"/>
      <c r="E511" s="71"/>
      <c r="F511" s="71"/>
      <c r="G511" s="71"/>
      <c r="H511" s="71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  <c r="Y511" s="71"/>
      <c r="Z511" s="71"/>
    </row>
    <row r="512" s="23" customFormat="1" ht="16.15" customHeight="1" spans="1:26">
      <c r="A512" s="71"/>
      <c r="B512" s="71"/>
      <c r="C512" s="71"/>
      <c r="D512" s="71"/>
      <c r="E512" s="71"/>
      <c r="F512" s="71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1"/>
      <c r="Z512" s="71"/>
    </row>
    <row r="513" s="23" customFormat="1" ht="16.15" customHeight="1" spans="1:26">
      <c r="A513" s="71"/>
      <c r="B513" s="71"/>
      <c r="C513" s="71"/>
      <c r="D513" s="71"/>
      <c r="E513" s="71"/>
      <c r="F513" s="71"/>
      <c r="G513" s="71"/>
      <c r="H513" s="71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  <c r="Y513" s="71"/>
      <c r="Z513" s="71"/>
    </row>
    <row r="514" s="23" customFormat="1" ht="16.15" customHeight="1" spans="1:26">
      <c r="A514" s="71"/>
      <c r="B514" s="71"/>
      <c r="C514" s="71"/>
      <c r="D514" s="71"/>
      <c r="E514" s="71"/>
      <c r="F514" s="71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  <c r="Y514" s="71"/>
      <c r="Z514" s="71"/>
    </row>
    <row r="515" s="23" customFormat="1" ht="16.15" customHeight="1" spans="1:26">
      <c r="A515" s="71"/>
      <c r="B515" s="71"/>
      <c r="C515" s="71"/>
      <c r="D515" s="71"/>
      <c r="E515" s="71"/>
      <c r="F515" s="71"/>
      <c r="G515" s="71"/>
      <c r="H515" s="71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  <c r="Z515" s="71"/>
    </row>
    <row r="516" s="23" customFormat="1" ht="16.15" customHeight="1" spans="1:26">
      <c r="A516" s="71"/>
      <c r="B516" s="71"/>
      <c r="C516" s="71"/>
      <c r="D516" s="71"/>
      <c r="E516" s="71"/>
      <c r="F516" s="71"/>
      <c r="G516" s="71"/>
      <c r="H516" s="71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  <c r="Y516" s="71"/>
      <c r="Z516" s="71"/>
    </row>
    <row r="517" s="23" customFormat="1" ht="16.15" customHeight="1" spans="1:26">
      <c r="A517" s="71"/>
      <c r="B517" s="71"/>
      <c r="C517" s="71"/>
      <c r="D517" s="71"/>
      <c r="E517" s="71"/>
      <c r="F517" s="71"/>
      <c r="G517" s="71"/>
      <c r="H517" s="71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  <c r="Z517" s="71"/>
    </row>
    <row r="518" s="23" customFormat="1" ht="16.15" customHeight="1" spans="1:26">
      <c r="A518" s="71"/>
      <c r="B518" s="71"/>
      <c r="C518" s="71"/>
      <c r="D518" s="71"/>
      <c r="E518" s="71"/>
      <c r="F518" s="71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  <c r="Z518" s="71"/>
    </row>
    <row r="519" s="23" customFormat="1" ht="16.15" customHeight="1" spans="1:26">
      <c r="A519" s="71"/>
      <c r="B519" s="71"/>
      <c r="C519" s="71"/>
      <c r="D519" s="71"/>
      <c r="E519" s="71"/>
      <c r="F519" s="71"/>
      <c r="G519" s="71"/>
      <c r="H519" s="71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1"/>
      <c r="Z519" s="71"/>
    </row>
    <row r="520" s="23" customFormat="1" ht="16.15" customHeight="1" spans="1:26">
      <c r="A520" s="71"/>
      <c r="B520" s="71"/>
      <c r="C520" s="71"/>
      <c r="D520" s="71"/>
      <c r="E520" s="71"/>
      <c r="F520" s="71"/>
      <c r="G520" s="71"/>
      <c r="H520" s="71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  <c r="Z520" s="71"/>
    </row>
    <row r="521" s="23" customFormat="1" ht="16.15" customHeight="1" spans="1:26">
      <c r="A521" s="71"/>
      <c r="B521" s="71"/>
      <c r="C521" s="71"/>
      <c r="D521" s="71"/>
      <c r="E521" s="71"/>
      <c r="F521" s="71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  <c r="Z521" s="71"/>
    </row>
    <row r="522" s="23" customFormat="1" ht="16.15" customHeight="1" spans="1:26">
      <c r="A522" s="71"/>
      <c r="B522" s="71"/>
      <c r="C522" s="71"/>
      <c r="D522" s="71"/>
      <c r="E522" s="71"/>
      <c r="F522" s="71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  <c r="Z522" s="71"/>
    </row>
    <row r="523" s="23" customFormat="1" ht="16.15" customHeight="1" spans="1:26">
      <c r="A523" s="71"/>
      <c r="B523" s="71"/>
      <c r="C523" s="71"/>
      <c r="D523" s="71"/>
      <c r="E523" s="71"/>
      <c r="F523" s="71"/>
      <c r="G523" s="71"/>
      <c r="H523" s="71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  <c r="Z523" s="71"/>
    </row>
    <row r="524" s="23" customFormat="1" ht="16.15" customHeight="1" spans="1:26">
      <c r="A524" s="71"/>
      <c r="B524" s="71"/>
      <c r="C524" s="71"/>
      <c r="D524" s="71"/>
      <c r="E524" s="71"/>
      <c r="F524" s="71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  <c r="Z524" s="71"/>
    </row>
    <row r="525" s="23" customFormat="1" ht="16.15" customHeight="1" spans="1:26">
      <c r="A525" s="71"/>
      <c r="B525" s="71"/>
      <c r="C525" s="71"/>
      <c r="D525" s="71"/>
      <c r="E525" s="71"/>
      <c r="F525" s="71"/>
      <c r="G525" s="71"/>
      <c r="H525" s="71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  <c r="Z525" s="71"/>
    </row>
    <row r="526" s="23" customFormat="1" ht="16.15" customHeight="1" spans="1:26">
      <c r="A526" s="71"/>
      <c r="B526" s="71"/>
      <c r="C526" s="71"/>
      <c r="D526" s="71"/>
      <c r="E526" s="71"/>
      <c r="F526" s="71"/>
      <c r="G526" s="71"/>
      <c r="H526" s="71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1"/>
      <c r="Z526" s="71"/>
    </row>
    <row r="527" s="23" customFormat="1" ht="16.15" customHeight="1" spans="1:26">
      <c r="A527" s="71"/>
      <c r="B527" s="71"/>
      <c r="C527" s="71"/>
      <c r="D527" s="71"/>
      <c r="E527" s="71"/>
      <c r="F527" s="71"/>
      <c r="G527" s="71"/>
      <c r="H527" s="71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  <c r="Y527" s="71"/>
      <c r="Z527" s="71"/>
    </row>
    <row r="528" s="23" customFormat="1" ht="16.15" customHeight="1" spans="1:26">
      <c r="A528" s="71"/>
      <c r="B528" s="71"/>
      <c r="C528" s="71"/>
      <c r="D528" s="71"/>
      <c r="E528" s="71"/>
      <c r="F528" s="71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  <c r="Y528" s="71"/>
      <c r="Z528" s="71"/>
    </row>
    <row r="529" s="23" customFormat="1" ht="16.15" customHeight="1" spans="1:26">
      <c r="A529" s="71"/>
      <c r="B529" s="71"/>
      <c r="C529" s="71"/>
      <c r="D529" s="71"/>
      <c r="E529" s="71"/>
      <c r="F529" s="71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  <c r="Y529" s="71"/>
      <c r="Z529" s="71"/>
    </row>
    <row r="530" s="23" customFormat="1" ht="16.15" customHeight="1" spans="1:26">
      <c r="A530" s="71"/>
      <c r="B530" s="71"/>
      <c r="C530" s="71"/>
      <c r="D530" s="71"/>
      <c r="E530" s="71"/>
      <c r="F530" s="71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  <c r="Z530" s="71"/>
    </row>
    <row r="531" s="23" customFormat="1" ht="16.15" customHeight="1" spans="1:26">
      <c r="A531" s="71"/>
      <c r="B531" s="71"/>
      <c r="C531" s="71"/>
      <c r="D531" s="71"/>
      <c r="E531" s="71"/>
      <c r="F531" s="71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  <c r="Z531" s="71"/>
    </row>
    <row r="532" s="23" customFormat="1" ht="16.15" customHeight="1" spans="1:26">
      <c r="A532" s="71"/>
      <c r="B532" s="71"/>
      <c r="C532" s="71"/>
      <c r="D532" s="71"/>
      <c r="E532" s="71"/>
      <c r="F532" s="71"/>
      <c r="G532" s="71"/>
      <c r="H532" s="71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  <c r="Z532" s="71"/>
    </row>
    <row r="533" s="23" customFormat="1" ht="16.15" customHeight="1" spans="1:26">
      <c r="A533" s="71"/>
      <c r="B533" s="71"/>
      <c r="C533" s="71"/>
      <c r="D533" s="71"/>
      <c r="E533" s="71"/>
      <c r="F533" s="71"/>
      <c r="G533" s="71"/>
      <c r="H533" s="71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1"/>
      <c r="Z533" s="71"/>
    </row>
    <row r="534" s="23" customFormat="1" ht="16.15" customHeight="1" spans="1:26">
      <c r="A534" s="71"/>
      <c r="B534" s="71"/>
      <c r="C534" s="71"/>
      <c r="D534" s="71"/>
      <c r="E534" s="71"/>
      <c r="F534" s="71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1"/>
      <c r="Z534" s="71"/>
    </row>
    <row r="535" s="23" customFormat="1" ht="16.15" customHeight="1" spans="1:26">
      <c r="A535" s="71"/>
      <c r="B535" s="71"/>
      <c r="C535" s="71"/>
      <c r="D535" s="71"/>
      <c r="E535" s="71"/>
      <c r="F535" s="71"/>
      <c r="G535" s="71"/>
      <c r="H535" s="71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  <c r="Y535" s="71"/>
      <c r="Z535" s="71"/>
    </row>
    <row r="536" s="23" customFormat="1" ht="16.15" customHeight="1" spans="1:26">
      <c r="A536" s="71"/>
      <c r="B536" s="71"/>
      <c r="C536" s="71"/>
      <c r="D536" s="71"/>
      <c r="E536" s="71"/>
      <c r="F536" s="71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  <c r="Z536" s="71"/>
    </row>
    <row r="537" s="23" customFormat="1" ht="16.15" customHeight="1" spans="1:26">
      <c r="A537" s="71"/>
      <c r="B537" s="71"/>
      <c r="C537" s="71"/>
      <c r="D537" s="71"/>
      <c r="E537" s="71"/>
      <c r="F537" s="71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  <c r="Z537" s="71"/>
    </row>
    <row r="538" s="23" customFormat="1" ht="16.15" customHeight="1" spans="1:26">
      <c r="A538" s="71"/>
      <c r="B538" s="71"/>
      <c r="C538" s="71"/>
      <c r="D538" s="71"/>
      <c r="E538" s="71"/>
      <c r="F538" s="71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  <c r="Z538" s="71"/>
    </row>
    <row r="539" s="23" customFormat="1" ht="16.15" customHeight="1" spans="1:26">
      <c r="A539" s="71"/>
      <c r="B539" s="71"/>
      <c r="C539" s="71"/>
      <c r="D539" s="71"/>
      <c r="E539" s="71"/>
      <c r="F539" s="71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  <c r="Z539" s="71"/>
    </row>
    <row r="540" s="23" customFormat="1" ht="16.15" customHeight="1" spans="1:26">
      <c r="A540" s="71"/>
      <c r="B540" s="71"/>
      <c r="C540" s="71"/>
      <c r="D540" s="71"/>
      <c r="E540" s="71"/>
      <c r="F540" s="71"/>
      <c r="G540" s="71"/>
      <c r="H540" s="71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  <c r="Z540" s="71"/>
    </row>
    <row r="541" s="23" customFormat="1" ht="16.15" customHeight="1" spans="1:26">
      <c r="A541" s="71"/>
      <c r="B541" s="71"/>
      <c r="C541" s="71"/>
      <c r="D541" s="71"/>
      <c r="E541" s="71"/>
      <c r="F541" s="71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  <c r="Z541" s="71"/>
    </row>
    <row r="542" s="23" customFormat="1" ht="16.15" customHeight="1" spans="1:26">
      <c r="A542" s="71"/>
      <c r="B542" s="71"/>
      <c r="C542" s="71"/>
      <c r="D542" s="71"/>
      <c r="E542" s="71"/>
      <c r="F542" s="71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71"/>
    </row>
    <row r="543" s="23" customFormat="1" ht="16.15" customHeight="1" spans="1:26">
      <c r="A543" s="71"/>
      <c r="B543" s="71"/>
      <c r="C543" s="71"/>
      <c r="D543" s="71"/>
      <c r="E543" s="71"/>
      <c r="F543" s="71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71"/>
    </row>
    <row r="544" s="23" customFormat="1" ht="16.15" customHeight="1" spans="1:26">
      <c r="A544" s="71"/>
      <c r="B544" s="71"/>
      <c r="C544" s="71"/>
      <c r="D544" s="71"/>
      <c r="E544" s="71"/>
      <c r="F544" s="71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71"/>
    </row>
    <row r="545" s="23" customFormat="1" ht="16.15" customHeight="1" spans="1:26">
      <c r="A545" s="71"/>
      <c r="B545" s="71"/>
      <c r="C545" s="71"/>
      <c r="D545" s="71"/>
      <c r="E545" s="71"/>
      <c r="F545" s="71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71"/>
    </row>
    <row r="546" s="23" customFormat="1" ht="16.15" customHeight="1" spans="1:26">
      <c r="A546" s="71"/>
      <c r="B546" s="71"/>
      <c r="C546" s="71"/>
      <c r="D546" s="71"/>
      <c r="E546" s="71"/>
      <c r="F546" s="71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71"/>
    </row>
    <row r="547" s="23" customFormat="1" ht="16.15" customHeight="1" spans="1:26">
      <c r="A547" s="71"/>
      <c r="B547" s="71"/>
      <c r="C547" s="71"/>
      <c r="D547" s="71"/>
      <c r="E547" s="71"/>
      <c r="F547" s="71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71"/>
    </row>
    <row r="548" s="23" customFormat="1" ht="16.15" customHeight="1" spans="1:26">
      <c r="A548" s="71"/>
      <c r="B548" s="71"/>
      <c r="C548" s="71"/>
      <c r="D548" s="71"/>
      <c r="E548" s="71"/>
      <c r="F548" s="71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71"/>
    </row>
    <row r="549" s="23" customFormat="1" ht="16.15" customHeight="1" spans="1:26">
      <c r="A549" s="71"/>
      <c r="B549" s="71"/>
      <c r="C549" s="71"/>
      <c r="D549" s="71"/>
      <c r="E549" s="71"/>
      <c r="F549" s="71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</row>
    <row r="550" s="23" customFormat="1" ht="16.15" customHeight="1" spans="1:26">
      <c r="A550" s="71"/>
      <c r="B550" s="71"/>
      <c r="C550" s="71"/>
      <c r="D550" s="71"/>
      <c r="E550" s="71"/>
      <c r="F550" s="71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71"/>
    </row>
    <row r="551" s="23" customFormat="1" ht="16.15" customHeight="1" spans="1:26">
      <c r="A551" s="71"/>
      <c r="B551" s="71"/>
      <c r="C551" s="71"/>
      <c r="D551" s="71"/>
      <c r="E551" s="71"/>
      <c r="F551" s="71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</row>
    <row r="552" s="23" customFormat="1" ht="16.15" customHeight="1" spans="1:26">
      <c r="A552" s="71"/>
      <c r="B552" s="71"/>
      <c r="C552" s="71"/>
      <c r="D552" s="71"/>
      <c r="E552" s="71"/>
      <c r="F552" s="71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</row>
    <row r="553" s="23" customFormat="1" ht="16.15" customHeight="1" spans="1:26">
      <c r="A553" s="71"/>
      <c r="B553" s="71"/>
      <c r="C553" s="71"/>
      <c r="D553" s="71"/>
      <c r="E553" s="71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</row>
    <row r="554" s="23" customFormat="1" ht="16.15" customHeight="1" spans="1:26">
      <c r="A554" s="71"/>
      <c r="B554" s="71"/>
      <c r="C554" s="71"/>
      <c r="D554" s="71"/>
      <c r="E554" s="71"/>
      <c r="F554" s="71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</row>
    <row r="555" s="23" customFormat="1" ht="16.15" customHeight="1" spans="1:26">
      <c r="A555" s="71"/>
      <c r="B555" s="71"/>
      <c r="C555" s="71"/>
      <c r="D555" s="71"/>
      <c r="E555" s="71"/>
      <c r="F555" s="71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</row>
    <row r="556" s="23" customFormat="1" ht="16.15" customHeight="1" spans="1:26">
      <c r="A556" s="71"/>
      <c r="B556" s="71"/>
      <c r="C556" s="71"/>
      <c r="D556" s="71"/>
      <c r="E556" s="71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</row>
    <row r="557" s="23" customFormat="1" ht="16.15" customHeight="1" spans="1:26">
      <c r="A557" s="71"/>
      <c r="B557" s="71"/>
      <c r="C557" s="71"/>
      <c r="D557" s="71"/>
      <c r="E557" s="71"/>
      <c r="F557" s="71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</row>
    <row r="558" s="23" customFormat="1" ht="16.15" customHeight="1" spans="1:26">
      <c r="A558" s="71"/>
      <c r="B558" s="71"/>
      <c r="C558" s="71"/>
      <c r="D558" s="71"/>
      <c r="E558" s="71"/>
      <c r="F558" s="71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</row>
    <row r="559" s="23" customFormat="1" ht="16.15" customHeight="1" spans="1:26">
      <c r="A559" s="71"/>
      <c r="B559" s="71"/>
      <c r="C559" s="71"/>
      <c r="D559" s="71"/>
      <c r="E559" s="71"/>
      <c r="F559" s="71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</row>
    <row r="560" s="23" customFormat="1" ht="16.15" customHeight="1" spans="1:26">
      <c r="A560" s="71"/>
      <c r="B560" s="71"/>
      <c r="C560" s="71"/>
      <c r="D560" s="71"/>
      <c r="E560" s="71"/>
      <c r="F560" s="71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</row>
    <row r="561" s="23" customFormat="1" ht="16.15" customHeight="1" spans="1:26">
      <c r="A561" s="71"/>
      <c r="B561" s="71"/>
      <c r="C561" s="71"/>
      <c r="D561" s="71"/>
      <c r="E561" s="71"/>
      <c r="F561" s="71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</row>
    <row r="562" s="23" customFormat="1" ht="16.15" customHeight="1" spans="1:26">
      <c r="A562" s="71"/>
      <c r="B562" s="71"/>
      <c r="C562" s="71"/>
      <c r="D562" s="71"/>
      <c r="E562" s="71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</row>
    <row r="563" s="23" customFormat="1" ht="16.15" customHeight="1" spans="1:26">
      <c r="A563" s="71"/>
      <c r="B563" s="71"/>
      <c r="C563" s="71"/>
      <c r="D563" s="71"/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</row>
    <row r="564" s="23" customFormat="1" ht="16.15" customHeight="1" spans="1:26">
      <c r="A564" s="71"/>
      <c r="B564" s="71"/>
      <c r="C564" s="71"/>
      <c r="D564" s="71"/>
      <c r="E564" s="71"/>
      <c r="F564" s="71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</row>
    <row r="565" s="23" customFormat="1" ht="16.15" customHeight="1" spans="1:26">
      <c r="A565" s="71"/>
      <c r="B565" s="71"/>
      <c r="C565" s="71"/>
      <c r="D565" s="71"/>
      <c r="E565" s="71"/>
      <c r="F565" s="71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</row>
    <row r="566" s="23" customFormat="1" ht="16.15" customHeight="1" spans="1:26">
      <c r="A566" s="71"/>
      <c r="B566" s="71"/>
      <c r="C566" s="71"/>
      <c r="D566" s="71"/>
      <c r="E566" s="71"/>
      <c r="F566" s="71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</row>
    <row r="567" s="23" customFormat="1" ht="16.15" customHeight="1" spans="1:26">
      <c r="A567" s="71"/>
      <c r="B567" s="71"/>
      <c r="C567" s="71"/>
      <c r="D567" s="71"/>
      <c r="E567" s="71"/>
      <c r="F567" s="71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</row>
    <row r="568" s="23" customFormat="1" ht="16.15" customHeight="1" spans="1:26">
      <c r="A568" s="71"/>
      <c r="B568" s="71"/>
      <c r="C568" s="71"/>
      <c r="D568" s="71"/>
      <c r="E568" s="71"/>
      <c r="F568" s="71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</row>
    <row r="569" s="23" customFormat="1" ht="16.15" customHeight="1" spans="1:26">
      <c r="A569" s="71"/>
      <c r="B569" s="71"/>
      <c r="C569" s="71"/>
      <c r="D569" s="71"/>
      <c r="E569" s="71"/>
      <c r="F569" s="71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  <c r="Z569" s="71"/>
    </row>
    <row r="570" s="23" customFormat="1" ht="16.15" customHeight="1" spans="1:26">
      <c r="A570" s="71"/>
      <c r="B570" s="71"/>
      <c r="C570" s="71"/>
      <c r="D570" s="71"/>
      <c r="E570" s="71"/>
      <c r="F570" s="71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</row>
    <row r="571" s="23" customFormat="1" ht="16.15" customHeight="1" spans="1:26">
      <c r="A571" s="71"/>
      <c r="B571" s="71"/>
      <c r="C571" s="71"/>
      <c r="D571" s="71"/>
      <c r="E571" s="71"/>
      <c r="F571" s="71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</row>
    <row r="572" s="23" customFormat="1" ht="16.15" customHeight="1" spans="1:26">
      <c r="A572" s="71"/>
      <c r="B572" s="71"/>
      <c r="C572" s="71"/>
      <c r="D572" s="71"/>
      <c r="E572" s="71"/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</row>
    <row r="573" s="23" customFormat="1" ht="16.15" customHeight="1" spans="1:26">
      <c r="A573" s="71"/>
      <c r="B573" s="71"/>
      <c r="C573" s="71"/>
      <c r="D573" s="71"/>
      <c r="E573" s="71"/>
      <c r="F573" s="71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</row>
    <row r="574" s="23" customFormat="1" ht="16.15" customHeight="1" spans="1:26">
      <c r="A574" s="71"/>
      <c r="B574" s="71"/>
      <c r="C574" s="71"/>
      <c r="D574" s="71"/>
      <c r="E574" s="71"/>
      <c r="F574" s="71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</row>
    <row r="575" s="23" customFormat="1" ht="16.15" customHeight="1" spans="1:26">
      <c r="A575" s="71"/>
      <c r="B575" s="71"/>
      <c r="C575" s="71"/>
      <c r="D575" s="71"/>
      <c r="E575" s="71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</row>
    <row r="576" s="23" customFormat="1" ht="16.15" customHeight="1" spans="1:26">
      <c r="A576" s="71"/>
      <c r="B576" s="71"/>
      <c r="C576" s="71"/>
      <c r="D576" s="71"/>
      <c r="E576" s="71"/>
      <c r="F576" s="71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</row>
    <row r="577" s="23" customFormat="1" ht="16.15" customHeight="1" spans="1:26">
      <c r="A577" s="71"/>
      <c r="B577" s="71"/>
      <c r="C577" s="71"/>
      <c r="D577" s="71"/>
      <c r="E577" s="71"/>
      <c r="F577" s="71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</row>
    <row r="578" s="23" customFormat="1" ht="16.15" customHeight="1" spans="1:26">
      <c r="A578" s="71"/>
      <c r="B578" s="71"/>
      <c r="C578" s="71"/>
      <c r="D578" s="71"/>
      <c r="E578" s="71"/>
      <c r="F578" s="71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</row>
    <row r="579" s="23" customFormat="1" ht="16.15" customHeight="1" spans="1:26">
      <c r="A579" s="71"/>
      <c r="B579" s="71"/>
      <c r="C579" s="71"/>
      <c r="D579" s="71"/>
      <c r="E579" s="71"/>
      <c r="F579" s="71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</row>
    <row r="580" s="23" customFormat="1" ht="16.15" customHeight="1" spans="1:26">
      <c r="A580" s="71"/>
      <c r="B580" s="71"/>
      <c r="C580" s="71"/>
      <c r="D580" s="71"/>
      <c r="E580" s="71"/>
      <c r="F580" s="71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</row>
    <row r="581" s="23" customFormat="1" ht="16.15" customHeight="1" spans="1:26">
      <c r="A581" s="71"/>
      <c r="B581" s="71"/>
      <c r="C581" s="71"/>
      <c r="D581" s="71"/>
      <c r="E581" s="71"/>
      <c r="F581" s="71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</row>
    <row r="582" s="23" customFormat="1" ht="16.15" customHeight="1" spans="1:26">
      <c r="A582" s="71"/>
      <c r="B582" s="71"/>
      <c r="C582" s="71"/>
      <c r="D582" s="71"/>
      <c r="E582" s="71"/>
      <c r="F582" s="71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</row>
    <row r="583" s="23" customFormat="1" ht="16.15" customHeight="1" spans="1:26">
      <c r="A583" s="71"/>
      <c r="B583" s="71"/>
      <c r="C583" s="71"/>
      <c r="D583" s="71"/>
      <c r="E583" s="71"/>
      <c r="F583" s="71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</row>
    <row r="584" s="23" customFormat="1" ht="16.15" customHeight="1" spans="1:26">
      <c r="A584" s="71"/>
      <c r="B584" s="71"/>
      <c r="C584" s="71"/>
      <c r="D584" s="71"/>
      <c r="E584" s="71"/>
      <c r="F584" s="71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</row>
    <row r="585" s="23" customFormat="1" ht="16.15" customHeight="1" spans="1:26">
      <c r="A585" s="71"/>
      <c r="B585" s="71"/>
      <c r="C585" s="71"/>
      <c r="D585" s="71"/>
      <c r="E585" s="71"/>
      <c r="F585" s="71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71"/>
    </row>
    <row r="586" s="23" customFormat="1" ht="16.15" customHeight="1" spans="1:26">
      <c r="A586" s="71"/>
      <c r="B586" s="71"/>
      <c r="C586" s="71"/>
      <c r="D586" s="71"/>
      <c r="E586" s="71"/>
      <c r="F586" s="71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71"/>
    </row>
    <row r="587" s="23" customFormat="1" ht="16.15" customHeight="1" spans="1:26">
      <c r="A587" s="71"/>
      <c r="B587" s="71"/>
      <c r="C587" s="71"/>
      <c r="D587" s="71"/>
      <c r="E587" s="71"/>
      <c r="F587" s="71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</row>
    <row r="588" s="23" customFormat="1" ht="16.15" customHeight="1" spans="1:26">
      <c r="A588" s="71"/>
      <c r="B588" s="71"/>
      <c r="C588" s="71"/>
      <c r="D588" s="71"/>
      <c r="E588" s="71"/>
      <c r="F588" s="71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</row>
    <row r="589" s="23" customFormat="1" ht="16.15" customHeight="1" spans="1:26">
      <c r="A589" s="71"/>
      <c r="B589" s="71"/>
      <c r="C589" s="71"/>
      <c r="D589" s="71"/>
      <c r="E589" s="71"/>
      <c r="F589" s="71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</row>
    <row r="590" s="23" customFormat="1" ht="16.15" customHeight="1" spans="1:26">
      <c r="A590" s="71"/>
      <c r="B590" s="71"/>
      <c r="C590" s="71"/>
      <c r="D590" s="71"/>
      <c r="E590" s="71"/>
      <c r="F590" s="71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</row>
    <row r="591" s="23" customFormat="1" ht="16.15" customHeight="1" spans="1:26">
      <c r="A591" s="71"/>
      <c r="B591" s="71"/>
      <c r="C591" s="71"/>
      <c r="D591" s="71"/>
      <c r="E591" s="71"/>
      <c r="F591" s="71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</row>
    <row r="592" s="23" customFormat="1" ht="16.15" customHeight="1" spans="1:26">
      <c r="A592" s="71"/>
      <c r="B592" s="71"/>
      <c r="C592" s="71"/>
      <c r="D592" s="71"/>
      <c r="E592" s="71"/>
      <c r="F592" s="71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</row>
    <row r="593" s="23" customFormat="1" ht="16.15" customHeight="1" spans="1:26">
      <c r="A593" s="71"/>
      <c r="B593" s="71"/>
      <c r="C593" s="71"/>
      <c r="D593" s="71"/>
      <c r="E593" s="71"/>
      <c r="F593" s="71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</row>
    <row r="594" s="23" customFormat="1" ht="16.15" customHeight="1" spans="1:26">
      <c r="A594" s="71"/>
      <c r="B594" s="71"/>
      <c r="C594" s="71"/>
      <c r="D594" s="71"/>
      <c r="E594" s="71"/>
      <c r="F594" s="71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</row>
    <row r="595" s="23" customFormat="1" ht="16.15" customHeight="1" spans="1:26">
      <c r="A595" s="71"/>
      <c r="B595" s="71"/>
      <c r="C595" s="71"/>
      <c r="D595" s="71"/>
      <c r="E595" s="71"/>
      <c r="F595" s="71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</row>
    <row r="596" s="23" customFormat="1" ht="16.15" customHeight="1" spans="1:26">
      <c r="A596" s="71"/>
      <c r="B596" s="71"/>
      <c r="C596" s="71"/>
      <c r="D596" s="71"/>
      <c r="E596" s="71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</row>
    <row r="597" s="23" customFormat="1" ht="16.15" customHeight="1" spans="1:26">
      <c r="A597" s="71"/>
      <c r="B597" s="71"/>
      <c r="C597" s="71"/>
      <c r="D597" s="71"/>
      <c r="E597" s="71"/>
      <c r="F597" s="71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</row>
    <row r="598" s="23" customFormat="1" ht="16.15" customHeight="1" spans="1:26">
      <c r="A598" s="71"/>
      <c r="B598" s="71"/>
      <c r="C598" s="71"/>
      <c r="D598" s="71"/>
      <c r="E598" s="71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</row>
    <row r="599" s="23" customFormat="1" ht="16.15" customHeight="1" spans="1:26">
      <c r="A599" s="71"/>
      <c r="B599" s="71"/>
      <c r="C599" s="71"/>
      <c r="D599" s="71"/>
      <c r="E599" s="71"/>
      <c r="F599" s="71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</row>
    <row r="600" s="23" customFormat="1" ht="16.15" customHeight="1" spans="1:26">
      <c r="A600" s="71"/>
      <c r="B600" s="71"/>
      <c r="C600" s="71"/>
      <c r="D600" s="71"/>
      <c r="E600" s="71"/>
      <c r="F600" s="71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</row>
    <row r="601" s="23" customFormat="1" ht="16.15" customHeight="1" spans="1:26">
      <c r="A601" s="71"/>
      <c r="B601" s="71"/>
      <c r="C601" s="71"/>
      <c r="D601" s="71"/>
      <c r="E601" s="71"/>
      <c r="F601" s="71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  <c r="Z601" s="71"/>
    </row>
    <row r="602" s="23" customFormat="1" ht="16.15" customHeight="1" spans="1:26">
      <c r="A602" s="71"/>
      <c r="B602" s="71"/>
      <c r="C602" s="71"/>
      <c r="D602" s="71"/>
      <c r="E602" s="71"/>
      <c r="F602" s="71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  <c r="Z602" s="71"/>
    </row>
    <row r="603" s="23" customFormat="1" ht="16.15" customHeight="1" spans="1:26">
      <c r="A603" s="71"/>
      <c r="B603" s="71"/>
      <c r="C603" s="71"/>
      <c r="D603" s="71"/>
      <c r="E603" s="71"/>
      <c r="F603" s="71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71"/>
    </row>
    <row r="604" s="23" customFormat="1" ht="16.15" customHeight="1" spans="1:26">
      <c r="A604" s="71"/>
      <c r="B604" s="71"/>
      <c r="C604" s="71"/>
      <c r="D604" s="71"/>
      <c r="E604" s="71"/>
      <c r="F604" s="71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71"/>
    </row>
    <row r="605" s="23" customFormat="1" ht="16.15" customHeight="1" spans="1:26">
      <c r="A605" s="71"/>
      <c r="B605" s="71"/>
      <c r="C605" s="71"/>
      <c r="D605" s="71"/>
      <c r="E605" s="71"/>
      <c r="F605" s="71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  <c r="Z605" s="71"/>
    </row>
    <row r="606" s="23" customFormat="1" ht="16.15" customHeight="1" spans="1:26">
      <c r="A606" s="71"/>
      <c r="B606" s="71"/>
      <c r="C606" s="71"/>
      <c r="D606" s="71"/>
      <c r="E606" s="71"/>
      <c r="F606" s="71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71"/>
    </row>
    <row r="607" s="23" customFormat="1" ht="16.15" customHeight="1" spans="1:26">
      <c r="A607" s="71"/>
      <c r="B607" s="71"/>
      <c r="C607" s="71"/>
      <c r="D607" s="71"/>
      <c r="E607" s="71"/>
      <c r="F607" s="71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71"/>
    </row>
    <row r="608" s="23" customFormat="1" ht="16.15" customHeight="1" spans="1:26">
      <c r="A608" s="71"/>
      <c r="B608" s="71"/>
      <c r="C608" s="71"/>
      <c r="D608" s="71"/>
      <c r="E608" s="71"/>
      <c r="F608" s="71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</row>
    <row r="609" s="23" customFormat="1" ht="16.15" customHeight="1" spans="1:26">
      <c r="A609" s="71"/>
      <c r="B609" s="71"/>
      <c r="C609" s="71"/>
      <c r="D609" s="71"/>
      <c r="E609" s="71"/>
      <c r="F609" s="71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</row>
    <row r="610" s="23" customFormat="1" ht="16.15" customHeight="1" spans="1:26">
      <c r="A610" s="71"/>
      <c r="B610" s="71"/>
      <c r="C610" s="71"/>
      <c r="D610" s="71"/>
      <c r="E610" s="71"/>
      <c r="F610" s="71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</row>
    <row r="611" s="23" customFormat="1" ht="16.15" customHeight="1" spans="1:26">
      <c r="A611" s="71"/>
      <c r="B611" s="71"/>
      <c r="C611" s="71"/>
      <c r="D611" s="71"/>
      <c r="E611" s="71"/>
      <c r="F611" s="71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</row>
    <row r="612" s="23" customFormat="1" ht="16.15" customHeight="1" spans="1:26">
      <c r="A612" s="71"/>
      <c r="B612" s="71"/>
      <c r="C612" s="71"/>
      <c r="D612" s="71"/>
      <c r="E612" s="71"/>
      <c r="F612" s="71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71"/>
    </row>
    <row r="613" s="23" customFormat="1" ht="16.15" customHeight="1" spans="1:26">
      <c r="A613" s="71"/>
      <c r="B613" s="71"/>
      <c r="C613" s="71"/>
      <c r="D613" s="71"/>
      <c r="E613" s="71"/>
      <c r="F613" s="71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</row>
    <row r="614" s="23" customFormat="1" ht="16.15" customHeight="1" spans="1:26">
      <c r="A614" s="71"/>
      <c r="B614" s="71"/>
      <c r="C614" s="71"/>
      <c r="D614" s="71"/>
      <c r="E614" s="71"/>
      <c r="F614" s="71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  <c r="Z614" s="71"/>
    </row>
    <row r="615" s="23" customFormat="1" ht="16.15" customHeight="1" spans="1:26">
      <c r="A615" s="71"/>
      <c r="B615" s="71"/>
      <c r="C615" s="71"/>
      <c r="D615" s="71"/>
      <c r="E615" s="71"/>
      <c r="F615" s="71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  <c r="Z615" s="71"/>
    </row>
    <row r="616" s="23" customFormat="1" ht="16.15" customHeight="1" spans="1:26">
      <c r="A616" s="71"/>
      <c r="B616" s="71"/>
      <c r="C616" s="71"/>
      <c r="D616" s="71"/>
      <c r="E616" s="71"/>
      <c r="F616" s="71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</row>
    <row r="617" s="23" customFormat="1" ht="16.15" customHeight="1" spans="1:26">
      <c r="A617" s="71"/>
      <c r="B617" s="71"/>
      <c r="C617" s="71"/>
      <c r="D617" s="71"/>
      <c r="E617" s="71"/>
      <c r="F617" s="71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  <c r="Z617" s="71"/>
    </row>
    <row r="618" s="23" customFormat="1" ht="16.15" customHeight="1" spans="1:26">
      <c r="A618" s="71"/>
      <c r="B618" s="71"/>
      <c r="C618" s="71"/>
      <c r="D618" s="71"/>
      <c r="E618" s="71"/>
      <c r="F618" s="71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  <c r="Z618" s="71"/>
    </row>
    <row r="619" s="23" customFormat="1" ht="16.15" customHeight="1" spans="1:26">
      <c r="A619" s="71"/>
      <c r="B619" s="71"/>
      <c r="C619" s="71"/>
      <c r="D619" s="71"/>
      <c r="E619" s="71"/>
      <c r="F619" s="71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  <c r="Z619" s="71"/>
    </row>
    <row r="620" s="23" customFormat="1" ht="16.15" customHeight="1" spans="1:26">
      <c r="A620" s="71"/>
      <c r="B620" s="71"/>
      <c r="C620" s="71"/>
      <c r="D620" s="71"/>
      <c r="E620" s="71"/>
      <c r="F620" s="71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  <c r="Z620" s="71"/>
    </row>
    <row r="621" s="23" customFormat="1" ht="16.15" customHeight="1" spans="1:26">
      <c r="A621" s="71"/>
      <c r="B621" s="71"/>
      <c r="C621" s="71"/>
      <c r="D621" s="71"/>
      <c r="E621" s="71"/>
      <c r="F621" s="71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  <c r="Z621" s="71"/>
    </row>
    <row r="622" s="23" customFormat="1" ht="16.15" customHeight="1" spans="1:26">
      <c r="A622" s="71"/>
      <c r="B622" s="71"/>
      <c r="C622" s="71"/>
      <c r="D622" s="71"/>
      <c r="E622" s="71"/>
      <c r="F622" s="71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  <c r="Z622" s="71"/>
    </row>
    <row r="623" s="23" customFormat="1" ht="16.15" customHeight="1" spans="1:26">
      <c r="A623" s="71"/>
      <c r="B623" s="71"/>
      <c r="C623" s="71"/>
      <c r="D623" s="71"/>
      <c r="E623" s="71"/>
      <c r="F623" s="71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  <c r="Z623" s="71"/>
    </row>
    <row r="624" s="23" customFormat="1" ht="16.15" customHeight="1" spans="1:26">
      <c r="A624" s="71"/>
      <c r="B624" s="71"/>
      <c r="C624" s="71"/>
      <c r="D624" s="71"/>
      <c r="E624" s="71"/>
      <c r="F624" s="71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  <c r="Z624" s="71"/>
    </row>
    <row r="625" s="23" customFormat="1" ht="16.15" customHeight="1" spans="1:26">
      <c r="A625" s="71"/>
      <c r="B625" s="71"/>
      <c r="C625" s="71"/>
      <c r="D625" s="71"/>
      <c r="E625" s="71"/>
      <c r="F625" s="71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71"/>
    </row>
    <row r="626" s="23" customFormat="1" ht="16.15" customHeight="1" spans="1:26">
      <c r="A626" s="71"/>
      <c r="B626" s="71"/>
      <c r="C626" s="71"/>
      <c r="D626" s="71"/>
      <c r="E626" s="71"/>
      <c r="F626" s="71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  <c r="Z626" s="71"/>
    </row>
    <row r="627" s="23" customFormat="1" ht="16.15" customHeight="1" spans="1:26">
      <c r="A627" s="71"/>
      <c r="B627" s="71"/>
      <c r="C627" s="71"/>
      <c r="D627" s="71"/>
      <c r="E627" s="71"/>
      <c r="F627" s="71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  <c r="Z627" s="71"/>
    </row>
    <row r="628" s="23" customFormat="1" ht="16.15" customHeight="1" spans="1:26">
      <c r="A628" s="71"/>
      <c r="B628" s="71"/>
      <c r="C628" s="71"/>
      <c r="D628" s="71"/>
      <c r="E628" s="71"/>
      <c r="F628" s="71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  <c r="Z628" s="71"/>
    </row>
    <row r="629" s="23" customFormat="1" ht="16.15" customHeight="1" spans="1:26">
      <c r="A629" s="71"/>
      <c r="B629" s="71"/>
      <c r="C629" s="71"/>
      <c r="D629" s="71"/>
      <c r="E629" s="71"/>
      <c r="F629" s="71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  <c r="Z629" s="71"/>
    </row>
    <row r="630" s="23" customFormat="1" ht="16.15" customHeight="1" spans="1:26">
      <c r="A630" s="71"/>
      <c r="B630" s="71"/>
      <c r="C630" s="71"/>
      <c r="D630" s="71"/>
      <c r="E630" s="71"/>
      <c r="F630" s="71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  <c r="Z630" s="71"/>
    </row>
    <row r="631" s="23" customFormat="1" ht="16.15" customHeight="1" spans="1:26">
      <c r="A631" s="71"/>
      <c r="B631" s="71"/>
      <c r="C631" s="71"/>
      <c r="D631" s="71"/>
      <c r="E631" s="71"/>
      <c r="F631" s="71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  <c r="Z631" s="71"/>
    </row>
    <row r="632" s="23" customFormat="1" ht="16.15" customHeight="1" spans="1:26">
      <c r="A632" s="71"/>
      <c r="B632" s="71"/>
      <c r="C632" s="71"/>
      <c r="D632" s="71"/>
      <c r="E632" s="71"/>
      <c r="F632" s="71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  <c r="Z632" s="71"/>
    </row>
    <row r="633" s="23" customFormat="1" ht="16.15" customHeight="1" spans="1:26">
      <c r="A633" s="71"/>
      <c r="B633" s="71"/>
      <c r="C633" s="71"/>
      <c r="D633" s="71"/>
      <c r="E633" s="71"/>
      <c r="F633" s="71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  <c r="Z633" s="71"/>
    </row>
    <row r="634" s="23" customFormat="1" ht="16.15" customHeight="1" spans="1:26">
      <c r="A634" s="71"/>
      <c r="B634" s="71"/>
      <c r="C634" s="71"/>
      <c r="D634" s="71"/>
      <c r="E634" s="71"/>
      <c r="F634" s="71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  <c r="Z634" s="71"/>
    </row>
    <row r="635" s="23" customFormat="1" ht="16.15" customHeight="1" spans="1:26">
      <c r="A635" s="71"/>
      <c r="B635" s="71"/>
      <c r="C635" s="71"/>
      <c r="D635" s="71"/>
      <c r="E635" s="71"/>
      <c r="F635" s="71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  <c r="Z635" s="71"/>
    </row>
    <row r="636" s="23" customFormat="1" ht="16.15" customHeight="1" spans="1:26">
      <c r="A636" s="71"/>
      <c r="B636" s="71"/>
      <c r="C636" s="71"/>
      <c r="D636" s="71"/>
      <c r="E636" s="71"/>
      <c r="F636" s="71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  <c r="Z636" s="71"/>
    </row>
    <row r="637" s="23" customFormat="1" ht="16.15" customHeight="1" spans="1:26">
      <c r="A637" s="71"/>
      <c r="B637" s="71"/>
      <c r="C637" s="71"/>
      <c r="D637" s="71"/>
      <c r="E637" s="71"/>
      <c r="F637" s="71"/>
      <c r="G637" s="71"/>
      <c r="H637" s="71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1"/>
      <c r="Z637" s="71"/>
    </row>
    <row r="638" s="23" customFormat="1" ht="16.15" customHeight="1" spans="1:26">
      <c r="A638" s="71"/>
      <c r="B638" s="71"/>
      <c r="C638" s="71"/>
      <c r="D638" s="71"/>
      <c r="E638" s="71"/>
      <c r="F638" s="71"/>
      <c r="G638" s="71"/>
      <c r="H638" s="71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1"/>
      <c r="Z638" s="71"/>
    </row>
    <row r="639" s="23" customFormat="1" ht="16.15" customHeight="1" spans="1:26">
      <c r="A639" s="71"/>
      <c r="B639" s="71"/>
      <c r="C639" s="71"/>
      <c r="D639" s="71"/>
      <c r="E639" s="71"/>
      <c r="F639" s="71"/>
      <c r="G639" s="71"/>
      <c r="H639" s="71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71"/>
      <c r="Y639" s="71"/>
      <c r="Z639" s="71"/>
    </row>
    <row r="640" s="23" customFormat="1" ht="16.15" customHeight="1" spans="1:26">
      <c r="A640" s="71"/>
      <c r="B640" s="71"/>
      <c r="C640" s="71"/>
      <c r="D640" s="71"/>
      <c r="E640" s="71"/>
      <c r="F640" s="71"/>
      <c r="G640" s="71"/>
      <c r="H640" s="71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71"/>
      <c r="Y640" s="71"/>
      <c r="Z640" s="71"/>
    </row>
    <row r="641" s="23" customFormat="1" ht="16.15" customHeight="1" spans="1:26">
      <c r="A641" s="71"/>
      <c r="B641" s="71"/>
      <c r="C641" s="71"/>
      <c r="D641" s="71"/>
      <c r="E641" s="71"/>
      <c r="F641" s="71"/>
      <c r="G641" s="71"/>
      <c r="H641" s="71"/>
      <c r="I641" s="7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71"/>
      <c r="Y641" s="71"/>
      <c r="Z641" s="71"/>
    </row>
    <row r="642" s="23" customFormat="1" ht="16.15" customHeight="1" spans="1:26">
      <c r="A642" s="71"/>
      <c r="B642" s="71"/>
      <c r="C642" s="71"/>
      <c r="D642" s="71"/>
      <c r="E642" s="71"/>
      <c r="F642" s="71"/>
      <c r="G642" s="71"/>
      <c r="H642" s="71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71"/>
      <c r="Y642" s="71"/>
      <c r="Z642" s="71"/>
    </row>
    <row r="643" s="23" customFormat="1" ht="16.15" customHeight="1" spans="1:26">
      <c r="A643" s="71"/>
      <c r="B643" s="71"/>
      <c r="C643" s="71"/>
      <c r="D643" s="71"/>
      <c r="E643" s="71"/>
      <c r="F643" s="71"/>
      <c r="G643" s="71"/>
      <c r="H643" s="71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  <c r="Y643" s="71"/>
      <c r="Z643" s="71"/>
    </row>
    <row r="644" s="23" customFormat="1" ht="16.15" customHeight="1" spans="1:26">
      <c r="A644" s="71"/>
      <c r="B644" s="71"/>
      <c r="C644" s="71"/>
      <c r="D644" s="71"/>
      <c r="E644" s="71"/>
      <c r="F644" s="71"/>
      <c r="G644" s="71"/>
      <c r="H644" s="71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71"/>
      <c r="Y644" s="71"/>
      <c r="Z644" s="71"/>
    </row>
    <row r="645" s="23" customFormat="1" ht="16.15" customHeight="1" spans="1:26">
      <c r="A645" s="71"/>
      <c r="B645" s="71"/>
      <c r="C645" s="71"/>
      <c r="D645" s="71"/>
      <c r="E645" s="71"/>
      <c r="F645" s="71"/>
      <c r="G645" s="71"/>
      <c r="H645" s="71"/>
      <c r="I645" s="7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  <c r="X645" s="71"/>
      <c r="Y645" s="71"/>
      <c r="Z645" s="71"/>
    </row>
    <row r="646" s="23" customFormat="1" ht="16.15" customHeight="1" spans="1:26">
      <c r="A646" s="71"/>
      <c r="B646" s="71"/>
      <c r="C646" s="71"/>
      <c r="D646" s="71"/>
      <c r="E646" s="71"/>
      <c r="F646" s="71"/>
      <c r="G646" s="71"/>
      <c r="H646" s="71"/>
      <c r="I646" s="7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  <c r="X646" s="71"/>
      <c r="Y646" s="71"/>
      <c r="Z646" s="71"/>
    </row>
    <row r="647" s="23" customFormat="1" ht="16.15" customHeight="1" spans="1:26">
      <c r="A647" s="71"/>
      <c r="B647" s="71"/>
      <c r="C647" s="71"/>
      <c r="D647" s="71"/>
      <c r="E647" s="71"/>
      <c r="F647" s="71"/>
      <c r="G647" s="71"/>
      <c r="H647" s="71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  <c r="X647" s="71"/>
      <c r="Y647" s="71"/>
      <c r="Z647" s="71"/>
    </row>
    <row r="648" s="23" customFormat="1" ht="16.15" customHeight="1" spans="1:26">
      <c r="A648" s="71"/>
      <c r="B648" s="71"/>
      <c r="C648" s="71"/>
      <c r="D648" s="71"/>
      <c r="E648" s="71"/>
      <c r="F648" s="71"/>
      <c r="G648" s="71"/>
      <c r="H648" s="71"/>
      <c r="I648" s="7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  <c r="X648" s="71"/>
      <c r="Y648" s="71"/>
      <c r="Z648" s="71"/>
    </row>
    <row r="649" s="23" customFormat="1" ht="16.15" customHeight="1" spans="1:26">
      <c r="A649" s="71"/>
      <c r="B649" s="71"/>
      <c r="C649" s="71"/>
      <c r="D649" s="71"/>
      <c r="E649" s="71"/>
      <c r="F649" s="71"/>
      <c r="G649" s="71"/>
      <c r="H649" s="71"/>
      <c r="I649" s="7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  <c r="X649" s="71"/>
      <c r="Y649" s="71"/>
      <c r="Z649" s="71"/>
    </row>
    <row r="650" s="23" customFormat="1" ht="16.15" customHeight="1" spans="1:26">
      <c r="A650" s="71"/>
      <c r="B650" s="71"/>
      <c r="C650" s="71"/>
      <c r="D650" s="71"/>
      <c r="E650" s="71"/>
      <c r="F650" s="71"/>
      <c r="G650" s="71"/>
      <c r="H650" s="71"/>
      <c r="I650" s="7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71"/>
      <c r="Y650" s="71"/>
      <c r="Z650" s="71"/>
    </row>
    <row r="651" s="23" customFormat="1" ht="16.15" customHeight="1" spans="1:26">
      <c r="A651" s="71"/>
      <c r="B651" s="71"/>
      <c r="C651" s="71"/>
      <c r="D651" s="71"/>
      <c r="E651" s="71"/>
      <c r="F651" s="71"/>
      <c r="G651" s="71"/>
      <c r="H651" s="71"/>
      <c r="I651" s="71"/>
      <c r="J651" s="71"/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  <c r="X651" s="71"/>
      <c r="Y651" s="71"/>
      <c r="Z651" s="71"/>
    </row>
    <row r="652" s="23" customFormat="1" ht="16.15" customHeight="1" spans="1:26">
      <c r="A652" s="71"/>
      <c r="B652" s="71"/>
      <c r="C652" s="71"/>
      <c r="D652" s="71"/>
      <c r="E652" s="71"/>
      <c r="F652" s="71"/>
      <c r="G652" s="71"/>
      <c r="H652" s="71"/>
      <c r="I652" s="7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71"/>
      <c r="Y652" s="71"/>
      <c r="Z652" s="71"/>
    </row>
    <row r="653" s="23" customFormat="1" ht="16.15" customHeight="1" spans="1:26">
      <c r="A653" s="71"/>
      <c r="B653" s="71"/>
      <c r="C653" s="71"/>
      <c r="D653" s="71"/>
      <c r="E653" s="71"/>
      <c r="F653" s="71"/>
      <c r="G653" s="71"/>
      <c r="H653" s="71"/>
      <c r="I653" s="71"/>
      <c r="J653" s="71"/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71"/>
      <c r="Y653" s="71"/>
      <c r="Z653" s="71"/>
    </row>
    <row r="654" s="23" customFormat="1" ht="16.15" customHeight="1" spans="1:26">
      <c r="A654" s="71"/>
      <c r="B654" s="71"/>
      <c r="C654" s="71"/>
      <c r="D654" s="71"/>
      <c r="E654" s="71"/>
      <c r="F654" s="71"/>
      <c r="G654" s="71"/>
      <c r="H654" s="71"/>
      <c r="I654" s="7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71"/>
      <c r="Y654" s="71"/>
      <c r="Z654" s="71"/>
    </row>
    <row r="655" s="23" customFormat="1" ht="16.15" customHeight="1" spans="1:26">
      <c r="A655" s="71"/>
      <c r="B655" s="71"/>
      <c r="C655" s="71"/>
      <c r="D655" s="71"/>
      <c r="E655" s="71"/>
      <c r="F655" s="71"/>
      <c r="G655" s="71"/>
      <c r="H655" s="71"/>
      <c r="I655" s="71"/>
      <c r="J655" s="71"/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  <c r="X655" s="71"/>
      <c r="Y655" s="71"/>
      <c r="Z655" s="71"/>
    </row>
    <row r="656" s="23" customFormat="1" ht="16.15" customHeight="1" spans="1:26">
      <c r="A656" s="71"/>
      <c r="B656" s="71"/>
      <c r="C656" s="71"/>
      <c r="D656" s="71"/>
      <c r="E656" s="71"/>
      <c r="F656" s="71"/>
      <c r="G656" s="71"/>
      <c r="H656" s="71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  <c r="X656" s="71"/>
      <c r="Y656" s="71"/>
      <c r="Z656" s="71"/>
    </row>
    <row r="657" s="23" customFormat="1" ht="16.15" customHeight="1" spans="1:26">
      <c r="A657" s="71"/>
      <c r="B657" s="71"/>
      <c r="C657" s="71"/>
      <c r="D657" s="71"/>
      <c r="E657" s="71"/>
      <c r="F657" s="71"/>
      <c r="G657" s="71"/>
      <c r="H657" s="71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  <c r="Y657" s="71"/>
      <c r="Z657" s="71"/>
    </row>
    <row r="658" s="23" customFormat="1" ht="16.15" customHeight="1" spans="1:26">
      <c r="A658" s="71"/>
      <c r="B658" s="71"/>
      <c r="C658" s="71"/>
      <c r="D658" s="71"/>
      <c r="E658" s="71"/>
      <c r="F658" s="71"/>
      <c r="G658" s="71"/>
      <c r="H658" s="71"/>
      <c r="I658" s="71"/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  <c r="X658" s="71"/>
      <c r="Y658" s="71"/>
      <c r="Z658" s="71"/>
    </row>
    <row r="659" s="23" customFormat="1" ht="16.15" customHeight="1" spans="1:26">
      <c r="A659" s="71"/>
      <c r="B659" s="71"/>
      <c r="C659" s="71"/>
      <c r="D659" s="71"/>
      <c r="E659" s="71"/>
      <c r="F659" s="71"/>
      <c r="G659" s="71"/>
      <c r="H659" s="71"/>
      <c r="I659" s="7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  <c r="X659" s="71"/>
      <c r="Y659" s="71"/>
      <c r="Z659" s="71"/>
    </row>
    <row r="660" s="23" customFormat="1" ht="16.15" customHeight="1" spans="1:26">
      <c r="A660" s="71"/>
      <c r="B660" s="71"/>
      <c r="C660" s="71"/>
      <c r="D660" s="71"/>
      <c r="E660" s="71"/>
      <c r="F660" s="71"/>
      <c r="G660" s="71"/>
      <c r="H660" s="71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  <c r="X660" s="71"/>
      <c r="Y660" s="71"/>
      <c r="Z660" s="71"/>
    </row>
    <row r="661" s="23" customFormat="1" ht="16.15" customHeight="1" spans="1:26">
      <c r="A661" s="71"/>
      <c r="B661" s="71"/>
      <c r="C661" s="71"/>
      <c r="D661" s="71"/>
      <c r="E661" s="71"/>
      <c r="F661" s="71"/>
      <c r="G661" s="71"/>
      <c r="H661" s="71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1"/>
      <c r="X661" s="71"/>
      <c r="Y661" s="71"/>
      <c r="Z661" s="71"/>
    </row>
    <row r="662" s="23" customFormat="1" ht="16.15" customHeight="1" spans="1:26">
      <c r="A662" s="71"/>
      <c r="B662" s="71"/>
      <c r="C662" s="71"/>
      <c r="D662" s="71"/>
      <c r="E662" s="71"/>
      <c r="F662" s="71"/>
      <c r="G662" s="71"/>
      <c r="H662" s="71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  <c r="X662" s="71"/>
      <c r="Y662" s="71"/>
      <c r="Z662" s="71"/>
    </row>
    <row r="663" s="23" customFormat="1" ht="16.15" customHeight="1" spans="1:26">
      <c r="A663" s="71"/>
      <c r="B663" s="71"/>
      <c r="C663" s="71"/>
      <c r="D663" s="71"/>
      <c r="E663" s="71"/>
      <c r="F663" s="71"/>
      <c r="G663" s="71"/>
      <c r="H663" s="71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  <c r="X663" s="71"/>
      <c r="Y663" s="71"/>
      <c r="Z663" s="71"/>
    </row>
    <row r="664" s="23" customFormat="1" ht="16.15" customHeight="1" spans="1:26">
      <c r="A664" s="71"/>
      <c r="B664" s="71"/>
      <c r="C664" s="71"/>
      <c r="D664" s="71"/>
      <c r="E664" s="71"/>
      <c r="F664" s="71"/>
      <c r="G664" s="71"/>
      <c r="H664" s="71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  <c r="X664" s="71"/>
      <c r="Y664" s="71"/>
      <c r="Z664" s="71"/>
    </row>
    <row r="665" s="23" customFormat="1" ht="16.15" customHeight="1" spans="1:26">
      <c r="A665" s="71"/>
      <c r="B665" s="71"/>
      <c r="C665" s="71"/>
      <c r="D665" s="71"/>
      <c r="E665" s="71"/>
      <c r="F665" s="71"/>
      <c r="G665" s="71"/>
      <c r="H665" s="71"/>
      <c r="I665" s="7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1"/>
      <c r="X665" s="71"/>
      <c r="Y665" s="71"/>
      <c r="Z665" s="71"/>
    </row>
    <row r="666" s="23" customFormat="1" ht="16.15" customHeight="1" spans="1:26">
      <c r="A666" s="71"/>
      <c r="B666" s="71"/>
      <c r="C666" s="71"/>
      <c r="D666" s="71"/>
      <c r="E666" s="71"/>
      <c r="F666" s="71"/>
      <c r="G666" s="71"/>
      <c r="H666" s="71"/>
      <c r="I666" s="71"/>
      <c r="J666" s="71"/>
      <c r="K666" s="71"/>
      <c r="L666" s="71"/>
      <c r="M666" s="71"/>
      <c r="N666" s="71"/>
      <c r="O666" s="71"/>
      <c r="P666" s="71"/>
      <c r="Q666" s="71"/>
      <c r="R666" s="71"/>
      <c r="S666" s="71"/>
      <c r="T666" s="71"/>
      <c r="U666" s="71"/>
      <c r="V666" s="71"/>
      <c r="W666" s="71"/>
      <c r="X666" s="71"/>
      <c r="Y666" s="71"/>
      <c r="Z666" s="71"/>
    </row>
    <row r="667" s="23" customFormat="1" ht="16.15" customHeight="1" spans="1:26">
      <c r="A667" s="71"/>
      <c r="B667" s="71"/>
      <c r="C667" s="71"/>
      <c r="D667" s="71"/>
      <c r="E667" s="71"/>
      <c r="F667" s="71"/>
      <c r="G667" s="71"/>
      <c r="H667" s="71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1"/>
      <c r="X667" s="71"/>
      <c r="Y667" s="71"/>
      <c r="Z667" s="71"/>
    </row>
    <row r="668" s="23" customFormat="1" ht="16.15" customHeight="1" spans="1:26">
      <c r="A668" s="71"/>
      <c r="B668" s="71"/>
      <c r="C668" s="71"/>
      <c r="D668" s="71"/>
      <c r="E668" s="71"/>
      <c r="F668" s="71"/>
      <c r="G668" s="71"/>
      <c r="H668" s="71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  <c r="X668" s="71"/>
      <c r="Y668" s="71"/>
      <c r="Z668" s="71"/>
    </row>
    <row r="669" s="23" customFormat="1" ht="16.15" customHeight="1" spans="1:26">
      <c r="A669" s="71"/>
      <c r="B669" s="71"/>
      <c r="C669" s="71"/>
      <c r="D669" s="71"/>
      <c r="E669" s="71"/>
      <c r="F669" s="71"/>
      <c r="G669" s="71"/>
      <c r="H669" s="71"/>
      <c r="I669" s="71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1"/>
      <c r="X669" s="71"/>
      <c r="Y669" s="71"/>
      <c r="Z669" s="71"/>
    </row>
    <row r="670" s="23" customFormat="1" ht="16.15" customHeight="1" spans="1:26">
      <c r="A670" s="71"/>
      <c r="B670" s="71"/>
      <c r="C670" s="71"/>
      <c r="D670" s="71"/>
      <c r="E670" s="71"/>
      <c r="F670" s="71"/>
      <c r="G670" s="71"/>
      <c r="H670" s="71"/>
      <c r="I670" s="7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1"/>
      <c r="X670" s="71"/>
      <c r="Y670" s="71"/>
      <c r="Z670" s="71"/>
    </row>
    <row r="671" s="23" customFormat="1" ht="16.15" customHeight="1" spans="1:26">
      <c r="A671" s="71"/>
      <c r="B671" s="71"/>
      <c r="C671" s="71"/>
      <c r="D671" s="71"/>
      <c r="E671" s="71"/>
      <c r="F671" s="71"/>
      <c r="G671" s="71"/>
      <c r="H671" s="71"/>
      <c r="I671" s="7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  <c r="X671" s="71"/>
      <c r="Y671" s="71"/>
      <c r="Z671" s="71"/>
    </row>
    <row r="672" s="23" customFormat="1" ht="16.15" customHeight="1" spans="1:26">
      <c r="A672" s="71"/>
      <c r="B672" s="71"/>
      <c r="C672" s="71"/>
      <c r="D672" s="71"/>
      <c r="E672" s="71"/>
      <c r="F672" s="71"/>
      <c r="G672" s="71"/>
      <c r="H672" s="71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  <c r="X672" s="71"/>
      <c r="Y672" s="71"/>
      <c r="Z672" s="71"/>
    </row>
    <row r="673" s="23" customFormat="1" ht="16.15" customHeight="1" spans="1:26">
      <c r="A673" s="71"/>
      <c r="B673" s="71"/>
      <c r="C673" s="71"/>
      <c r="D673" s="71"/>
      <c r="E673" s="71"/>
      <c r="F673" s="71"/>
      <c r="G673" s="71"/>
      <c r="H673" s="71"/>
      <c r="I673" s="7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/>
      <c r="X673" s="71"/>
      <c r="Y673" s="71"/>
      <c r="Z673" s="71"/>
    </row>
    <row r="674" s="23" customFormat="1" ht="16.15" customHeight="1" spans="1:26">
      <c r="A674" s="71"/>
      <c r="B674" s="71"/>
      <c r="C674" s="71"/>
      <c r="D674" s="71"/>
      <c r="E674" s="71"/>
      <c r="F674" s="71"/>
      <c r="G674" s="71"/>
      <c r="H674" s="71"/>
      <c r="I674" s="7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1"/>
      <c r="X674" s="71"/>
      <c r="Y674" s="71"/>
      <c r="Z674" s="71"/>
    </row>
    <row r="675" s="23" customFormat="1" ht="16.15" customHeight="1" spans="1:26">
      <c r="A675" s="71"/>
      <c r="B675" s="71"/>
      <c r="C675" s="71"/>
      <c r="D675" s="71"/>
      <c r="E675" s="71"/>
      <c r="F675" s="71"/>
      <c r="G675" s="71"/>
      <c r="H675" s="71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  <c r="X675" s="71"/>
      <c r="Y675" s="71"/>
      <c r="Z675" s="71"/>
    </row>
    <row r="676" s="23" customFormat="1" ht="16.15" customHeight="1" spans="1:26">
      <c r="A676" s="71"/>
      <c r="B676" s="71"/>
      <c r="C676" s="71"/>
      <c r="D676" s="71"/>
      <c r="E676" s="71"/>
      <c r="F676" s="71"/>
      <c r="G676" s="71"/>
      <c r="H676" s="71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  <c r="X676" s="71"/>
      <c r="Y676" s="71"/>
      <c r="Z676" s="71"/>
    </row>
    <row r="677" s="23" customFormat="1" ht="16.15" customHeight="1" spans="1:26">
      <c r="A677" s="71"/>
      <c r="B677" s="71"/>
      <c r="C677" s="71"/>
      <c r="D677" s="71"/>
      <c r="E677" s="71"/>
      <c r="F677" s="71"/>
      <c r="G677" s="71"/>
      <c r="H677" s="71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  <c r="X677" s="71"/>
      <c r="Y677" s="71"/>
      <c r="Z677" s="71"/>
    </row>
    <row r="678" s="23" customFormat="1" ht="16.15" customHeight="1" spans="1:26">
      <c r="A678" s="71"/>
      <c r="B678" s="71"/>
      <c r="C678" s="71"/>
      <c r="D678" s="71"/>
      <c r="E678" s="71"/>
      <c r="F678" s="71"/>
      <c r="G678" s="71"/>
      <c r="H678" s="71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  <c r="X678" s="71"/>
      <c r="Y678" s="71"/>
      <c r="Z678" s="71"/>
    </row>
    <row r="679" s="23" customFormat="1" ht="16.15" customHeight="1" spans="1:26">
      <c r="A679" s="71"/>
      <c r="B679" s="71"/>
      <c r="C679" s="71"/>
      <c r="D679" s="71"/>
      <c r="E679" s="71"/>
      <c r="F679" s="71"/>
      <c r="G679" s="71"/>
      <c r="H679" s="71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  <c r="X679" s="71"/>
      <c r="Y679" s="71"/>
      <c r="Z679" s="71"/>
    </row>
    <row r="680" s="23" customFormat="1" ht="16.15" customHeight="1" spans="1:26">
      <c r="A680" s="71"/>
      <c r="B680" s="71"/>
      <c r="C680" s="71"/>
      <c r="D680" s="71"/>
      <c r="E680" s="71"/>
      <c r="F680" s="71"/>
      <c r="G680" s="71"/>
      <c r="H680" s="71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  <c r="X680" s="71"/>
      <c r="Y680" s="71"/>
      <c r="Z680" s="71"/>
    </row>
    <row r="681" s="23" customFormat="1" ht="16.15" customHeight="1" spans="1:26">
      <c r="A681" s="71"/>
      <c r="B681" s="71"/>
      <c r="C681" s="71"/>
      <c r="D681" s="71"/>
      <c r="E681" s="71"/>
      <c r="F681" s="71"/>
      <c r="G681" s="71"/>
      <c r="H681" s="71"/>
      <c r="I681" s="7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1"/>
      <c r="X681" s="71"/>
      <c r="Y681" s="71"/>
      <c r="Z681" s="71"/>
    </row>
    <row r="682" s="23" customFormat="1" ht="16.15" customHeight="1" spans="1:26">
      <c r="A682" s="71"/>
      <c r="B682" s="71"/>
      <c r="C682" s="71"/>
      <c r="D682" s="71"/>
      <c r="E682" s="71"/>
      <c r="F682" s="71"/>
      <c r="G682" s="71"/>
      <c r="H682" s="71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  <c r="X682" s="71"/>
      <c r="Y682" s="71"/>
      <c r="Z682" s="71"/>
    </row>
    <row r="683" s="23" customFormat="1" ht="16.15" customHeight="1" spans="1:26">
      <c r="A683" s="71"/>
      <c r="B683" s="71"/>
      <c r="C683" s="71"/>
      <c r="D683" s="71"/>
      <c r="E683" s="71"/>
      <c r="F683" s="71"/>
      <c r="G683" s="71"/>
      <c r="H683" s="71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  <c r="X683" s="71"/>
      <c r="Y683" s="71"/>
      <c r="Z683" s="71"/>
    </row>
    <row r="684" s="23" customFormat="1" ht="16.15" customHeight="1" spans="1:26">
      <c r="A684" s="71"/>
      <c r="B684" s="71"/>
      <c r="C684" s="71"/>
      <c r="D684" s="71"/>
      <c r="E684" s="71"/>
      <c r="F684" s="71"/>
      <c r="G684" s="71"/>
      <c r="H684" s="71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  <c r="X684" s="71"/>
      <c r="Y684" s="71"/>
      <c r="Z684" s="71"/>
    </row>
    <row r="685" s="23" customFormat="1" ht="16.15" customHeight="1" spans="1:26">
      <c r="A685" s="71"/>
      <c r="B685" s="71"/>
      <c r="C685" s="71"/>
      <c r="D685" s="71"/>
      <c r="E685" s="71"/>
      <c r="F685" s="71"/>
      <c r="G685" s="71"/>
      <c r="H685" s="71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  <c r="X685" s="71"/>
      <c r="Y685" s="71"/>
      <c r="Z685" s="71"/>
    </row>
    <row r="686" s="23" customFormat="1" ht="16.15" customHeight="1" spans="1:26">
      <c r="A686" s="71"/>
      <c r="B686" s="71"/>
      <c r="C686" s="71"/>
      <c r="D686" s="71"/>
      <c r="E686" s="71"/>
      <c r="F686" s="71"/>
      <c r="G686" s="71"/>
      <c r="H686" s="71"/>
      <c r="I686" s="71"/>
      <c r="J686" s="71"/>
      <c r="K686" s="71"/>
      <c r="L686" s="71"/>
      <c r="M686" s="71"/>
      <c r="N686" s="71"/>
      <c r="O686" s="71"/>
      <c r="P686" s="71"/>
      <c r="Q686" s="71"/>
      <c r="R686" s="71"/>
      <c r="S686" s="71"/>
      <c r="T686" s="71"/>
      <c r="U686" s="71"/>
      <c r="V686" s="71"/>
      <c r="W686" s="71"/>
      <c r="X686" s="71"/>
      <c r="Y686" s="71"/>
      <c r="Z686" s="71"/>
    </row>
    <row r="687" s="23" customFormat="1" ht="16.15" customHeight="1" spans="1:26">
      <c r="A687" s="71"/>
      <c r="B687" s="71"/>
      <c r="C687" s="71"/>
      <c r="D687" s="71"/>
      <c r="E687" s="71"/>
      <c r="F687" s="71"/>
      <c r="G687" s="71"/>
      <c r="H687" s="71"/>
      <c r="I687" s="7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1"/>
      <c r="X687" s="71"/>
      <c r="Y687" s="71"/>
      <c r="Z687" s="71"/>
    </row>
    <row r="688" s="23" customFormat="1" ht="16.15" customHeight="1" spans="1:26">
      <c r="A688" s="71"/>
      <c r="B688" s="71"/>
      <c r="C688" s="71"/>
      <c r="D688" s="71"/>
      <c r="E688" s="71"/>
      <c r="F688" s="71"/>
      <c r="G688" s="71"/>
      <c r="H688" s="71"/>
      <c r="I688" s="7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1"/>
      <c r="X688" s="71"/>
      <c r="Y688" s="71"/>
      <c r="Z688" s="71"/>
    </row>
    <row r="689" s="23" customFormat="1" ht="16.15" customHeight="1" spans="1:26">
      <c r="A689" s="71"/>
      <c r="B689" s="71"/>
      <c r="C689" s="71"/>
      <c r="D689" s="71"/>
      <c r="E689" s="71"/>
      <c r="F689" s="71"/>
      <c r="G689" s="71"/>
      <c r="H689" s="71"/>
      <c r="I689" s="7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1"/>
      <c r="X689" s="71"/>
      <c r="Y689" s="71"/>
      <c r="Z689" s="71"/>
    </row>
    <row r="690" s="23" customFormat="1" ht="16.15" customHeight="1" spans="1:26">
      <c r="A690" s="71"/>
      <c r="B690" s="71"/>
      <c r="C690" s="71"/>
      <c r="D690" s="71"/>
      <c r="E690" s="71"/>
      <c r="F690" s="71"/>
      <c r="G690" s="71"/>
      <c r="H690" s="71"/>
      <c r="I690" s="7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1"/>
      <c r="X690" s="71"/>
      <c r="Y690" s="71"/>
      <c r="Z690" s="71"/>
    </row>
    <row r="691" s="23" customFormat="1" ht="16.15" customHeight="1" spans="1:26">
      <c r="A691" s="71"/>
      <c r="B691" s="71"/>
      <c r="C691" s="71"/>
      <c r="D691" s="71"/>
      <c r="E691" s="71"/>
      <c r="F691" s="71"/>
      <c r="G691" s="71"/>
      <c r="H691" s="71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  <c r="Y691" s="71"/>
      <c r="Z691" s="71"/>
    </row>
    <row r="692" s="23" customFormat="1" ht="16.15" customHeight="1" spans="1:26">
      <c r="A692" s="71"/>
      <c r="B692" s="71"/>
      <c r="C692" s="71"/>
      <c r="D692" s="71"/>
      <c r="E692" s="71"/>
      <c r="F692" s="71"/>
      <c r="G692" s="71"/>
      <c r="H692" s="71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1"/>
      <c r="X692" s="71"/>
      <c r="Y692" s="71"/>
      <c r="Z692" s="71"/>
    </row>
    <row r="693" s="23" customFormat="1" ht="16.15" customHeight="1" spans="1:26">
      <c r="A693" s="71"/>
      <c r="B693" s="71"/>
      <c r="C693" s="71"/>
      <c r="D693" s="71"/>
      <c r="E693" s="71"/>
      <c r="F693" s="71"/>
      <c r="G693" s="71"/>
      <c r="H693" s="71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1"/>
      <c r="X693" s="71"/>
      <c r="Y693" s="71"/>
      <c r="Z693" s="71"/>
    </row>
    <row r="694" s="23" customFormat="1" ht="16.15" customHeight="1" spans="1:26">
      <c r="A694" s="71"/>
      <c r="B694" s="71"/>
      <c r="C694" s="71"/>
      <c r="D694" s="71"/>
      <c r="E694" s="71"/>
      <c r="F694" s="71"/>
      <c r="G694" s="71"/>
      <c r="H694" s="71"/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1"/>
      <c r="X694" s="71"/>
      <c r="Y694" s="71"/>
      <c r="Z694" s="71"/>
    </row>
    <row r="695" s="23" customFormat="1" ht="16.15" customHeight="1" spans="1:26">
      <c r="A695" s="71"/>
      <c r="B695" s="71"/>
      <c r="C695" s="71"/>
      <c r="D695" s="71"/>
      <c r="E695" s="71"/>
      <c r="F695" s="71"/>
      <c r="G695" s="71"/>
      <c r="H695" s="71"/>
      <c r="I695" s="71"/>
      <c r="J695" s="71"/>
      <c r="K695" s="71"/>
      <c r="L695" s="71"/>
      <c r="M695" s="71"/>
      <c r="N695" s="71"/>
      <c r="O695" s="71"/>
      <c r="P695" s="71"/>
      <c r="Q695" s="71"/>
      <c r="R695" s="71"/>
      <c r="S695" s="71"/>
      <c r="T695" s="71"/>
      <c r="U695" s="71"/>
      <c r="V695" s="71"/>
      <c r="W695" s="71"/>
      <c r="X695" s="71"/>
      <c r="Y695" s="71"/>
      <c r="Z695" s="71"/>
    </row>
    <row r="696" s="23" customFormat="1" ht="16.15" customHeight="1" spans="1:26">
      <c r="A696" s="71"/>
      <c r="B696" s="71"/>
      <c r="C696" s="71"/>
      <c r="D696" s="71"/>
      <c r="E696" s="71"/>
      <c r="F696" s="71"/>
      <c r="G696" s="71"/>
      <c r="H696" s="71"/>
      <c r="I696" s="71"/>
      <c r="J696" s="71"/>
      <c r="K696" s="71"/>
      <c r="L696" s="71"/>
      <c r="M696" s="71"/>
      <c r="N696" s="71"/>
      <c r="O696" s="71"/>
      <c r="P696" s="71"/>
      <c r="Q696" s="71"/>
      <c r="R696" s="71"/>
      <c r="S696" s="71"/>
      <c r="T696" s="71"/>
      <c r="U696" s="71"/>
      <c r="V696" s="71"/>
      <c r="W696" s="71"/>
      <c r="X696" s="71"/>
      <c r="Y696" s="71"/>
      <c r="Z696" s="71"/>
    </row>
    <row r="697" s="23" customFormat="1" ht="16.15" customHeight="1" spans="1:26">
      <c r="A697" s="71"/>
      <c r="B697" s="71"/>
      <c r="C697" s="71"/>
      <c r="D697" s="71"/>
      <c r="E697" s="71"/>
      <c r="F697" s="71"/>
      <c r="G697" s="71"/>
      <c r="H697" s="71"/>
      <c r="I697" s="7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1"/>
      <c r="X697" s="71"/>
      <c r="Y697" s="71"/>
      <c r="Z697" s="71"/>
    </row>
    <row r="698" s="23" customFormat="1" ht="16.15" customHeight="1" spans="1:26">
      <c r="A698" s="71"/>
      <c r="B698" s="71"/>
      <c r="C698" s="71"/>
      <c r="D698" s="71"/>
      <c r="E698" s="71"/>
      <c r="F698" s="71"/>
      <c r="G698" s="71"/>
      <c r="H698" s="71"/>
      <c r="I698" s="71"/>
      <c r="J698" s="71"/>
      <c r="K698" s="71"/>
      <c r="L698" s="71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1"/>
      <c r="X698" s="71"/>
      <c r="Y698" s="71"/>
      <c r="Z698" s="71"/>
    </row>
    <row r="699" s="23" customFormat="1" ht="16.15" customHeight="1" spans="1:26">
      <c r="A699" s="71"/>
      <c r="B699" s="71"/>
      <c r="C699" s="71"/>
      <c r="D699" s="71"/>
      <c r="E699" s="71"/>
      <c r="F699" s="71"/>
      <c r="G699" s="71"/>
      <c r="H699" s="71"/>
      <c r="I699" s="71"/>
      <c r="J699" s="71"/>
      <c r="K699" s="71"/>
      <c r="L699" s="71"/>
      <c r="M699" s="71"/>
      <c r="N699" s="71"/>
      <c r="O699" s="71"/>
      <c r="P699" s="71"/>
      <c r="Q699" s="71"/>
      <c r="R699" s="71"/>
      <c r="S699" s="71"/>
      <c r="T699" s="71"/>
      <c r="U699" s="71"/>
      <c r="V699" s="71"/>
      <c r="W699" s="71"/>
      <c r="X699" s="71"/>
      <c r="Y699" s="71"/>
      <c r="Z699" s="71"/>
    </row>
    <row r="700" s="23" customFormat="1" ht="16.15" customHeight="1" spans="1:26">
      <c r="A700" s="71"/>
      <c r="B700" s="71"/>
      <c r="C700" s="71"/>
      <c r="D700" s="71"/>
      <c r="E700" s="71"/>
      <c r="F700" s="71"/>
      <c r="G700" s="71"/>
      <c r="H700" s="71"/>
      <c r="I700" s="71"/>
      <c r="J700" s="71"/>
      <c r="K700" s="71"/>
      <c r="L700" s="71"/>
      <c r="M700" s="71"/>
      <c r="N700" s="71"/>
      <c r="O700" s="71"/>
      <c r="P700" s="71"/>
      <c r="Q700" s="71"/>
      <c r="R700" s="71"/>
      <c r="S700" s="71"/>
      <c r="T700" s="71"/>
      <c r="U700" s="71"/>
      <c r="V700" s="71"/>
      <c r="W700" s="71"/>
      <c r="X700" s="71"/>
      <c r="Y700" s="71"/>
      <c r="Z700" s="71"/>
    </row>
    <row r="701" s="23" customFormat="1" ht="16.15" customHeight="1" spans="1:26">
      <c r="A701" s="71"/>
      <c r="B701" s="71"/>
      <c r="C701" s="71"/>
      <c r="D701" s="71"/>
      <c r="E701" s="71"/>
      <c r="F701" s="71"/>
      <c r="G701" s="71"/>
      <c r="H701" s="71"/>
      <c r="I701" s="71"/>
      <c r="J701" s="71"/>
      <c r="K701" s="71"/>
      <c r="L701" s="71"/>
      <c r="M701" s="71"/>
      <c r="N701" s="71"/>
      <c r="O701" s="71"/>
      <c r="P701" s="71"/>
      <c r="Q701" s="71"/>
      <c r="R701" s="71"/>
      <c r="S701" s="71"/>
      <c r="T701" s="71"/>
      <c r="U701" s="71"/>
      <c r="V701" s="71"/>
      <c r="W701" s="71"/>
      <c r="X701" s="71"/>
      <c r="Y701" s="71"/>
      <c r="Z701" s="71"/>
    </row>
    <row r="702" s="23" customFormat="1" ht="16.15" customHeight="1" spans="1:26">
      <c r="A702" s="71"/>
      <c r="B702" s="71"/>
      <c r="C702" s="71"/>
      <c r="D702" s="71"/>
      <c r="E702" s="71"/>
      <c r="F702" s="71"/>
      <c r="G702" s="71"/>
      <c r="H702" s="71"/>
      <c r="I702" s="71"/>
      <c r="J702" s="71"/>
      <c r="K702" s="71"/>
      <c r="L702" s="71"/>
      <c r="M702" s="71"/>
      <c r="N702" s="71"/>
      <c r="O702" s="71"/>
      <c r="P702" s="71"/>
      <c r="Q702" s="71"/>
      <c r="R702" s="71"/>
      <c r="S702" s="71"/>
      <c r="T702" s="71"/>
      <c r="U702" s="71"/>
      <c r="V702" s="71"/>
      <c r="W702" s="71"/>
      <c r="X702" s="71"/>
      <c r="Y702" s="71"/>
      <c r="Z702" s="71"/>
    </row>
    <row r="703" s="23" customFormat="1" ht="16.15" customHeight="1" spans="1:26">
      <c r="A703" s="71"/>
      <c r="B703" s="71"/>
      <c r="C703" s="71"/>
      <c r="D703" s="71"/>
      <c r="E703" s="71"/>
      <c r="F703" s="71"/>
      <c r="G703" s="71"/>
      <c r="H703" s="71"/>
      <c r="I703" s="7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/>
      <c r="U703" s="71"/>
      <c r="V703" s="71"/>
      <c r="W703" s="71"/>
      <c r="X703" s="71"/>
      <c r="Y703" s="71"/>
      <c r="Z703" s="71"/>
    </row>
    <row r="704" s="23" customFormat="1" ht="16.15" customHeight="1" spans="1:26">
      <c r="A704" s="71"/>
      <c r="B704" s="71"/>
      <c r="C704" s="71"/>
      <c r="D704" s="71"/>
      <c r="E704" s="71"/>
      <c r="F704" s="71"/>
      <c r="G704" s="71"/>
      <c r="H704" s="71"/>
      <c r="I704" s="71"/>
      <c r="J704" s="71"/>
      <c r="K704" s="71"/>
      <c r="L704" s="71"/>
      <c r="M704" s="71"/>
      <c r="N704" s="71"/>
      <c r="O704" s="71"/>
      <c r="P704" s="71"/>
      <c r="Q704" s="71"/>
      <c r="R704" s="71"/>
      <c r="S704" s="71"/>
      <c r="T704" s="71"/>
      <c r="U704" s="71"/>
      <c r="V704" s="71"/>
      <c r="W704" s="71"/>
      <c r="X704" s="71"/>
      <c r="Y704" s="71"/>
      <c r="Z704" s="71"/>
    </row>
    <row r="705" s="23" customFormat="1" ht="16.15" customHeight="1" spans="1:26">
      <c r="A705" s="71"/>
      <c r="B705" s="71"/>
      <c r="C705" s="71"/>
      <c r="D705" s="71"/>
      <c r="E705" s="71"/>
      <c r="F705" s="71"/>
      <c r="G705" s="71"/>
      <c r="H705" s="71"/>
      <c r="I705" s="7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1"/>
      <c r="X705" s="71"/>
      <c r="Y705" s="71"/>
      <c r="Z705" s="71"/>
    </row>
    <row r="706" s="23" customFormat="1" ht="16.15" customHeight="1" spans="1:26">
      <c r="A706" s="71"/>
      <c r="B706" s="71"/>
      <c r="C706" s="71"/>
      <c r="D706" s="71"/>
      <c r="E706" s="71"/>
      <c r="F706" s="71"/>
      <c r="G706" s="71"/>
      <c r="H706" s="71"/>
      <c r="I706" s="71"/>
      <c r="J706" s="71"/>
      <c r="K706" s="71"/>
      <c r="L706" s="71"/>
      <c r="M706" s="71"/>
      <c r="N706" s="71"/>
      <c r="O706" s="71"/>
      <c r="P706" s="71"/>
      <c r="Q706" s="71"/>
      <c r="R706" s="71"/>
      <c r="S706" s="71"/>
      <c r="T706" s="71"/>
      <c r="U706" s="71"/>
      <c r="V706" s="71"/>
      <c r="W706" s="71"/>
      <c r="X706" s="71"/>
      <c r="Y706" s="71"/>
      <c r="Z706" s="71"/>
    </row>
    <row r="707" s="23" customFormat="1" ht="16.15" customHeight="1" spans="1:26">
      <c r="A707" s="71"/>
      <c r="B707" s="71"/>
      <c r="C707" s="71"/>
      <c r="D707" s="71"/>
      <c r="E707" s="71"/>
      <c r="F707" s="71"/>
      <c r="G707" s="71"/>
      <c r="H707" s="71"/>
      <c r="I707" s="71"/>
      <c r="J707" s="71"/>
      <c r="K707" s="71"/>
      <c r="L707" s="71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1"/>
      <c r="X707" s="71"/>
      <c r="Y707" s="71"/>
      <c r="Z707" s="71"/>
    </row>
    <row r="708" s="23" customFormat="1" ht="16.15" customHeight="1" spans="1:26">
      <c r="A708" s="71"/>
      <c r="B708" s="71"/>
      <c r="C708" s="71"/>
      <c r="D708" s="71"/>
      <c r="E708" s="71"/>
      <c r="F708" s="71"/>
      <c r="G708" s="71"/>
      <c r="H708" s="71"/>
      <c r="I708" s="71"/>
      <c r="J708" s="71"/>
      <c r="K708" s="71"/>
      <c r="L708" s="71"/>
      <c r="M708" s="71"/>
      <c r="N708" s="71"/>
      <c r="O708" s="71"/>
      <c r="P708" s="71"/>
      <c r="Q708" s="71"/>
      <c r="R708" s="71"/>
      <c r="S708" s="71"/>
      <c r="T708" s="71"/>
      <c r="U708" s="71"/>
      <c r="V708" s="71"/>
      <c r="W708" s="71"/>
      <c r="X708" s="71"/>
      <c r="Y708" s="71"/>
      <c r="Z708" s="71"/>
    </row>
    <row r="709" s="23" customFormat="1" ht="16.15" customHeight="1" spans="1:26">
      <c r="A709" s="71"/>
      <c r="B709" s="71"/>
      <c r="C709" s="71"/>
      <c r="D709" s="71"/>
      <c r="E709" s="71"/>
      <c r="F709" s="71"/>
      <c r="G709" s="71"/>
      <c r="H709" s="71"/>
      <c r="I709" s="71"/>
      <c r="J709" s="71"/>
      <c r="K709" s="71"/>
      <c r="L709" s="71"/>
      <c r="M709" s="71"/>
      <c r="N709" s="71"/>
      <c r="O709" s="71"/>
      <c r="P709" s="71"/>
      <c r="Q709" s="71"/>
      <c r="R709" s="71"/>
      <c r="S709" s="71"/>
      <c r="T709" s="71"/>
      <c r="U709" s="71"/>
      <c r="V709" s="71"/>
      <c r="W709" s="71"/>
      <c r="X709" s="71"/>
      <c r="Y709" s="71"/>
      <c r="Z709" s="71"/>
    </row>
    <row r="710" s="23" customFormat="1" ht="16.15" customHeight="1" spans="1:26">
      <c r="A710" s="71"/>
      <c r="B710" s="71"/>
      <c r="C710" s="71"/>
      <c r="D710" s="71"/>
      <c r="E710" s="71"/>
      <c r="F710" s="71"/>
      <c r="G710" s="71"/>
      <c r="H710" s="71"/>
      <c r="I710" s="71"/>
      <c r="J710" s="71"/>
      <c r="K710" s="71"/>
      <c r="L710" s="71"/>
      <c r="M710" s="71"/>
      <c r="N710" s="71"/>
      <c r="O710" s="71"/>
      <c r="P710" s="71"/>
      <c r="Q710" s="71"/>
      <c r="R710" s="71"/>
      <c r="S710" s="71"/>
      <c r="T710" s="71"/>
      <c r="U710" s="71"/>
      <c r="V710" s="71"/>
      <c r="W710" s="71"/>
      <c r="X710" s="71"/>
      <c r="Y710" s="71"/>
      <c r="Z710" s="71"/>
    </row>
    <row r="711" s="23" customFormat="1" ht="16.15" customHeight="1" spans="1:26">
      <c r="A711" s="71"/>
      <c r="B711" s="71"/>
      <c r="C711" s="71"/>
      <c r="D711" s="71"/>
      <c r="E711" s="71"/>
      <c r="F711" s="71"/>
      <c r="G711" s="71"/>
      <c r="H711" s="71"/>
      <c r="I711" s="71"/>
      <c r="J711" s="71"/>
      <c r="K711" s="71"/>
      <c r="L711" s="71"/>
      <c r="M711" s="71"/>
      <c r="N711" s="71"/>
      <c r="O711" s="71"/>
      <c r="P711" s="71"/>
      <c r="Q711" s="71"/>
      <c r="R711" s="71"/>
      <c r="S711" s="71"/>
      <c r="T711" s="71"/>
      <c r="U711" s="71"/>
      <c r="V711" s="71"/>
      <c r="W711" s="71"/>
      <c r="X711" s="71"/>
      <c r="Y711" s="71"/>
      <c r="Z711" s="71"/>
    </row>
    <row r="712" s="23" customFormat="1" ht="16.15" customHeight="1" spans="1:26">
      <c r="A712" s="71"/>
      <c r="B712" s="71"/>
      <c r="C712" s="71"/>
      <c r="D712" s="71"/>
      <c r="E712" s="71"/>
      <c r="F712" s="71"/>
      <c r="G712" s="71"/>
      <c r="H712" s="71"/>
      <c r="I712" s="71"/>
      <c r="J712" s="71"/>
      <c r="K712" s="71"/>
      <c r="L712" s="71"/>
      <c r="M712" s="71"/>
      <c r="N712" s="71"/>
      <c r="O712" s="71"/>
      <c r="P712" s="71"/>
      <c r="Q712" s="71"/>
      <c r="R712" s="71"/>
      <c r="S712" s="71"/>
      <c r="T712" s="71"/>
      <c r="U712" s="71"/>
      <c r="V712" s="71"/>
      <c r="W712" s="71"/>
      <c r="X712" s="71"/>
      <c r="Y712" s="71"/>
      <c r="Z712" s="71"/>
    </row>
    <row r="713" s="23" customFormat="1" ht="16.15" customHeight="1" spans="1:26">
      <c r="A713" s="71"/>
      <c r="B713" s="71"/>
      <c r="C713" s="71"/>
      <c r="D713" s="71"/>
      <c r="E713" s="71"/>
      <c r="F713" s="71"/>
      <c r="G713" s="71"/>
      <c r="H713" s="71"/>
      <c r="I713" s="71"/>
      <c r="J713" s="71"/>
      <c r="K713" s="71"/>
      <c r="L713" s="71"/>
      <c r="M713" s="71"/>
      <c r="N713" s="71"/>
      <c r="O713" s="71"/>
      <c r="P713" s="71"/>
      <c r="Q713" s="71"/>
      <c r="R713" s="71"/>
      <c r="S713" s="71"/>
      <c r="T713" s="71"/>
      <c r="U713" s="71"/>
      <c r="V713" s="71"/>
      <c r="W713" s="71"/>
      <c r="X713" s="71"/>
      <c r="Y713" s="71"/>
      <c r="Z713" s="71"/>
    </row>
    <row r="714" s="23" customFormat="1" ht="16.15" customHeight="1" spans="1:26">
      <c r="A714" s="71"/>
      <c r="B714" s="71"/>
      <c r="C714" s="71"/>
      <c r="D714" s="71"/>
      <c r="E714" s="71"/>
      <c r="F714" s="71"/>
      <c r="G714" s="71"/>
      <c r="H714" s="71"/>
      <c r="I714" s="71"/>
      <c r="J714" s="71"/>
      <c r="K714" s="71"/>
      <c r="L714" s="71"/>
      <c r="M714" s="71"/>
      <c r="N714" s="71"/>
      <c r="O714" s="71"/>
      <c r="P714" s="71"/>
      <c r="Q714" s="71"/>
      <c r="R714" s="71"/>
      <c r="S714" s="71"/>
      <c r="T714" s="71"/>
      <c r="U714" s="71"/>
      <c r="V714" s="71"/>
      <c r="W714" s="71"/>
      <c r="X714" s="71"/>
      <c r="Y714" s="71"/>
      <c r="Z714" s="71"/>
    </row>
    <row r="715" s="23" customFormat="1" ht="16.15" customHeight="1" spans="1:26">
      <c r="A715" s="71"/>
      <c r="B715" s="71"/>
      <c r="C715" s="71"/>
      <c r="D715" s="71"/>
      <c r="E715" s="71"/>
      <c r="F715" s="71"/>
      <c r="G715" s="71"/>
      <c r="H715" s="71"/>
      <c r="I715" s="71"/>
      <c r="J715" s="71"/>
      <c r="K715" s="71"/>
      <c r="L715" s="71"/>
      <c r="M715" s="71"/>
      <c r="N715" s="71"/>
      <c r="O715" s="71"/>
      <c r="P715" s="71"/>
      <c r="Q715" s="71"/>
      <c r="R715" s="71"/>
      <c r="S715" s="71"/>
      <c r="T715" s="71"/>
      <c r="U715" s="71"/>
      <c r="V715" s="71"/>
      <c r="W715" s="71"/>
      <c r="X715" s="71"/>
      <c r="Y715" s="71"/>
      <c r="Z715" s="71"/>
    </row>
    <row r="716" s="23" customFormat="1" ht="16.15" customHeight="1" spans="1:26">
      <c r="A716" s="71"/>
      <c r="B716" s="71"/>
      <c r="C716" s="71"/>
      <c r="D716" s="71"/>
      <c r="E716" s="71"/>
      <c r="F716" s="71"/>
      <c r="G716" s="71"/>
      <c r="H716" s="71"/>
      <c r="I716" s="71"/>
      <c r="J716" s="71"/>
      <c r="K716" s="71"/>
      <c r="L716" s="71"/>
      <c r="M716" s="71"/>
      <c r="N716" s="71"/>
      <c r="O716" s="71"/>
      <c r="P716" s="71"/>
      <c r="Q716" s="71"/>
      <c r="R716" s="71"/>
      <c r="S716" s="71"/>
      <c r="T716" s="71"/>
      <c r="U716" s="71"/>
      <c r="V716" s="71"/>
      <c r="W716" s="71"/>
      <c r="X716" s="71"/>
      <c r="Y716" s="71"/>
      <c r="Z716" s="71"/>
    </row>
    <row r="717" s="23" customFormat="1" ht="16.15" customHeight="1" spans="1:26">
      <c r="A717" s="71"/>
      <c r="B717" s="71"/>
      <c r="C717" s="71"/>
      <c r="D717" s="71"/>
      <c r="E717" s="71"/>
      <c r="F717" s="71"/>
      <c r="G717" s="71"/>
      <c r="H717" s="71"/>
      <c r="I717" s="71"/>
      <c r="J717" s="71"/>
      <c r="K717" s="71"/>
      <c r="L717" s="71"/>
      <c r="M717" s="71"/>
      <c r="N717" s="71"/>
      <c r="O717" s="71"/>
      <c r="P717" s="71"/>
      <c r="Q717" s="71"/>
      <c r="R717" s="71"/>
      <c r="S717" s="71"/>
      <c r="T717" s="71"/>
      <c r="U717" s="71"/>
      <c r="V717" s="71"/>
      <c r="W717" s="71"/>
      <c r="X717" s="71"/>
      <c r="Y717" s="71"/>
      <c r="Z717" s="71"/>
    </row>
    <row r="718" s="23" customFormat="1" ht="16.15" customHeight="1" spans="1:26">
      <c r="A718" s="71"/>
      <c r="B718" s="71"/>
      <c r="C718" s="71"/>
      <c r="D718" s="71"/>
      <c r="E718" s="71"/>
      <c r="F718" s="71"/>
      <c r="G718" s="71"/>
      <c r="H718" s="71"/>
      <c r="I718" s="71"/>
      <c r="J718" s="71"/>
      <c r="K718" s="71"/>
      <c r="L718" s="71"/>
      <c r="M718" s="71"/>
      <c r="N718" s="71"/>
      <c r="O718" s="71"/>
      <c r="P718" s="71"/>
      <c r="Q718" s="71"/>
      <c r="R718" s="71"/>
      <c r="S718" s="71"/>
      <c r="T718" s="71"/>
      <c r="U718" s="71"/>
      <c r="V718" s="71"/>
      <c r="W718" s="71"/>
      <c r="X718" s="71"/>
      <c r="Y718" s="71"/>
      <c r="Z718" s="71"/>
    </row>
    <row r="719" s="23" customFormat="1" ht="16.15" customHeight="1" spans="1:26">
      <c r="A719" s="71"/>
      <c r="B719" s="71"/>
      <c r="C719" s="71"/>
      <c r="D719" s="71"/>
      <c r="E719" s="71"/>
      <c r="F719" s="71"/>
      <c r="G719" s="71"/>
      <c r="H719" s="71"/>
      <c r="I719" s="71"/>
      <c r="J719" s="71"/>
      <c r="K719" s="71"/>
      <c r="L719" s="71"/>
      <c r="M719" s="71"/>
      <c r="N719" s="71"/>
      <c r="O719" s="71"/>
      <c r="P719" s="71"/>
      <c r="Q719" s="71"/>
      <c r="R719" s="71"/>
      <c r="S719" s="71"/>
      <c r="T719" s="71"/>
      <c r="U719" s="71"/>
      <c r="V719" s="71"/>
      <c r="W719" s="71"/>
      <c r="X719" s="71"/>
      <c r="Y719" s="71"/>
      <c r="Z719" s="71"/>
    </row>
    <row r="720" s="23" customFormat="1" ht="16.15" customHeight="1" spans="1:26">
      <c r="A720" s="71"/>
      <c r="B720" s="71"/>
      <c r="C720" s="71"/>
      <c r="D720" s="71"/>
      <c r="E720" s="71"/>
      <c r="F720" s="71"/>
      <c r="G720" s="71"/>
      <c r="H720" s="71"/>
      <c r="I720" s="71"/>
      <c r="J720" s="71"/>
      <c r="K720" s="71"/>
      <c r="L720" s="71"/>
      <c r="M720" s="71"/>
      <c r="N720" s="71"/>
      <c r="O720" s="71"/>
      <c r="P720" s="71"/>
      <c r="Q720" s="71"/>
      <c r="R720" s="71"/>
      <c r="S720" s="71"/>
      <c r="T720" s="71"/>
      <c r="U720" s="71"/>
      <c r="V720" s="71"/>
      <c r="W720" s="71"/>
      <c r="X720" s="71"/>
      <c r="Y720" s="71"/>
      <c r="Z720" s="71"/>
    </row>
    <row r="721" s="23" customFormat="1" ht="16.15" customHeight="1" spans="1:26">
      <c r="A721" s="71"/>
      <c r="B721" s="71"/>
      <c r="C721" s="71"/>
      <c r="D721" s="71"/>
      <c r="E721" s="71"/>
      <c r="F721" s="71"/>
      <c r="G721" s="71"/>
      <c r="H721" s="71"/>
      <c r="I721" s="71"/>
      <c r="J721" s="71"/>
      <c r="K721" s="71"/>
      <c r="L721" s="71"/>
      <c r="M721" s="71"/>
      <c r="N721" s="71"/>
      <c r="O721" s="71"/>
      <c r="P721" s="71"/>
      <c r="Q721" s="71"/>
      <c r="R721" s="71"/>
      <c r="S721" s="71"/>
      <c r="T721" s="71"/>
      <c r="U721" s="71"/>
      <c r="V721" s="71"/>
      <c r="W721" s="71"/>
      <c r="X721" s="71"/>
      <c r="Y721" s="71"/>
      <c r="Z721" s="71"/>
    </row>
    <row r="722" s="23" customFormat="1" ht="16.15" customHeight="1" spans="1:26">
      <c r="A722" s="71"/>
      <c r="B722" s="71"/>
      <c r="C722" s="71"/>
      <c r="D722" s="71"/>
      <c r="E722" s="71"/>
      <c r="F722" s="71"/>
      <c r="G722" s="71"/>
      <c r="H722" s="71"/>
      <c r="I722" s="71"/>
      <c r="J722" s="71"/>
      <c r="K722" s="71"/>
      <c r="L722" s="71"/>
      <c r="M722" s="71"/>
      <c r="N722" s="71"/>
      <c r="O722" s="71"/>
      <c r="P722" s="71"/>
      <c r="Q722" s="71"/>
      <c r="R722" s="71"/>
      <c r="S722" s="71"/>
      <c r="T722" s="71"/>
      <c r="U722" s="71"/>
      <c r="V722" s="71"/>
      <c r="W722" s="71"/>
      <c r="X722" s="71"/>
      <c r="Y722" s="71"/>
      <c r="Z722" s="71"/>
    </row>
    <row r="723" s="23" customFormat="1" ht="16.15" customHeight="1" spans="1:26">
      <c r="A723" s="71"/>
      <c r="B723" s="71"/>
      <c r="C723" s="71"/>
      <c r="D723" s="71"/>
      <c r="E723" s="71"/>
      <c r="F723" s="71"/>
      <c r="G723" s="71"/>
      <c r="H723" s="71"/>
      <c r="I723" s="71"/>
      <c r="J723" s="71"/>
      <c r="K723" s="71"/>
      <c r="L723" s="71"/>
      <c r="M723" s="71"/>
      <c r="N723" s="71"/>
      <c r="O723" s="71"/>
      <c r="P723" s="71"/>
      <c r="Q723" s="71"/>
      <c r="R723" s="71"/>
      <c r="S723" s="71"/>
      <c r="T723" s="71"/>
      <c r="U723" s="71"/>
      <c r="V723" s="71"/>
      <c r="W723" s="71"/>
      <c r="X723" s="71"/>
      <c r="Y723" s="71"/>
      <c r="Z723" s="71"/>
    </row>
    <row r="724" s="23" customFormat="1" ht="16.15" customHeight="1" spans="1:26">
      <c r="A724" s="71"/>
      <c r="B724" s="71"/>
      <c r="C724" s="71"/>
      <c r="D724" s="71"/>
      <c r="E724" s="71"/>
      <c r="F724" s="71"/>
      <c r="G724" s="71"/>
      <c r="H724" s="71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  <c r="X724" s="71"/>
      <c r="Y724" s="71"/>
      <c r="Z724" s="71"/>
    </row>
    <row r="725" s="23" customFormat="1" ht="16.15" customHeight="1" spans="1:26">
      <c r="A725" s="71"/>
      <c r="B725" s="71"/>
      <c r="C725" s="71"/>
      <c r="D725" s="71"/>
      <c r="E725" s="71"/>
      <c r="F725" s="71"/>
      <c r="G725" s="71"/>
      <c r="H725" s="71"/>
      <c r="I725" s="71"/>
      <c r="J725" s="71"/>
      <c r="K725" s="71"/>
      <c r="L725" s="71"/>
      <c r="M725" s="71"/>
      <c r="N725" s="71"/>
      <c r="O725" s="71"/>
      <c r="P725" s="71"/>
      <c r="Q725" s="71"/>
      <c r="R725" s="71"/>
      <c r="S725" s="71"/>
      <c r="T725" s="71"/>
      <c r="U725" s="71"/>
      <c r="V725" s="71"/>
      <c r="W725" s="71"/>
      <c r="X725" s="71"/>
      <c r="Y725" s="71"/>
      <c r="Z725" s="71"/>
    </row>
    <row r="726" s="23" customFormat="1" ht="16.15" customHeight="1" spans="1:26">
      <c r="A726" s="71"/>
      <c r="B726" s="71"/>
      <c r="C726" s="71"/>
      <c r="D726" s="71"/>
      <c r="E726" s="71"/>
      <c r="F726" s="71"/>
      <c r="G726" s="71"/>
      <c r="H726" s="71"/>
      <c r="I726" s="71"/>
      <c r="J726" s="71"/>
      <c r="K726" s="71"/>
      <c r="L726" s="71"/>
      <c r="M726" s="71"/>
      <c r="N726" s="71"/>
      <c r="O726" s="71"/>
      <c r="P726" s="71"/>
      <c r="Q726" s="71"/>
      <c r="R726" s="71"/>
      <c r="S726" s="71"/>
      <c r="T726" s="71"/>
      <c r="U726" s="71"/>
      <c r="V726" s="71"/>
      <c r="W726" s="71"/>
      <c r="X726" s="71"/>
      <c r="Y726" s="71"/>
      <c r="Z726" s="71"/>
    </row>
    <row r="727" s="23" customFormat="1" ht="16.15" customHeight="1" spans="1:26">
      <c r="A727" s="71"/>
      <c r="B727" s="71"/>
      <c r="C727" s="71"/>
      <c r="D727" s="71"/>
      <c r="E727" s="71"/>
      <c r="F727" s="71"/>
      <c r="G727" s="71"/>
      <c r="H727" s="71"/>
      <c r="I727" s="71"/>
      <c r="J727" s="71"/>
      <c r="K727" s="71"/>
      <c r="L727" s="71"/>
      <c r="M727" s="71"/>
      <c r="N727" s="71"/>
      <c r="O727" s="71"/>
      <c r="P727" s="71"/>
      <c r="Q727" s="71"/>
      <c r="R727" s="71"/>
      <c r="S727" s="71"/>
      <c r="T727" s="71"/>
      <c r="U727" s="71"/>
      <c r="V727" s="71"/>
      <c r="W727" s="71"/>
      <c r="X727" s="71"/>
      <c r="Y727" s="71"/>
      <c r="Z727" s="71"/>
    </row>
    <row r="728" s="23" customFormat="1" ht="16.15" customHeight="1" spans="1:26">
      <c r="A728" s="71"/>
      <c r="B728" s="71"/>
      <c r="C728" s="71"/>
      <c r="D728" s="71"/>
      <c r="E728" s="71"/>
      <c r="F728" s="71"/>
      <c r="G728" s="71"/>
      <c r="H728" s="71"/>
      <c r="I728" s="71"/>
      <c r="J728" s="71"/>
      <c r="K728" s="71"/>
      <c r="L728" s="71"/>
      <c r="M728" s="71"/>
      <c r="N728" s="71"/>
      <c r="O728" s="71"/>
      <c r="P728" s="71"/>
      <c r="Q728" s="71"/>
      <c r="R728" s="71"/>
      <c r="S728" s="71"/>
      <c r="T728" s="71"/>
      <c r="U728" s="71"/>
      <c r="V728" s="71"/>
      <c r="W728" s="71"/>
      <c r="X728" s="71"/>
      <c r="Y728" s="71"/>
      <c r="Z728" s="71"/>
    </row>
    <row r="729" s="23" customFormat="1" ht="16.15" customHeight="1" spans="1:26">
      <c r="A729" s="71"/>
      <c r="B729" s="71"/>
      <c r="C729" s="71"/>
      <c r="D729" s="71"/>
      <c r="E729" s="71"/>
      <c r="F729" s="71"/>
      <c r="G729" s="71"/>
      <c r="H729" s="71"/>
      <c r="I729" s="71"/>
      <c r="J729" s="71"/>
      <c r="K729" s="71"/>
      <c r="L729" s="71"/>
      <c r="M729" s="71"/>
      <c r="N729" s="71"/>
      <c r="O729" s="71"/>
      <c r="P729" s="71"/>
      <c r="Q729" s="71"/>
      <c r="R729" s="71"/>
      <c r="S729" s="71"/>
      <c r="T729" s="71"/>
      <c r="U729" s="71"/>
      <c r="V729" s="71"/>
      <c r="W729" s="71"/>
      <c r="X729" s="71"/>
      <c r="Y729" s="71"/>
      <c r="Z729" s="71"/>
    </row>
    <row r="730" s="23" customFormat="1" ht="16.15" customHeight="1" spans="1:26">
      <c r="A730" s="71"/>
      <c r="B730" s="71"/>
      <c r="C730" s="71"/>
      <c r="D730" s="71"/>
      <c r="E730" s="71"/>
      <c r="F730" s="71"/>
      <c r="G730" s="71"/>
      <c r="H730" s="71"/>
      <c r="I730" s="71"/>
      <c r="J730" s="71"/>
      <c r="K730" s="71"/>
      <c r="L730" s="71"/>
      <c r="M730" s="71"/>
      <c r="N730" s="71"/>
      <c r="O730" s="71"/>
      <c r="P730" s="71"/>
      <c r="Q730" s="71"/>
      <c r="R730" s="71"/>
      <c r="S730" s="71"/>
      <c r="T730" s="71"/>
      <c r="U730" s="71"/>
      <c r="V730" s="71"/>
      <c r="W730" s="71"/>
      <c r="X730" s="71"/>
      <c r="Y730" s="71"/>
      <c r="Z730" s="71"/>
    </row>
    <row r="731" s="23" customFormat="1" ht="16.15" customHeight="1" spans="1:26">
      <c r="A731" s="71"/>
      <c r="B731" s="71"/>
      <c r="C731" s="71"/>
      <c r="D731" s="71"/>
      <c r="E731" s="71"/>
      <c r="F731" s="71"/>
      <c r="G731" s="71"/>
      <c r="H731" s="71"/>
      <c r="I731" s="71"/>
      <c r="J731" s="71"/>
      <c r="K731" s="71"/>
      <c r="L731" s="71"/>
      <c r="M731" s="71"/>
      <c r="N731" s="71"/>
      <c r="O731" s="71"/>
      <c r="P731" s="71"/>
      <c r="Q731" s="71"/>
      <c r="R731" s="71"/>
      <c r="S731" s="71"/>
      <c r="T731" s="71"/>
      <c r="U731" s="71"/>
      <c r="V731" s="71"/>
      <c r="W731" s="71"/>
      <c r="X731" s="71"/>
      <c r="Y731" s="71"/>
      <c r="Z731" s="71"/>
    </row>
    <row r="732" s="23" customFormat="1" ht="16.15" customHeight="1" spans="1:26">
      <c r="A732" s="71"/>
      <c r="B732" s="71"/>
      <c r="C732" s="71"/>
      <c r="D732" s="71"/>
      <c r="E732" s="71"/>
      <c r="F732" s="71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  <c r="S732" s="71"/>
      <c r="T732" s="71"/>
      <c r="U732" s="71"/>
      <c r="V732" s="71"/>
      <c r="W732" s="71"/>
      <c r="X732" s="71"/>
      <c r="Y732" s="71"/>
      <c r="Z732" s="71"/>
    </row>
    <row r="733" s="23" customFormat="1" ht="16.15" customHeight="1" spans="1:26">
      <c r="A733" s="71"/>
      <c r="B733" s="71"/>
      <c r="C733" s="71"/>
      <c r="D733" s="71"/>
      <c r="E733" s="71"/>
      <c r="F733" s="71"/>
      <c r="G733" s="71"/>
      <c r="H733" s="71"/>
      <c r="I733" s="7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1"/>
      <c r="X733" s="71"/>
      <c r="Y733" s="71"/>
      <c r="Z733" s="71"/>
    </row>
    <row r="734" s="23" customFormat="1" ht="16.15" customHeight="1" spans="1:26">
      <c r="A734" s="71"/>
      <c r="B734" s="71"/>
      <c r="C734" s="71"/>
      <c r="D734" s="71"/>
      <c r="E734" s="71"/>
      <c r="F734" s="71"/>
      <c r="G734" s="71"/>
      <c r="H734" s="71"/>
      <c r="I734" s="71"/>
      <c r="J734" s="71"/>
      <c r="K734" s="71"/>
      <c r="L734" s="71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1"/>
      <c r="X734" s="71"/>
      <c r="Y734" s="71"/>
      <c r="Z734" s="71"/>
    </row>
    <row r="735" s="23" customFormat="1" ht="16.15" customHeight="1" spans="1:26">
      <c r="A735" s="71"/>
      <c r="B735" s="71"/>
      <c r="C735" s="71"/>
      <c r="D735" s="71"/>
      <c r="E735" s="71"/>
      <c r="F735" s="71"/>
      <c r="G735" s="71"/>
      <c r="H735" s="71"/>
      <c r="I735" s="71"/>
      <c r="J735" s="71"/>
      <c r="K735" s="71"/>
      <c r="L735" s="71"/>
      <c r="M735" s="71"/>
      <c r="N735" s="71"/>
      <c r="O735" s="71"/>
      <c r="P735" s="71"/>
      <c r="Q735" s="71"/>
      <c r="R735" s="71"/>
      <c r="S735" s="71"/>
      <c r="T735" s="71"/>
      <c r="U735" s="71"/>
      <c r="V735" s="71"/>
      <c r="W735" s="71"/>
      <c r="X735" s="71"/>
      <c r="Y735" s="71"/>
      <c r="Z735" s="71"/>
    </row>
    <row r="736" s="23" customFormat="1" ht="16.15" customHeight="1" spans="1:26">
      <c r="A736" s="71"/>
      <c r="B736" s="71"/>
      <c r="C736" s="71"/>
      <c r="D736" s="71"/>
      <c r="E736" s="71"/>
      <c r="F736" s="71"/>
      <c r="G736" s="71"/>
      <c r="H736" s="71"/>
      <c r="I736" s="71"/>
      <c r="J736" s="71"/>
      <c r="K736" s="71"/>
      <c r="L736" s="71"/>
      <c r="M736" s="71"/>
      <c r="N736" s="71"/>
      <c r="O736" s="71"/>
      <c r="P736" s="71"/>
      <c r="Q736" s="71"/>
      <c r="R736" s="71"/>
      <c r="S736" s="71"/>
      <c r="T736" s="71"/>
      <c r="U736" s="71"/>
      <c r="V736" s="71"/>
      <c r="W736" s="71"/>
      <c r="X736" s="71"/>
      <c r="Y736" s="71"/>
      <c r="Z736" s="71"/>
    </row>
    <row r="737" s="23" customFormat="1" ht="16.15" customHeight="1" spans="1:26">
      <c r="A737" s="71"/>
      <c r="B737" s="71"/>
      <c r="C737" s="71"/>
      <c r="D737" s="71"/>
      <c r="E737" s="71"/>
      <c r="F737" s="71"/>
      <c r="G737" s="71"/>
      <c r="H737" s="71"/>
      <c r="I737" s="71"/>
      <c r="J737" s="71"/>
      <c r="K737" s="71"/>
      <c r="L737" s="71"/>
      <c r="M737" s="71"/>
      <c r="N737" s="71"/>
      <c r="O737" s="71"/>
      <c r="P737" s="71"/>
      <c r="Q737" s="71"/>
      <c r="R737" s="71"/>
      <c r="S737" s="71"/>
      <c r="T737" s="71"/>
      <c r="U737" s="71"/>
      <c r="V737" s="71"/>
      <c r="W737" s="71"/>
      <c r="X737" s="71"/>
      <c r="Y737" s="71"/>
      <c r="Z737" s="71"/>
    </row>
    <row r="738" s="23" customFormat="1" ht="16.15" customHeight="1" spans="1:26">
      <c r="A738" s="71"/>
      <c r="B738" s="71"/>
      <c r="C738" s="71"/>
      <c r="D738" s="71"/>
      <c r="E738" s="71"/>
      <c r="F738" s="71"/>
      <c r="G738" s="71"/>
      <c r="H738" s="71"/>
      <c r="I738" s="71"/>
      <c r="J738" s="71"/>
      <c r="K738" s="71"/>
      <c r="L738" s="71"/>
      <c r="M738" s="71"/>
      <c r="N738" s="71"/>
      <c r="O738" s="71"/>
      <c r="P738" s="71"/>
      <c r="Q738" s="71"/>
      <c r="R738" s="71"/>
      <c r="S738" s="71"/>
      <c r="T738" s="71"/>
      <c r="U738" s="71"/>
      <c r="V738" s="71"/>
      <c r="W738" s="71"/>
      <c r="X738" s="71"/>
      <c r="Y738" s="71"/>
      <c r="Z738" s="71"/>
    </row>
    <row r="739" s="23" customFormat="1" ht="16.15" customHeight="1" spans="1:26">
      <c r="A739" s="71"/>
      <c r="B739" s="71"/>
      <c r="C739" s="71"/>
      <c r="D739" s="71"/>
      <c r="E739" s="71"/>
      <c r="F739" s="71"/>
      <c r="G739" s="71"/>
      <c r="H739" s="71"/>
      <c r="I739" s="7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1"/>
      <c r="X739" s="71"/>
      <c r="Y739" s="71"/>
      <c r="Z739" s="71"/>
    </row>
    <row r="740" s="23" customFormat="1" ht="16.15" customHeight="1" spans="1:26">
      <c r="A740" s="71"/>
      <c r="B740" s="71"/>
      <c r="C740" s="71"/>
      <c r="D740" s="71"/>
      <c r="E740" s="71"/>
      <c r="F740" s="71"/>
      <c r="G740" s="71"/>
      <c r="H740" s="71"/>
      <c r="I740" s="7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1"/>
      <c r="X740" s="71"/>
      <c r="Y740" s="71"/>
      <c r="Z740" s="71"/>
    </row>
    <row r="741" s="23" customFormat="1" ht="16.15" customHeight="1" spans="1:26">
      <c r="A741" s="71"/>
      <c r="B741" s="71"/>
      <c r="C741" s="71"/>
      <c r="D741" s="71"/>
      <c r="E741" s="71"/>
      <c r="F741" s="71"/>
      <c r="G741" s="71"/>
      <c r="H741" s="71"/>
      <c r="I741" s="71"/>
      <c r="J741" s="71"/>
      <c r="K741" s="71"/>
      <c r="L741" s="71"/>
      <c r="M741" s="71"/>
      <c r="N741" s="71"/>
      <c r="O741" s="71"/>
      <c r="P741" s="71"/>
      <c r="Q741" s="71"/>
      <c r="R741" s="71"/>
      <c r="S741" s="71"/>
      <c r="T741" s="71"/>
      <c r="U741" s="71"/>
      <c r="V741" s="71"/>
      <c r="W741" s="71"/>
      <c r="X741" s="71"/>
      <c r="Y741" s="71"/>
      <c r="Z741" s="71"/>
    </row>
    <row r="742" s="23" customFormat="1" ht="16.15" customHeight="1" spans="1:26">
      <c r="A742" s="71"/>
      <c r="B742" s="71"/>
      <c r="C742" s="71"/>
      <c r="D742" s="71"/>
      <c r="E742" s="71"/>
      <c r="F742" s="71"/>
      <c r="G742" s="71"/>
      <c r="H742" s="71"/>
      <c r="I742" s="71"/>
      <c r="J742" s="71"/>
      <c r="K742" s="71"/>
      <c r="L742" s="71"/>
      <c r="M742" s="71"/>
      <c r="N742" s="71"/>
      <c r="O742" s="71"/>
      <c r="P742" s="71"/>
      <c r="Q742" s="71"/>
      <c r="R742" s="71"/>
      <c r="S742" s="71"/>
      <c r="T742" s="71"/>
      <c r="U742" s="71"/>
      <c r="V742" s="71"/>
      <c r="W742" s="71"/>
      <c r="X742" s="71"/>
      <c r="Y742" s="71"/>
      <c r="Z742" s="71"/>
    </row>
    <row r="743" s="23" customFormat="1" ht="16.15" customHeight="1" spans="1:26">
      <c r="A743" s="71"/>
      <c r="B743" s="71"/>
      <c r="C743" s="71"/>
      <c r="D743" s="71"/>
      <c r="E743" s="71"/>
      <c r="F743" s="71"/>
      <c r="G743" s="71"/>
      <c r="H743" s="71"/>
      <c r="I743" s="71"/>
      <c r="J743" s="71"/>
      <c r="K743" s="71"/>
      <c r="L743" s="71"/>
      <c r="M743" s="71"/>
      <c r="N743" s="71"/>
      <c r="O743" s="71"/>
      <c r="P743" s="71"/>
      <c r="Q743" s="71"/>
      <c r="R743" s="71"/>
      <c r="S743" s="71"/>
      <c r="T743" s="71"/>
      <c r="U743" s="71"/>
      <c r="V743" s="71"/>
      <c r="W743" s="71"/>
      <c r="X743" s="71"/>
      <c r="Y743" s="71"/>
      <c r="Z743" s="71"/>
    </row>
    <row r="744" s="23" customFormat="1" ht="16.15" customHeight="1" spans="1:26">
      <c r="A744" s="71"/>
      <c r="B744" s="71"/>
      <c r="C744" s="71"/>
      <c r="D744" s="71"/>
      <c r="E744" s="71"/>
      <c r="F744" s="71"/>
      <c r="G744" s="71"/>
      <c r="H744" s="71"/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/>
      <c r="U744" s="71"/>
      <c r="V744" s="71"/>
      <c r="W744" s="71"/>
      <c r="X744" s="71"/>
      <c r="Y744" s="71"/>
      <c r="Z744" s="71"/>
    </row>
    <row r="745" s="23" customFormat="1" ht="16.15" customHeight="1" spans="1:26">
      <c r="A745" s="71"/>
      <c r="B745" s="71"/>
      <c r="C745" s="71"/>
      <c r="D745" s="71"/>
      <c r="E745" s="71"/>
      <c r="F745" s="71"/>
      <c r="G745" s="71"/>
      <c r="H745" s="71"/>
      <c r="I745" s="71"/>
      <c r="J745" s="71"/>
      <c r="K745" s="71"/>
      <c r="L745" s="71"/>
      <c r="M745" s="71"/>
      <c r="N745" s="71"/>
      <c r="O745" s="71"/>
      <c r="P745" s="71"/>
      <c r="Q745" s="71"/>
      <c r="R745" s="71"/>
      <c r="S745" s="71"/>
      <c r="T745" s="71"/>
      <c r="U745" s="71"/>
      <c r="V745" s="71"/>
      <c r="W745" s="71"/>
      <c r="X745" s="71"/>
      <c r="Y745" s="71"/>
      <c r="Z745" s="71"/>
    </row>
    <row r="746" s="23" customFormat="1" ht="16.15" customHeight="1" spans="1:26">
      <c r="A746" s="71"/>
      <c r="B746" s="71"/>
      <c r="C746" s="71"/>
      <c r="D746" s="71"/>
      <c r="E746" s="71"/>
      <c r="F746" s="71"/>
      <c r="G746" s="71"/>
      <c r="H746" s="71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  <c r="X746" s="71"/>
      <c r="Y746" s="71"/>
      <c r="Z746" s="71"/>
    </row>
    <row r="747" s="23" customFormat="1" ht="16.15" customHeight="1" spans="1:26">
      <c r="A747" s="71"/>
      <c r="B747" s="71"/>
      <c r="C747" s="71"/>
      <c r="D747" s="71"/>
      <c r="E747" s="71"/>
      <c r="F747" s="71"/>
      <c r="G747" s="71"/>
      <c r="H747" s="71"/>
      <c r="I747" s="7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1"/>
      <c r="X747" s="71"/>
      <c r="Y747" s="71"/>
      <c r="Z747" s="71"/>
    </row>
    <row r="748" s="23" customFormat="1" ht="16.15" customHeight="1" spans="1:26">
      <c r="A748" s="71"/>
      <c r="B748" s="71"/>
      <c r="C748" s="71"/>
      <c r="D748" s="71"/>
      <c r="E748" s="71"/>
      <c r="F748" s="71"/>
      <c r="G748" s="71"/>
      <c r="H748" s="71"/>
      <c r="I748" s="7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/>
      <c r="U748" s="71"/>
      <c r="V748" s="71"/>
      <c r="W748" s="71"/>
      <c r="X748" s="71"/>
      <c r="Y748" s="71"/>
      <c r="Z748" s="71"/>
    </row>
    <row r="749" s="23" customFormat="1" ht="16.15" customHeight="1" spans="1:26">
      <c r="A749" s="71"/>
      <c r="B749" s="71"/>
      <c r="C749" s="71"/>
      <c r="D749" s="71"/>
      <c r="E749" s="71"/>
      <c r="F749" s="71"/>
      <c r="G749" s="71"/>
      <c r="H749" s="71"/>
      <c r="I749" s="7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/>
      <c r="U749" s="71"/>
      <c r="V749" s="71"/>
      <c r="W749" s="71"/>
      <c r="X749" s="71"/>
      <c r="Y749" s="71"/>
      <c r="Z749" s="71"/>
    </row>
    <row r="750" s="23" customFormat="1" ht="16.15" customHeight="1" spans="1:26">
      <c r="A750" s="71"/>
      <c r="B750" s="71"/>
      <c r="C750" s="71"/>
      <c r="D750" s="71"/>
      <c r="E750" s="71"/>
      <c r="F750" s="71"/>
      <c r="G750" s="71"/>
      <c r="H750" s="71"/>
      <c r="I750" s="7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/>
      <c r="U750" s="71"/>
      <c r="V750" s="71"/>
      <c r="W750" s="71"/>
      <c r="X750" s="71"/>
      <c r="Y750" s="71"/>
      <c r="Z750" s="71"/>
    </row>
    <row r="751" s="23" customFormat="1" ht="16.15" customHeight="1" spans="1:26">
      <c r="A751" s="71"/>
      <c r="B751" s="71"/>
      <c r="C751" s="71"/>
      <c r="D751" s="71"/>
      <c r="E751" s="71"/>
      <c r="F751" s="71"/>
      <c r="G751" s="71"/>
      <c r="H751" s="71"/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/>
      <c r="V751" s="71"/>
      <c r="W751" s="71"/>
      <c r="X751" s="71"/>
      <c r="Y751" s="71"/>
      <c r="Z751" s="71"/>
    </row>
    <row r="752" s="23" customFormat="1" ht="16.15" customHeight="1" spans="1:26">
      <c r="A752" s="71"/>
      <c r="B752" s="71"/>
      <c r="C752" s="71"/>
      <c r="D752" s="71"/>
      <c r="E752" s="71"/>
      <c r="F752" s="71"/>
      <c r="G752" s="71"/>
      <c r="H752" s="71"/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1"/>
      <c r="X752" s="71"/>
      <c r="Y752" s="71"/>
      <c r="Z752" s="71"/>
    </row>
    <row r="753" s="23" customFormat="1" ht="16.15" customHeight="1" spans="1:26">
      <c r="A753" s="71"/>
      <c r="B753" s="71"/>
      <c r="C753" s="71"/>
      <c r="D753" s="71"/>
      <c r="E753" s="71"/>
      <c r="F753" s="71"/>
      <c r="G753" s="71"/>
      <c r="H753" s="71"/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1"/>
      <c r="X753" s="71"/>
      <c r="Y753" s="71"/>
      <c r="Z753" s="71"/>
    </row>
    <row r="754" s="23" customFormat="1" ht="16.15" customHeight="1" spans="1:26">
      <c r="A754" s="71"/>
      <c r="B754" s="71"/>
      <c r="C754" s="71"/>
      <c r="D754" s="71"/>
      <c r="E754" s="71"/>
      <c r="F754" s="71"/>
      <c r="G754" s="71"/>
      <c r="H754" s="71"/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/>
      <c r="V754" s="71"/>
      <c r="W754" s="71"/>
      <c r="X754" s="71"/>
      <c r="Y754" s="71"/>
      <c r="Z754" s="71"/>
    </row>
    <row r="755" s="23" customFormat="1" ht="16.15" customHeight="1" spans="1:26">
      <c r="A755" s="71"/>
      <c r="B755" s="71"/>
      <c r="C755" s="71"/>
      <c r="D755" s="71"/>
      <c r="E755" s="71"/>
      <c r="F755" s="71"/>
      <c r="G755" s="71"/>
      <c r="H755" s="71"/>
      <c r="I755" s="7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1"/>
      <c r="X755" s="71"/>
      <c r="Y755" s="71"/>
      <c r="Z755" s="71"/>
    </row>
    <row r="756" s="23" customFormat="1" ht="16.15" customHeight="1" spans="1:26">
      <c r="A756" s="71"/>
      <c r="B756" s="71"/>
      <c r="C756" s="71"/>
      <c r="D756" s="71"/>
      <c r="E756" s="71"/>
      <c r="F756" s="71"/>
      <c r="G756" s="71"/>
      <c r="H756" s="71"/>
      <c r="I756" s="71"/>
      <c r="J756" s="71"/>
      <c r="K756" s="71"/>
      <c r="L756" s="71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1"/>
      <c r="X756" s="71"/>
      <c r="Y756" s="71"/>
      <c r="Z756" s="71"/>
    </row>
    <row r="757" s="23" customFormat="1" ht="16.15" customHeight="1" spans="1:26">
      <c r="A757" s="71"/>
      <c r="B757" s="71"/>
      <c r="C757" s="71"/>
      <c r="D757" s="71"/>
      <c r="E757" s="71"/>
      <c r="F757" s="71"/>
      <c r="G757" s="71"/>
      <c r="H757" s="71"/>
      <c r="I757" s="71"/>
      <c r="J757" s="71"/>
      <c r="K757" s="71"/>
      <c r="L757" s="71"/>
      <c r="M757" s="71"/>
      <c r="N757" s="71"/>
      <c r="O757" s="71"/>
      <c r="P757" s="71"/>
      <c r="Q757" s="71"/>
      <c r="R757" s="71"/>
      <c r="S757" s="71"/>
      <c r="T757" s="71"/>
      <c r="U757" s="71"/>
      <c r="V757" s="71"/>
      <c r="W757" s="71"/>
      <c r="X757" s="71"/>
      <c r="Y757" s="71"/>
      <c r="Z757" s="71"/>
    </row>
    <row r="758" s="23" customFormat="1" ht="16.15" customHeight="1" spans="1:26">
      <c r="A758" s="71"/>
      <c r="B758" s="71"/>
      <c r="C758" s="71"/>
      <c r="D758" s="71"/>
      <c r="E758" s="71"/>
      <c r="F758" s="71"/>
      <c r="G758" s="71"/>
      <c r="H758" s="71"/>
      <c r="I758" s="71"/>
      <c r="J758" s="71"/>
      <c r="K758" s="71"/>
      <c r="L758" s="71"/>
      <c r="M758" s="71"/>
      <c r="N758" s="71"/>
      <c r="O758" s="71"/>
      <c r="P758" s="71"/>
      <c r="Q758" s="71"/>
      <c r="R758" s="71"/>
      <c r="S758" s="71"/>
      <c r="T758" s="71"/>
      <c r="U758" s="71"/>
      <c r="V758" s="71"/>
      <c r="W758" s="71"/>
      <c r="X758" s="71"/>
      <c r="Y758" s="71"/>
      <c r="Z758" s="71"/>
    </row>
    <row r="759" s="23" customFormat="1" ht="16.15" customHeight="1" spans="1:26">
      <c r="A759" s="71"/>
      <c r="B759" s="71"/>
      <c r="C759" s="71"/>
      <c r="D759" s="71"/>
      <c r="E759" s="71"/>
      <c r="F759" s="71"/>
      <c r="G759" s="71"/>
      <c r="H759" s="71"/>
      <c r="I759" s="71"/>
      <c r="J759" s="71"/>
      <c r="K759" s="71"/>
      <c r="L759" s="71"/>
      <c r="M759" s="71"/>
      <c r="N759" s="71"/>
      <c r="O759" s="71"/>
      <c r="P759" s="71"/>
      <c r="Q759" s="71"/>
      <c r="R759" s="71"/>
      <c r="S759" s="71"/>
      <c r="T759" s="71"/>
      <c r="U759" s="71"/>
      <c r="V759" s="71"/>
      <c r="W759" s="71"/>
      <c r="X759" s="71"/>
      <c r="Y759" s="71"/>
      <c r="Z759" s="71"/>
    </row>
    <row r="760" s="23" customFormat="1" ht="16.15" customHeight="1" spans="1:26">
      <c r="A760" s="71"/>
      <c r="B760" s="71"/>
      <c r="C760" s="71"/>
      <c r="D760" s="71"/>
      <c r="E760" s="71"/>
      <c r="F760" s="71"/>
      <c r="G760" s="71"/>
      <c r="H760" s="71"/>
      <c r="I760" s="71"/>
      <c r="J760" s="71"/>
      <c r="K760" s="71"/>
      <c r="L760" s="71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1"/>
      <c r="X760" s="71"/>
      <c r="Y760" s="71"/>
      <c r="Z760" s="71"/>
    </row>
    <row r="761" s="23" customFormat="1" ht="16.15" customHeight="1" spans="1:26">
      <c r="A761" s="71"/>
      <c r="B761" s="71"/>
      <c r="C761" s="71"/>
      <c r="D761" s="71"/>
      <c r="E761" s="71"/>
      <c r="F761" s="71"/>
      <c r="G761" s="71"/>
      <c r="H761" s="71"/>
      <c r="I761" s="71"/>
      <c r="J761" s="71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1"/>
      <c r="X761" s="71"/>
      <c r="Y761" s="71"/>
      <c r="Z761" s="71"/>
    </row>
    <row r="762" s="23" customFormat="1" ht="16.15" customHeight="1" spans="1:26">
      <c r="A762" s="71"/>
      <c r="B762" s="71"/>
      <c r="C762" s="71"/>
      <c r="D762" s="71"/>
      <c r="E762" s="71"/>
      <c r="F762" s="71"/>
      <c r="G762" s="71"/>
      <c r="H762" s="71"/>
      <c r="I762" s="71"/>
      <c r="J762" s="71"/>
      <c r="K762" s="71"/>
      <c r="L762" s="71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1"/>
      <c r="X762" s="71"/>
      <c r="Y762" s="71"/>
      <c r="Z762" s="71"/>
    </row>
    <row r="763" s="23" customFormat="1" ht="16.15" customHeight="1" spans="1:26">
      <c r="A763" s="71"/>
      <c r="B763" s="71"/>
      <c r="C763" s="71"/>
      <c r="D763" s="71"/>
      <c r="E763" s="71"/>
      <c r="F763" s="71"/>
      <c r="G763" s="71"/>
      <c r="H763" s="71"/>
      <c r="I763" s="71"/>
      <c r="J763" s="71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1"/>
      <c r="X763" s="71"/>
      <c r="Y763" s="71"/>
      <c r="Z763" s="71"/>
    </row>
    <row r="764" s="23" customFormat="1" ht="16.15" customHeight="1" spans="1:26">
      <c r="A764" s="71"/>
      <c r="B764" s="71"/>
      <c r="C764" s="71"/>
      <c r="D764" s="71"/>
      <c r="E764" s="71"/>
      <c r="F764" s="71"/>
      <c r="G764" s="71"/>
      <c r="H764" s="71"/>
      <c r="I764" s="71"/>
      <c r="J764" s="71"/>
      <c r="K764" s="71"/>
      <c r="L764" s="71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1"/>
      <c r="X764" s="71"/>
      <c r="Y764" s="71"/>
      <c r="Z764" s="71"/>
    </row>
    <row r="765" s="23" customFormat="1" ht="16.15" customHeight="1" spans="1:26">
      <c r="A765" s="71"/>
      <c r="B765" s="71"/>
      <c r="C765" s="71"/>
      <c r="D765" s="71"/>
      <c r="E765" s="71"/>
      <c r="F765" s="71"/>
      <c r="G765" s="71"/>
      <c r="H765" s="71"/>
      <c r="I765" s="71"/>
      <c r="J765" s="71"/>
      <c r="K765" s="71"/>
      <c r="L765" s="71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1"/>
      <c r="X765" s="71"/>
      <c r="Y765" s="71"/>
      <c r="Z765" s="71"/>
    </row>
    <row r="766" s="23" customFormat="1" ht="16.15" customHeight="1" spans="1:26">
      <c r="A766" s="71"/>
      <c r="B766" s="71"/>
      <c r="C766" s="71"/>
      <c r="D766" s="71"/>
      <c r="E766" s="71"/>
      <c r="F766" s="71"/>
      <c r="G766" s="71"/>
      <c r="H766" s="71"/>
      <c r="I766" s="71"/>
      <c r="J766" s="71"/>
      <c r="K766" s="71"/>
      <c r="L766" s="71"/>
      <c r="M766" s="71"/>
      <c r="N766" s="71"/>
      <c r="O766" s="71"/>
      <c r="P766" s="71"/>
      <c r="Q766" s="71"/>
      <c r="R766" s="71"/>
      <c r="S766" s="71"/>
      <c r="T766" s="71"/>
      <c r="U766" s="71"/>
      <c r="V766" s="71"/>
      <c r="W766" s="71"/>
      <c r="X766" s="71"/>
      <c r="Y766" s="71"/>
      <c r="Z766" s="71"/>
    </row>
    <row r="767" s="23" customFormat="1" ht="16.15" customHeight="1" spans="1:26">
      <c r="A767" s="71"/>
      <c r="B767" s="71"/>
      <c r="C767" s="71"/>
      <c r="D767" s="71"/>
      <c r="E767" s="71"/>
      <c r="F767" s="71"/>
      <c r="G767" s="71"/>
      <c r="H767" s="71"/>
      <c r="I767" s="71"/>
      <c r="J767" s="71"/>
      <c r="K767" s="71"/>
      <c r="L767" s="71"/>
      <c r="M767" s="71"/>
      <c r="N767" s="71"/>
      <c r="O767" s="71"/>
      <c r="P767" s="71"/>
      <c r="Q767" s="71"/>
      <c r="R767" s="71"/>
      <c r="S767" s="71"/>
      <c r="T767" s="71"/>
      <c r="U767" s="71"/>
      <c r="V767" s="71"/>
      <c r="W767" s="71"/>
      <c r="X767" s="71"/>
      <c r="Y767" s="71"/>
      <c r="Z767" s="71"/>
    </row>
    <row r="768" s="23" customFormat="1" ht="16.15" customHeight="1" spans="1:26">
      <c r="A768" s="71"/>
      <c r="B768" s="71"/>
      <c r="C768" s="71"/>
      <c r="D768" s="71"/>
      <c r="E768" s="71"/>
      <c r="F768" s="71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  <c r="Z768" s="71"/>
    </row>
    <row r="769" s="23" customFormat="1" ht="16.15" customHeight="1" spans="1:26">
      <c r="A769" s="71"/>
      <c r="B769" s="71"/>
      <c r="C769" s="71"/>
      <c r="D769" s="71"/>
      <c r="E769" s="71"/>
      <c r="F769" s="71"/>
      <c r="G769" s="71"/>
      <c r="H769" s="71"/>
      <c r="I769" s="71"/>
      <c r="J769" s="71"/>
      <c r="K769" s="71"/>
      <c r="L769" s="71"/>
      <c r="M769" s="71"/>
      <c r="N769" s="71"/>
      <c r="O769" s="71"/>
      <c r="P769" s="71"/>
      <c r="Q769" s="71"/>
      <c r="R769" s="71"/>
      <c r="S769" s="71"/>
      <c r="T769" s="71"/>
      <c r="U769" s="71"/>
      <c r="V769" s="71"/>
      <c r="W769" s="71"/>
      <c r="X769" s="71"/>
      <c r="Y769" s="71"/>
      <c r="Z769" s="71"/>
    </row>
    <row r="770" s="23" customFormat="1" ht="16.15" customHeight="1" spans="1:26">
      <c r="A770" s="71"/>
      <c r="B770" s="71"/>
      <c r="C770" s="71"/>
      <c r="D770" s="71"/>
      <c r="E770" s="71"/>
      <c r="F770" s="71"/>
      <c r="G770" s="71"/>
      <c r="H770" s="71"/>
      <c r="I770" s="71"/>
      <c r="J770" s="71"/>
      <c r="K770" s="71"/>
      <c r="L770" s="71"/>
      <c r="M770" s="71"/>
      <c r="N770" s="71"/>
      <c r="O770" s="71"/>
      <c r="P770" s="71"/>
      <c r="Q770" s="71"/>
      <c r="R770" s="71"/>
      <c r="S770" s="71"/>
      <c r="T770" s="71"/>
      <c r="U770" s="71"/>
      <c r="V770" s="71"/>
      <c r="W770" s="71"/>
      <c r="X770" s="71"/>
      <c r="Y770" s="71"/>
      <c r="Z770" s="71"/>
    </row>
    <row r="771" s="23" customFormat="1" ht="16.15" customHeight="1" spans="1:26">
      <c r="A771" s="71"/>
      <c r="B771" s="71"/>
      <c r="C771" s="71"/>
      <c r="D771" s="71"/>
      <c r="E771" s="71"/>
      <c r="F771" s="71"/>
      <c r="G771" s="71"/>
      <c r="H771" s="71"/>
      <c r="I771" s="71"/>
      <c r="J771" s="71"/>
      <c r="K771" s="71"/>
      <c r="L771" s="71"/>
      <c r="M771" s="71"/>
      <c r="N771" s="71"/>
      <c r="O771" s="71"/>
      <c r="P771" s="71"/>
      <c r="Q771" s="71"/>
      <c r="R771" s="71"/>
      <c r="S771" s="71"/>
      <c r="T771" s="71"/>
      <c r="U771" s="71"/>
      <c r="V771" s="71"/>
      <c r="W771" s="71"/>
      <c r="X771" s="71"/>
      <c r="Y771" s="71"/>
      <c r="Z771" s="71"/>
    </row>
    <row r="772" s="23" customFormat="1" ht="16.15" customHeight="1" spans="1:26">
      <c r="A772" s="71"/>
      <c r="B772" s="71"/>
      <c r="C772" s="71"/>
      <c r="D772" s="71"/>
      <c r="E772" s="71"/>
      <c r="F772" s="71"/>
      <c r="G772" s="71"/>
      <c r="H772" s="71"/>
      <c r="I772" s="71"/>
      <c r="J772" s="71"/>
      <c r="K772" s="71"/>
      <c r="L772" s="71"/>
      <c r="M772" s="71"/>
      <c r="N772" s="71"/>
      <c r="O772" s="71"/>
      <c r="P772" s="71"/>
      <c r="Q772" s="71"/>
      <c r="R772" s="71"/>
      <c r="S772" s="71"/>
      <c r="T772" s="71"/>
      <c r="U772" s="71"/>
      <c r="V772" s="71"/>
      <c r="W772" s="71"/>
      <c r="X772" s="71"/>
      <c r="Y772" s="71"/>
      <c r="Z772" s="71"/>
    </row>
    <row r="773" s="23" customFormat="1" ht="16.15" customHeight="1" spans="1:26">
      <c r="A773" s="71"/>
      <c r="B773" s="71"/>
      <c r="C773" s="71"/>
      <c r="D773" s="71"/>
      <c r="E773" s="71"/>
      <c r="F773" s="71"/>
      <c r="G773" s="71"/>
      <c r="H773" s="71"/>
      <c r="I773" s="71"/>
      <c r="J773" s="71"/>
      <c r="K773" s="71"/>
      <c r="L773" s="71"/>
      <c r="M773" s="71"/>
      <c r="N773" s="71"/>
      <c r="O773" s="71"/>
      <c r="P773" s="71"/>
      <c r="Q773" s="71"/>
      <c r="R773" s="71"/>
      <c r="S773" s="71"/>
      <c r="T773" s="71"/>
      <c r="U773" s="71"/>
      <c r="V773" s="71"/>
      <c r="W773" s="71"/>
      <c r="X773" s="71"/>
      <c r="Y773" s="71"/>
      <c r="Z773" s="71"/>
    </row>
    <row r="774" s="23" customFormat="1" ht="16.15" customHeight="1" spans="1:26">
      <c r="A774" s="71"/>
      <c r="B774" s="71"/>
      <c r="C774" s="71"/>
      <c r="D774" s="71"/>
      <c r="E774" s="71"/>
      <c r="F774" s="71"/>
      <c r="G774" s="71"/>
      <c r="H774" s="71"/>
      <c r="I774" s="71"/>
      <c r="J774" s="71"/>
      <c r="K774" s="71"/>
      <c r="L774" s="71"/>
      <c r="M774" s="71"/>
      <c r="N774" s="71"/>
      <c r="O774" s="71"/>
      <c r="P774" s="71"/>
      <c r="Q774" s="71"/>
      <c r="R774" s="71"/>
      <c r="S774" s="71"/>
      <c r="T774" s="71"/>
      <c r="U774" s="71"/>
      <c r="V774" s="71"/>
      <c r="W774" s="71"/>
      <c r="X774" s="71"/>
      <c r="Y774" s="71"/>
      <c r="Z774" s="71"/>
    </row>
    <row r="775" s="23" customFormat="1" ht="16.15" customHeight="1" spans="1:26">
      <c r="A775" s="71"/>
      <c r="B775" s="71"/>
      <c r="C775" s="71"/>
      <c r="D775" s="71"/>
      <c r="E775" s="71"/>
      <c r="F775" s="71"/>
      <c r="G775" s="71"/>
      <c r="H775" s="71"/>
      <c r="I775" s="71"/>
      <c r="J775" s="71"/>
      <c r="K775" s="71"/>
      <c r="L775" s="71"/>
      <c r="M775" s="71"/>
      <c r="N775" s="71"/>
      <c r="O775" s="71"/>
      <c r="P775" s="71"/>
      <c r="Q775" s="71"/>
      <c r="R775" s="71"/>
      <c r="S775" s="71"/>
      <c r="T775" s="71"/>
      <c r="U775" s="71"/>
      <c r="V775" s="71"/>
      <c r="W775" s="71"/>
      <c r="X775" s="71"/>
      <c r="Y775" s="71"/>
      <c r="Z775" s="71"/>
    </row>
    <row r="776" s="23" customFormat="1" ht="16.15" customHeight="1" spans="1:26">
      <c r="A776" s="71"/>
      <c r="B776" s="71"/>
      <c r="C776" s="71"/>
      <c r="D776" s="71"/>
      <c r="E776" s="71"/>
      <c r="F776" s="71"/>
      <c r="G776" s="71"/>
      <c r="H776" s="71"/>
      <c r="I776" s="71"/>
      <c r="J776" s="71"/>
      <c r="K776" s="71"/>
      <c r="L776" s="71"/>
      <c r="M776" s="71"/>
      <c r="N776" s="71"/>
      <c r="O776" s="71"/>
      <c r="P776" s="71"/>
      <c r="Q776" s="71"/>
      <c r="R776" s="71"/>
      <c r="S776" s="71"/>
      <c r="T776" s="71"/>
      <c r="U776" s="71"/>
      <c r="V776" s="71"/>
      <c r="W776" s="71"/>
      <c r="X776" s="71"/>
      <c r="Y776" s="71"/>
      <c r="Z776" s="71"/>
    </row>
    <row r="777" s="23" customFormat="1" ht="16.15" customHeight="1" spans="1:26">
      <c r="A777" s="71"/>
      <c r="B777" s="71"/>
      <c r="C777" s="71"/>
      <c r="D777" s="71"/>
      <c r="E777" s="71"/>
      <c r="F777" s="71"/>
      <c r="G777" s="71"/>
      <c r="H777" s="71"/>
      <c r="I777" s="71"/>
      <c r="J777" s="71"/>
      <c r="K777" s="71"/>
      <c r="L777" s="71"/>
      <c r="M777" s="71"/>
      <c r="N777" s="71"/>
      <c r="O777" s="71"/>
      <c r="P777" s="71"/>
      <c r="Q777" s="71"/>
      <c r="R777" s="71"/>
      <c r="S777" s="71"/>
      <c r="T777" s="71"/>
      <c r="U777" s="71"/>
      <c r="V777" s="71"/>
      <c r="W777" s="71"/>
      <c r="X777" s="71"/>
      <c r="Y777" s="71"/>
      <c r="Z777" s="71"/>
    </row>
    <row r="778" s="23" customFormat="1" ht="16.15" customHeight="1" spans="1:26">
      <c r="A778" s="71"/>
      <c r="B778" s="71"/>
      <c r="C778" s="71"/>
      <c r="D778" s="71"/>
      <c r="E778" s="71"/>
      <c r="F778" s="71"/>
      <c r="G778" s="71"/>
      <c r="H778" s="71"/>
      <c r="I778" s="71"/>
      <c r="J778" s="71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  <c r="X778" s="71"/>
      <c r="Y778" s="71"/>
      <c r="Z778" s="71"/>
    </row>
    <row r="779" s="23" customFormat="1" ht="16.15" customHeight="1" spans="1:26">
      <c r="A779" s="71"/>
      <c r="B779" s="71"/>
      <c r="C779" s="71"/>
      <c r="D779" s="71"/>
      <c r="E779" s="71"/>
      <c r="F779" s="71"/>
      <c r="G779" s="71"/>
      <c r="H779" s="71"/>
      <c r="I779" s="71"/>
      <c r="J779" s="71"/>
      <c r="K779" s="71"/>
      <c r="L779" s="71"/>
      <c r="M779" s="71"/>
      <c r="N779" s="71"/>
      <c r="O779" s="71"/>
      <c r="P779" s="71"/>
      <c r="Q779" s="71"/>
      <c r="R779" s="71"/>
      <c r="S779" s="71"/>
      <c r="T779" s="71"/>
      <c r="U779" s="71"/>
      <c r="V779" s="71"/>
      <c r="W779" s="71"/>
      <c r="X779" s="71"/>
      <c r="Y779" s="71"/>
      <c r="Z779" s="71"/>
    </row>
    <row r="780" s="23" customFormat="1" ht="16.15" customHeight="1" spans="1:26">
      <c r="A780" s="71"/>
      <c r="B780" s="71"/>
      <c r="C780" s="71"/>
      <c r="D780" s="71"/>
      <c r="E780" s="71"/>
      <c r="F780" s="71"/>
      <c r="G780" s="71"/>
      <c r="H780" s="71"/>
      <c r="I780" s="71"/>
      <c r="J780" s="71"/>
      <c r="K780" s="71"/>
      <c r="L780" s="71"/>
      <c r="M780" s="71"/>
      <c r="N780" s="71"/>
      <c r="O780" s="71"/>
      <c r="P780" s="71"/>
      <c r="Q780" s="71"/>
      <c r="R780" s="71"/>
      <c r="S780" s="71"/>
      <c r="T780" s="71"/>
      <c r="U780" s="71"/>
      <c r="V780" s="71"/>
      <c r="W780" s="71"/>
      <c r="X780" s="71"/>
      <c r="Y780" s="71"/>
      <c r="Z780" s="71"/>
    </row>
    <row r="781" s="23" customFormat="1" ht="16.15" customHeight="1" spans="1:26">
      <c r="A781" s="71"/>
      <c r="B781" s="71"/>
      <c r="C781" s="71"/>
      <c r="D781" s="71"/>
      <c r="E781" s="71"/>
      <c r="F781" s="71"/>
      <c r="G781" s="71"/>
      <c r="H781" s="71"/>
      <c r="I781" s="71"/>
      <c r="J781" s="71"/>
      <c r="K781" s="71"/>
      <c r="L781" s="71"/>
      <c r="M781" s="71"/>
      <c r="N781" s="71"/>
      <c r="O781" s="71"/>
      <c r="P781" s="71"/>
      <c r="Q781" s="71"/>
      <c r="R781" s="71"/>
      <c r="S781" s="71"/>
      <c r="T781" s="71"/>
      <c r="U781" s="71"/>
      <c r="V781" s="71"/>
      <c r="W781" s="71"/>
      <c r="X781" s="71"/>
      <c r="Y781" s="71"/>
      <c r="Z781" s="71"/>
    </row>
    <row r="782" s="23" customFormat="1" ht="16.15" customHeight="1" spans="1:26">
      <c r="A782" s="71"/>
      <c r="B782" s="71"/>
      <c r="C782" s="71"/>
      <c r="D782" s="71"/>
      <c r="E782" s="71"/>
      <c r="F782" s="71"/>
      <c r="G782" s="71"/>
      <c r="H782" s="71"/>
      <c r="I782" s="71"/>
      <c r="J782" s="71"/>
      <c r="K782" s="71"/>
      <c r="L782" s="71"/>
      <c r="M782" s="71"/>
      <c r="N782" s="71"/>
      <c r="O782" s="71"/>
      <c r="P782" s="71"/>
      <c r="Q782" s="71"/>
      <c r="R782" s="71"/>
      <c r="S782" s="71"/>
      <c r="T782" s="71"/>
      <c r="U782" s="71"/>
      <c r="V782" s="71"/>
      <c r="W782" s="71"/>
      <c r="X782" s="71"/>
      <c r="Y782" s="71"/>
      <c r="Z782" s="71"/>
    </row>
    <row r="783" s="23" customFormat="1" ht="16.15" customHeight="1" spans="1:26">
      <c r="A783" s="71"/>
      <c r="B783" s="71"/>
      <c r="C783" s="71"/>
      <c r="D783" s="71"/>
      <c r="E783" s="71"/>
      <c r="F783" s="71"/>
      <c r="G783" s="71"/>
      <c r="H783" s="71"/>
      <c r="I783" s="71"/>
      <c r="J783" s="71"/>
      <c r="K783" s="71"/>
      <c r="L783" s="71"/>
      <c r="M783" s="71"/>
      <c r="N783" s="71"/>
      <c r="O783" s="71"/>
      <c r="P783" s="71"/>
      <c r="Q783" s="71"/>
      <c r="R783" s="71"/>
      <c r="S783" s="71"/>
      <c r="T783" s="71"/>
      <c r="U783" s="71"/>
      <c r="V783" s="71"/>
      <c r="W783" s="71"/>
      <c r="X783" s="71"/>
      <c r="Y783" s="71"/>
      <c r="Z783" s="71"/>
    </row>
    <row r="784" s="23" customFormat="1" ht="16.15" customHeight="1" spans="1:26">
      <c r="A784" s="71"/>
      <c r="B784" s="71"/>
      <c r="C784" s="71"/>
      <c r="D784" s="71"/>
      <c r="E784" s="71"/>
      <c r="F784" s="71"/>
      <c r="G784" s="71"/>
      <c r="H784" s="71"/>
      <c r="I784" s="71"/>
      <c r="J784" s="71"/>
      <c r="K784" s="71"/>
      <c r="L784" s="71"/>
      <c r="M784" s="71"/>
      <c r="N784" s="71"/>
      <c r="O784" s="71"/>
      <c r="P784" s="71"/>
      <c r="Q784" s="71"/>
      <c r="R784" s="71"/>
      <c r="S784" s="71"/>
      <c r="T784" s="71"/>
      <c r="U784" s="71"/>
      <c r="V784" s="71"/>
      <c r="W784" s="71"/>
      <c r="X784" s="71"/>
      <c r="Y784" s="71"/>
      <c r="Z784" s="71"/>
    </row>
    <row r="785" s="23" customFormat="1" ht="16.15" customHeight="1" spans="1:26">
      <c r="A785" s="71"/>
      <c r="B785" s="71"/>
      <c r="C785" s="71"/>
      <c r="D785" s="71"/>
      <c r="E785" s="71"/>
      <c r="F785" s="71"/>
      <c r="G785" s="71"/>
      <c r="H785" s="71"/>
      <c r="I785" s="71"/>
      <c r="J785" s="71"/>
      <c r="K785" s="71"/>
      <c r="L785" s="71"/>
      <c r="M785" s="71"/>
      <c r="N785" s="71"/>
      <c r="O785" s="71"/>
      <c r="P785" s="71"/>
      <c r="Q785" s="71"/>
      <c r="R785" s="71"/>
      <c r="S785" s="71"/>
      <c r="T785" s="71"/>
      <c r="U785" s="71"/>
      <c r="V785" s="71"/>
      <c r="W785" s="71"/>
      <c r="X785" s="71"/>
      <c r="Y785" s="71"/>
      <c r="Z785" s="71"/>
    </row>
    <row r="786" s="23" customFormat="1" ht="16.15" customHeight="1" spans="1:26">
      <c r="A786" s="71"/>
      <c r="B786" s="71"/>
      <c r="C786" s="71"/>
      <c r="D786" s="71"/>
      <c r="E786" s="71"/>
      <c r="F786" s="71"/>
      <c r="G786" s="71"/>
      <c r="H786" s="71"/>
      <c r="I786" s="71"/>
      <c r="J786" s="71"/>
      <c r="K786" s="71"/>
      <c r="L786" s="71"/>
      <c r="M786" s="71"/>
      <c r="N786" s="71"/>
      <c r="O786" s="71"/>
      <c r="P786" s="71"/>
      <c r="Q786" s="71"/>
      <c r="R786" s="71"/>
      <c r="S786" s="71"/>
      <c r="T786" s="71"/>
      <c r="U786" s="71"/>
      <c r="V786" s="71"/>
      <c r="W786" s="71"/>
      <c r="X786" s="71"/>
      <c r="Y786" s="71"/>
      <c r="Z786" s="71"/>
    </row>
    <row r="787" s="23" customFormat="1" ht="16.15" customHeight="1" spans="1:26">
      <c r="A787" s="71"/>
      <c r="B787" s="71"/>
      <c r="C787" s="71"/>
      <c r="D787" s="71"/>
      <c r="E787" s="71"/>
      <c r="F787" s="71"/>
      <c r="G787" s="71"/>
      <c r="H787" s="71"/>
      <c r="I787" s="71"/>
      <c r="J787" s="71"/>
      <c r="K787" s="71"/>
      <c r="L787" s="71"/>
      <c r="M787" s="71"/>
      <c r="N787" s="71"/>
      <c r="O787" s="71"/>
      <c r="P787" s="71"/>
      <c r="Q787" s="71"/>
      <c r="R787" s="71"/>
      <c r="S787" s="71"/>
      <c r="T787" s="71"/>
      <c r="U787" s="71"/>
      <c r="V787" s="71"/>
      <c r="W787" s="71"/>
      <c r="X787" s="71"/>
      <c r="Y787" s="71"/>
      <c r="Z787" s="71"/>
    </row>
    <row r="788" s="23" customFormat="1" ht="16.15" customHeight="1" spans="1:26">
      <c r="A788" s="71"/>
      <c r="B788" s="71"/>
      <c r="C788" s="71"/>
      <c r="D788" s="71"/>
      <c r="E788" s="71"/>
      <c r="F788" s="71"/>
      <c r="G788" s="71"/>
      <c r="H788" s="71"/>
      <c r="I788" s="71"/>
      <c r="J788" s="71"/>
      <c r="K788" s="71"/>
      <c r="L788" s="71"/>
      <c r="M788" s="71"/>
      <c r="N788" s="71"/>
      <c r="O788" s="71"/>
      <c r="P788" s="71"/>
      <c r="Q788" s="71"/>
      <c r="R788" s="71"/>
      <c r="S788" s="71"/>
      <c r="T788" s="71"/>
      <c r="U788" s="71"/>
      <c r="V788" s="71"/>
      <c r="W788" s="71"/>
      <c r="X788" s="71"/>
      <c r="Y788" s="71"/>
      <c r="Z788" s="71"/>
    </row>
    <row r="789" s="23" customFormat="1" ht="16.15" customHeight="1" spans="1:26">
      <c r="A789" s="71"/>
      <c r="B789" s="71"/>
      <c r="C789" s="71"/>
      <c r="D789" s="71"/>
      <c r="E789" s="71"/>
      <c r="F789" s="71"/>
      <c r="G789" s="71"/>
      <c r="H789" s="71"/>
      <c r="I789" s="71"/>
      <c r="J789" s="71"/>
      <c r="K789" s="71"/>
      <c r="L789" s="71"/>
      <c r="M789" s="71"/>
      <c r="N789" s="71"/>
      <c r="O789" s="71"/>
      <c r="P789" s="71"/>
      <c r="Q789" s="71"/>
      <c r="R789" s="71"/>
      <c r="S789" s="71"/>
      <c r="T789" s="71"/>
      <c r="U789" s="71"/>
      <c r="V789" s="71"/>
      <c r="W789" s="71"/>
      <c r="X789" s="71"/>
      <c r="Y789" s="71"/>
      <c r="Z789" s="71"/>
    </row>
    <row r="790" s="23" customFormat="1" ht="16.15" customHeight="1" spans="1:26">
      <c r="A790" s="71"/>
      <c r="B790" s="71"/>
      <c r="C790" s="71"/>
      <c r="D790" s="71"/>
      <c r="E790" s="71"/>
      <c r="F790" s="71"/>
      <c r="G790" s="71"/>
      <c r="H790" s="71"/>
      <c r="I790" s="71"/>
      <c r="J790" s="71"/>
      <c r="K790" s="71"/>
      <c r="L790" s="71"/>
      <c r="M790" s="71"/>
      <c r="N790" s="71"/>
      <c r="O790" s="71"/>
      <c r="P790" s="71"/>
      <c r="Q790" s="71"/>
      <c r="R790" s="71"/>
      <c r="S790" s="71"/>
      <c r="T790" s="71"/>
      <c r="U790" s="71"/>
      <c r="V790" s="71"/>
      <c r="W790" s="71"/>
      <c r="X790" s="71"/>
      <c r="Y790" s="71"/>
      <c r="Z790" s="71"/>
    </row>
    <row r="791" s="23" customFormat="1" ht="16.15" customHeight="1" spans="1:26">
      <c r="A791" s="71"/>
      <c r="B791" s="71"/>
      <c r="C791" s="71"/>
      <c r="D791" s="71"/>
      <c r="E791" s="71"/>
      <c r="F791" s="71"/>
      <c r="G791" s="71"/>
      <c r="H791" s="71"/>
      <c r="I791" s="71"/>
      <c r="J791" s="71"/>
      <c r="K791" s="71"/>
      <c r="L791" s="71"/>
      <c r="M791" s="71"/>
      <c r="N791" s="71"/>
      <c r="O791" s="71"/>
      <c r="P791" s="71"/>
      <c r="Q791" s="71"/>
      <c r="R791" s="71"/>
      <c r="S791" s="71"/>
      <c r="T791" s="71"/>
      <c r="U791" s="71"/>
      <c r="V791" s="71"/>
      <c r="W791" s="71"/>
      <c r="X791" s="71"/>
      <c r="Y791" s="71"/>
      <c r="Z791" s="71"/>
    </row>
    <row r="792" s="23" customFormat="1" ht="16.15" customHeight="1" spans="1:26">
      <c r="A792" s="71"/>
      <c r="B792" s="71"/>
      <c r="C792" s="71"/>
      <c r="D792" s="71"/>
      <c r="E792" s="71"/>
      <c r="F792" s="71"/>
      <c r="G792" s="71"/>
      <c r="H792" s="71"/>
      <c r="I792" s="71"/>
      <c r="J792" s="71"/>
      <c r="K792" s="71"/>
      <c r="L792" s="71"/>
      <c r="M792" s="71"/>
      <c r="N792" s="71"/>
      <c r="O792" s="71"/>
      <c r="P792" s="71"/>
      <c r="Q792" s="71"/>
      <c r="R792" s="71"/>
      <c r="S792" s="71"/>
      <c r="T792" s="71"/>
      <c r="U792" s="71"/>
      <c r="V792" s="71"/>
      <c r="W792" s="71"/>
      <c r="X792" s="71"/>
      <c r="Y792" s="71"/>
      <c r="Z792" s="71"/>
    </row>
    <row r="793" s="23" customFormat="1" ht="16.15" customHeight="1" spans="1:26">
      <c r="A793" s="71"/>
      <c r="B793" s="71"/>
      <c r="C793" s="71"/>
      <c r="D793" s="71"/>
      <c r="E793" s="71"/>
      <c r="F793" s="71"/>
      <c r="G793" s="71"/>
      <c r="H793" s="71"/>
      <c r="I793" s="71"/>
      <c r="J793" s="71"/>
      <c r="K793" s="71"/>
      <c r="L793" s="71"/>
      <c r="M793" s="71"/>
      <c r="N793" s="71"/>
      <c r="O793" s="71"/>
      <c r="P793" s="71"/>
      <c r="Q793" s="71"/>
      <c r="R793" s="71"/>
      <c r="S793" s="71"/>
      <c r="T793" s="71"/>
      <c r="U793" s="71"/>
      <c r="V793" s="71"/>
      <c r="W793" s="71"/>
      <c r="X793" s="71"/>
      <c r="Y793" s="71"/>
      <c r="Z793" s="71"/>
    </row>
    <row r="794" s="23" customFormat="1" ht="16.15" customHeight="1" spans="1:26">
      <c r="A794" s="71"/>
      <c r="B794" s="71"/>
      <c r="C794" s="71"/>
      <c r="D794" s="71"/>
      <c r="E794" s="71"/>
      <c r="F794" s="71"/>
      <c r="G794" s="71"/>
      <c r="H794" s="71"/>
      <c r="I794" s="71"/>
      <c r="J794" s="71"/>
      <c r="K794" s="71"/>
      <c r="L794" s="71"/>
      <c r="M794" s="71"/>
      <c r="N794" s="71"/>
      <c r="O794" s="71"/>
      <c r="P794" s="71"/>
      <c r="Q794" s="71"/>
      <c r="R794" s="71"/>
      <c r="S794" s="71"/>
      <c r="T794" s="71"/>
      <c r="U794" s="71"/>
      <c r="V794" s="71"/>
      <c r="W794" s="71"/>
      <c r="X794" s="71"/>
      <c r="Y794" s="71"/>
      <c r="Z794" s="71"/>
    </row>
    <row r="795" s="23" customFormat="1" ht="16.15" customHeight="1" spans="1:26">
      <c r="A795" s="71"/>
      <c r="B795" s="71"/>
      <c r="C795" s="71"/>
      <c r="D795" s="71"/>
      <c r="E795" s="71"/>
      <c r="F795" s="71"/>
      <c r="G795" s="71"/>
      <c r="H795" s="71"/>
      <c r="I795" s="71"/>
      <c r="J795" s="71"/>
      <c r="K795" s="71"/>
      <c r="L795" s="71"/>
      <c r="M795" s="71"/>
      <c r="N795" s="71"/>
      <c r="O795" s="71"/>
      <c r="P795" s="71"/>
      <c r="Q795" s="71"/>
      <c r="R795" s="71"/>
      <c r="S795" s="71"/>
      <c r="T795" s="71"/>
      <c r="U795" s="71"/>
      <c r="V795" s="71"/>
      <c r="W795" s="71"/>
      <c r="X795" s="71"/>
      <c r="Y795" s="71"/>
      <c r="Z795" s="71"/>
    </row>
    <row r="796" s="23" customFormat="1" ht="16.15" customHeight="1" spans="1:26">
      <c r="A796" s="71"/>
      <c r="B796" s="71"/>
      <c r="C796" s="71"/>
      <c r="D796" s="71"/>
      <c r="E796" s="71"/>
      <c r="F796" s="71"/>
      <c r="G796" s="71"/>
      <c r="H796" s="71"/>
      <c r="I796" s="71"/>
      <c r="J796" s="71"/>
      <c r="K796" s="71"/>
      <c r="L796" s="71"/>
      <c r="M796" s="71"/>
      <c r="N796" s="71"/>
      <c r="O796" s="71"/>
      <c r="P796" s="71"/>
      <c r="Q796" s="71"/>
      <c r="R796" s="71"/>
      <c r="S796" s="71"/>
      <c r="T796" s="71"/>
      <c r="U796" s="71"/>
      <c r="V796" s="71"/>
      <c r="W796" s="71"/>
      <c r="X796" s="71"/>
      <c r="Y796" s="71"/>
      <c r="Z796" s="71"/>
    </row>
    <row r="797" s="23" customFormat="1" ht="16.15" customHeight="1" spans="1:26">
      <c r="A797" s="71"/>
      <c r="B797" s="71"/>
      <c r="C797" s="71"/>
      <c r="D797" s="71"/>
      <c r="E797" s="71"/>
      <c r="F797" s="71"/>
      <c r="G797" s="71"/>
      <c r="H797" s="71"/>
      <c r="I797" s="71"/>
      <c r="J797" s="71"/>
      <c r="K797" s="71"/>
      <c r="L797" s="71"/>
      <c r="M797" s="71"/>
      <c r="N797" s="71"/>
      <c r="O797" s="71"/>
      <c r="P797" s="71"/>
      <c r="Q797" s="71"/>
      <c r="R797" s="71"/>
      <c r="S797" s="71"/>
      <c r="T797" s="71"/>
      <c r="U797" s="71"/>
      <c r="V797" s="71"/>
      <c r="W797" s="71"/>
      <c r="X797" s="71"/>
      <c r="Y797" s="71"/>
      <c r="Z797" s="71"/>
    </row>
    <row r="798" s="23" customFormat="1" ht="16.15" customHeight="1" spans="1:26">
      <c r="A798" s="71"/>
      <c r="B798" s="71"/>
      <c r="C798" s="71"/>
      <c r="D798" s="71"/>
      <c r="E798" s="71"/>
      <c r="F798" s="71"/>
      <c r="G798" s="71"/>
      <c r="H798" s="71"/>
      <c r="I798" s="71"/>
      <c r="J798" s="71"/>
      <c r="K798" s="71"/>
      <c r="L798" s="71"/>
      <c r="M798" s="71"/>
      <c r="N798" s="71"/>
      <c r="O798" s="71"/>
      <c r="P798" s="71"/>
      <c r="Q798" s="71"/>
      <c r="R798" s="71"/>
      <c r="S798" s="71"/>
      <c r="T798" s="71"/>
      <c r="U798" s="71"/>
      <c r="V798" s="71"/>
      <c r="W798" s="71"/>
      <c r="X798" s="71"/>
      <c r="Y798" s="71"/>
      <c r="Z798" s="71"/>
    </row>
    <row r="799" s="23" customFormat="1" ht="16.15" customHeight="1" spans="1:26">
      <c r="A799" s="71"/>
      <c r="B799" s="71"/>
      <c r="C799" s="71"/>
      <c r="D799" s="71"/>
      <c r="E799" s="71"/>
      <c r="F799" s="71"/>
      <c r="G799" s="71"/>
      <c r="H799" s="71"/>
      <c r="I799" s="71"/>
      <c r="J799" s="71"/>
      <c r="K799" s="71"/>
      <c r="L799" s="71"/>
      <c r="M799" s="71"/>
      <c r="N799" s="71"/>
      <c r="O799" s="71"/>
      <c r="P799" s="71"/>
      <c r="Q799" s="71"/>
      <c r="R799" s="71"/>
      <c r="S799" s="71"/>
      <c r="T799" s="71"/>
      <c r="U799" s="71"/>
      <c r="V799" s="71"/>
      <c r="W799" s="71"/>
      <c r="X799" s="71"/>
      <c r="Y799" s="71"/>
      <c r="Z799" s="71"/>
    </row>
    <row r="800" s="23" customFormat="1" ht="16.15" customHeight="1" spans="1:26">
      <c r="A800" s="71"/>
      <c r="B800" s="71"/>
      <c r="C800" s="71"/>
      <c r="D800" s="71"/>
      <c r="E800" s="71"/>
      <c r="F800" s="71"/>
      <c r="G800" s="71"/>
      <c r="H800" s="71"/>
      <c r="I800" s="71"/>
      <c r="J800" s="71"/>
      <c r="K800" s="71"/>
      <c r="L800" s="71"/>
      <c r="M800" s="71"/>
      <c r="N800" s="71"/>
      <c r="O800" s="71"/>
      <c r="P800" s="71"/>
      <c r="Q800" s="71"/>
      <c r="R800" s="71"/>
      <c r="S800" s="71"/>
      <c r="T800" s="71"/>
      <c r="U800" s="71"/>
      <c r="V800" s="71"/>
      <c r="W800" s="71"/>
      <c r="X800" s="71"/>
      <c r="Y800" s="71"/>
      <c r="Z800" s="71"/>
    </row>
    <row r="801" s="23" customFormat="1" ht="16.15" customHeight="1" spans="1:26">
      <c r="A801" s="71"/>
      <c r="B801" s="71"/>
      <c r="C801" s="71"/>
      <c r="D801" s="71"/>
      <c r="E801" s="71"/>
      <c r="F801" s="71"/>
      <c r="G801" s="71"/>
      <c r="H801" s="71"/>
      <c r="I801" s="71"/>
      <c r="J801" s="71"/>
      <c r="K801" s="71"/>
      <c r="L801" s="71"/>
      <c r="M801" s="71"/>
      <c r="N801" s="71"/>
      <c r="O801" s="71"/>
      <c r="P801" s="71"/>
      <c r="Q801" s="71"/>
      <c r="R801" s="71"/>
      <c r="S801" s="71"/>
      <c r="T801" s="71"/>
      <c r="U801" s="71"/>
      <c r="V801" s="71"/>
      <c r="W801" s="71"/>
      <c r="X801" s="71"/>
      <c r="Y801" s="71"/>
      <c r="Z801" s="71"/>
    </row>
    <row r="802" s="23" customFormat="1" ht="16.15" customHeight="1" spans="1:26">
      <c r="A802" s="71"/>
      <c r="B802" s="71"/>
      <c r="C802" s="71"/>
      <c r="D802" s="71"/>
      <c r="E802" s="71"/>
      <c r="F802" s="71"/>
      <c r="G802" s="71"/>
      <c r="H802" s="71"/>
      <c r="I802" s="71"/>
      <c r="J802" s="71"/>
      <c r="K802" s="71"/>
      <c r="L802" s="71"/>
      <c r="M802" s="71"/>
      <c r="N802" s="71"/>
      <c r="O802" s="71"/>
      <c r="P802" s="71"/>
      <c r="Q802" s="71"/>
      <c r="R802" s="71"/>
      <c r="S802" s="71"/>
      <c r="T802" s="71"/>
      <c r="U802" s="71"/>
      <c r="V802" s="71"/>
      <c r="W802" s="71"/>
      <c r="X802" s="71"/>
      <c r="Y802" s="71"/>
      <c r="Z802" s="71"/>
    </row>
    <row r="803" s="23" customFormat="1" ht="16.15" customHeight="1" spans="1:26">
      <c r="A803" s="71"/>
      <c r="B803" s="71"/>
      <c r="C803" s="71"/>
      <c r="D803" s="71"/>
      <c r="E803" s="71"/>
      <c r="F803" s="71"/>
      <c r="G803" s="71"/>
      <c r="H803" s="71"/>
      <c r="I803" s="71"/>
      <c r="J803" s="71"/>
      <c r="K803" s="71"/>
      <c r="L803" s="71"/>
      <c r="M803" s="71"/>
      <c r="N803" s="71"/>
      <c r="O803" s="71"/>
      <c r="P803" s="71"/>
      <c r="Q803" s="71"/>
      <c r="R803" s="71"/>
      <c r="S803" s="71"/>
      <c r="T803" s="71"/>
      <c r="U803" s="71"/>
      <c r="V803" s="71"/>
      <c r="W803" s="71"/>
      <c r="X803" s="71"/>
      <c r="Y803" s="71"/>
      <c r="Z803" s="71"/>
    </row>
    <row r="804" s="23" customFormat="1" ht="16.15" customHeight="1" spans="1:26">
      <c r="A804" s="71"/>
      <c r="B804" s="71"/>
      <c r="C804" s="71"/>
      <c r="D804" s="71"/>
      <c r="E804" s="71"/>
      <c r="F804" s="71"/>
      <c r="G804" s="71"/>
      <c r="H804" s="71"/>
      <c r="I804" s="71"/>
      <c r="J804" s="71"/>
      <c r="K804" s="71"/>
      <c r="L804" s="71"/>
      <c r="M804" s="71"/>
      <c r="N804" s="71"/>
      <c r="O804" s="71"/>
      <c r="P804" s="71"/>
      <c r="Q804" s="71"/>
      <c r="R804" s="71"/>
      <c r="S804" s="71"/>
      <c r="T804" s="71"/>
      <c r="U804" s="71"/>
      <c r="V804" s="71"/>
      <c r="W804" s="71"/>
      <c r="X804" s="71"/>
      <c r="Y804" s="71"/>
      <c r="Z804" s="71"/>
    </row>
    <row r="805" s="23" customFormat="1" ht="16.15" customHeight="1" spans="1:26">
      <c r="A805" s="71"/>
      <c r="B805" s="71"/>
      <c r="C805" s="71"/>
      <c r="D805" s="71"/>
      <c r="E805" s="71"/>
      <c r="F805" s="71"/>
      <c r="G805" s="71"/>
      <c r="H805" s="71"/>
      <c r="I805" s="71"/>
      <c r="J805" s="71"/>
      <c r="K805" s="71"/>
      <c r="L805" s="71"/>
      <c r="M805" s="71"/>
      <c r="N805" s="71"/>
      <c r="O805" s="71"/>
      <c r="P805" s="71"/>
      <c r="Q805" s="71"/>
      <c r="R805" s="71"/>
      <c r="S805" s="71"/>
      <c r="T805" s="71"/>
      <c r="U805" s="71"/>
      <c r="V805" s="71"/>
      <c r="W805" s="71"/>
      <c r="X805" s="71"/>
      <c r="Y805" s="71"/>
      <c r="Z805" s="71"/>
    </row>
    <row r="806" s="23" customFormat="1" ht="16.15" customHeight="1" spans="1:26">
      <c r="A806" s="71"/>
      <c r="B806" s="71"/>
      <c r="C806" s="71"/>
      <c r="D806" s="71"/>
      <c r="E806" s="71"/>
      <c r="F806" s="71"/>
      <c r="G806" s="71"/>
      <c r="H806" s="71"/>
      <c r="I806" s="71"/>
      <c r="J806" s="71"/>
      <c r="K806" s="71"/>
      <c r="L806" s="71"/>
      <c r="M806" s="71"/>
      <c r="N806" s="71"/>
      <c r="O806" s="71"/>
      <c r="P806" s="71"/>
      <c r="Q806" s="71"/>
      <c r="R806" s="71"/>
      <c r="S806" s="71"/>
      <c r="T806" s="71"/>
      <c r="U806" s="71"/>
      <c r="V806" s="71"/>
      <c r="W806" s="71"/>
      <c r="X806" s="71"/>
      <c r="Y806" s="71"/>
      <c r="Z806" s="71"/>
    </row>
    <row r="807" s="23" customFormat="1" ht="16.15" customHeight="1" spans="1:26">
      <c r="A807" s="71"/>
      <c r="B807" s="71"/>
      <c r="C807" s="71"/>
      <c r="D807" s="71"/>
      <c r="E807" s="71"/>
      <c r="F807" s="71"/>
      <c r="G807" s="71"/>
      <c r="H807" s="71"/>
      <c r="I807" s="71"/>
      <c r="J807" s="71"/>
      <c r="K807" s="71"/>
      <c r="L807" s="71"/>
      <c r="M807" s="71"/>
      <c r="N807" s="71"/>
      <c r="O807" s="71"/>
      <c r="P807" s="71"/>
      <c r="Q807" s="71"/>
      <c r="R807" s="71"/>
      <c r="S807" s="71"/>
      <c r="T807" s="71"/>
      <c r="U807" s="71"/>
      <c r="V807" s="71"/>
      <c r="W807" s="71"/>
      <c r="X807" s="71"/>
      <c r="Y807" s="71"/>
      <c r="Z807" s="71"/>
    </row>
    <row r="808" s="23" customFormat="1" ht="16.15" customHeight="1" spans="1:26">
      <c r="A808" s="71"/>
      <c r="B808" s="71"/>
      <c r="C808" s="71"/>
      <c r="D808" s="71"/>
      <c r="E808" s="71"/>
      <c r="F808" s="71"/>
      <c r="G808" s="71"/>
      <c r="H808" s="71"/>
      <c r="I808" s="71"/>
      <c r="J808" s="71"/>
      <c r="K808" s="71"/>
      <c r="L808" s="71"/>
      <c r="M808" s="71"/>
      <c r="N808" s="71"/>
      <c r="O808" s="71"/>
      <c r="P808" s="71"/>
      <c r="Q808" s="71"/>
      <c r="R808" s="71"/>
      <c r="S808" s="71"/>
      <c r="T808" s="71"/>
      <c r="U808" s="71"/>
      <c r="V808" s="71"/>
      <c r="W808" s="71"/>
      <c r="X808" s="71"/>
      <c r="Y808" s="71"/>
      <c r="Z808" s="71"/>
    </row>
    <row r="809" s="23" customFormat="1" ht="16.15" customHeight="1" spans="1:26">
      <c r="A809" s="71"/>
      <c r="B809" s="71"/>
      <c r="C809" s="71"/>
      <c r="D809" s="71"/>
      <c r="E809" s="71"/>
      <c r="F809" s="71"/>
      <c r="G809" s="71"/>
      <c r="H809" s="71"/>
      <c r="I809" s="71"/>
      <c r="J809" s="71"/>
      <c r="K809" s="71"/>
      <c r="L809" s="71"/>
      <c r="M809" s="71"/>
      <c r="N809" s="71"/>
      <c r="O809" s="71"/>
      <c r="P809" s="71"/>
      <c r="Q809" s="71"/>
      <c r="R809" s="71"/>
      <c r="S809" s="71"/>
      <c r="T809" s="71"/>
      <c r="U809" s="71"/>
      <c r="V809" s="71"/>
      <c r="W809" s="71"/>
      <c r="X809" s="71"/>
      <c r="Y809" s="71"/>
      <c r="Z809" s="71"/>
    </row>
    <row r="810" s="23" customFormat="1" ht="16.15" customHeight="1" spans="1:26">
      <c r="A810" s="71"/>
      <c r="B810" s="71"/>
      <c r="C810" s="71"/>
      <c r="D810" s="71"/>
      <c r="E810" s="71"/>
      <c r="F810" s="71"/>
      <c r="G810" s="71"/>
      <c r="H810" s="71"/>
      <c r="I810" s="71"/>
      <c r="J810" s="71"/>
      <c r="K810" s="71"/>
      <c r="L810" s="71"/>
      <c r="M810" s="71"/>
      <c r="N810" s="71"/>
      <c r="O810" s="71"/>
      <c r="P810" s="71"/>
      <c r="Q810" s="71"/>
      <c r="R810" s="71"/>
      <c r="S810" s="71"/>
      <c r="T810" s="71"/>
      <c r="U810" s="71"/>
      <c r="V810" s="71"/>
      <c r="W810" s="71"/>
      <c r="X810" s="71"/>
      <c r="Y810" s="71"/>
      <c r="Z810" s="71"/>
    </row>
    <row r="811" s="23" customFormat="1" ht="16.15" customHeight="1" spans="1:26">
      <c r="A811" s="71"/>
      <c r="B811" s="71"/>
      <c r="C811" s="71"/>
      <c r="D811" s="71"/>
      <c r="E811" s="71"/>
      <c r="F811" s="71"/>
      <c r="G811" s="71"/>
      <c r="H811" s="71"/>
      <c r="I811" s="71"/>
      <c r="J811" s="71"/>
      <c r="K811" s="71"/>
      <c r="L811" s="71"/>
      <c r="M811" s="71"/>
      <c r="N811" s="71"/>
      <c r="O811" s="71"/>
      <c r="P811" s="71"/>
      <c r="Q811" s="71"/>
      <c r="R811" s="71"/>
      <c r="S811" s="71"/>
      <c r="T811" s="71"/>
      <c r="U811" s="71"/>
      <c r="V811" s="71"/>
      <c r="W811" s="71"/>
      <c r="X811" s="71"/>
      <c r="Y811" s="71"/>
      <c r="Z811" s="71"/>
    </row>
    <row r="812" s="23" customFormat="1" ht="16.15" customHeight="1" spans="1:26">
      <c r="A812" s="71"/>
      <c r="B812" s="71"/>
      <c r="C812" s="71"/>
      <c r="D812" s="71"/>
      <c r="E812" s="71"/>
      <c r="F812" s="71"/>
      <c r="G812" s="71"/>
      <c r="H812" s="71"/>
      <c r="I812" s="71"/>
      <c r="J812" s="71"/>
      <c r="K812" s="71"/>
      <c r="L812" s="71"/>
      <c r="M812" s="71"/>
      <c r="N812" s="71"/>
      <c r="O812" s="71"/>
      <c r="P812" s="71"/>
      <c r="Q812" s="71"/>
      <c r="R812" s="71"/>
      <c r="S812" s="71"/>
      <c r="T812" s="71"/>
      <c r="U812" s="71"/>
      <c r="V812" s="71"/>
      <c r="W812" s="71"/>
      <c r="X812" s="71"/>
      <c r="Y812" s="71"/>
      <c r="Z812" s="71"/>
    </row>
    <row r="813" s="23" customFormat="1" ht="16.15" customHeight="1" spans="1:26">
      <c r="A813" s="71"/>
      <c r="B813" s="71"/>
      <c r="C813" s="71"/>
      <c r="D813" s="71"/>
      <c r="E813" s="71"/>
      <c r="F813" s="71"/>
      <c r="G813" s="71"/>
      <c r="H813" s="71"/>
      <c r="I813" s="71"/>
      <c r="J813" s="71"/>
      <c r="K813" s="71"/>
      <c r="L813" s="71"/>
      <c r="M813" s="71"/>
      <c r="N813" s="71"/>
      <c r="O813" s="71"/>
      <c r="P813" s="71"/>
      <c r="Q813" s="71"/>
      <c r="R813" s="71"/>
      <c r="S813" s="71"/>
      <c r="T813" s="71"/>
      <c r="U813" s="71"/>
      <c r="V813" s="71"/>
      <c r="W813" s="71"/>
      <c r="X813" s="71"/>
      <c r="Y813" s="71"/>
      <c r="Z813" s="71"/>
    </row>
    <row r="814" s="23" customFormat="1" ht="16.15" customHeight="1" spans="1:26">
      <c r="A814" s="71"/>
      <c r="B814" s="71"/>
      <c r="C814" s="71"/>
      <c r="D814" s="71"/>
      <c r="E814" s="71"/>
      <c r="F814" s="71"/>
      <c r="G814" s="71"/>
      <c r="H814" s="71"/>
      <c r="I814" s="71"/>
      <c r="J814" s="71"/>
      <c r="K814" s="71"/>
      <c r="L814" s="71"/>
      <c r="M814" s="71"/>
      <c r="N814" s="71"/>
      <c r="O814" s="71"/>
      <c r="P814" s="71"/>
      <c r="Q814" s="71"/>
      <c r="R814" s="71"/>
      <c r="S814" s="71"/>
      <c r="T814" s="71"/>
      <c r="U814" s="71"/>
      <c r="V814" s="71"/>
      <c r="W814" s="71"/>
      <c r="X814" s="71"/>
      <c r="Y814" s="71"/>
      <c r="Z814" s="71"/>
    </row>
    <row r="815" s="23" customFormat="1" ht="16.15" customHeight="1" spans="1:26">
      <c r="A815" s="71"/>
      <c r="B815" s="71"/>
      <c r="C815" s="71"/>
      <c r="D815" s="71"/>
      <c r="E815" s="71"/>
      <c r="F815" s="71"/>
      <c r="G815" s="71"/>
      <c r="H815" s="71"/>
      <c r="I815" s="71"/>
      <c r="J815" s="71"/>
      <c r="K815" s="71"/>
      <c r="L815" s="71"/>
      <c r="M815" s="71"/>
      <c r="N815" s="71"/>
      <c r="O815" s="71"/>
      <c r="P815" s="71"/>
      <c r="Q815" s="71"/>
      <c r="R815" s="71"/>
      <c r="S815" s="71"/>
      <c r="T815" s="71"/>
      <c r="U815" s="71"/>
      <c r="V815" s="71"/>
      <c r="W815" s="71"/>
      <c r="X815" s="71"/>
      <c r="Y815" s="71"/>
      <c r="Z815" s="71"/>
    </row>
    <row r="816" s="23" customFormat="1" ht="16.15" customHeight="1" spans="1:26">
      <c r="A816" s="71"/>
      <c r="B816" s="71"/>
      <c r="C816" s="71"/>
      <c r="D816" s="71"/>
      <c r="E816" s="71"/>
      <c r="F816" s="71"/>
      <c r="G816" s="71"/>
      <c r="H816" s="71"/>
      <c r="I816" s="71"/>
      <c r="J816" s="71"/>
      <c r="K816" s="71"/>
      <c r="L816" s="71"/>
      <c r="M816" s="71"/>
      <c r="N816" s="71"/>
      <c r="O816" s="71"/>
      <c r="P816" s="71"/>
      <c r="Q816" s="71"/>
      <c r="R816" s="71"/>
      <c r="S816" s="71"/>
      <c r="T816" s="71"/>
      <c r="U816" s="71"/>
      <c r="V816" s="71"/>
      <c r="W816" s="71"/>
      <c r="X816" s="71"/>
      <c r="Y816" s="71"/>
      <c r="Z816" s="71"/>
    </row>
    <row r="817" s="23" customFormat="1" ht="16.15" customHeight="1" spans="1:26">
      <c r="A817" s="71"/>
      <c r="B817" s="71"/>
      <c r="C817" s="71"/>
      <c r="D817" s="71"/>
      <c r="E817" s="71"/>
      <c r="F817" s="71"/>
      <c r="G817" s="71"/>
      <c r="H817" s="71"/>
      <c r="I817" s="71"/>
      <c r="J817" s="71"/>
      <c r="K817" s="71"/>
      <c r="L817" s="71"/>
      <c r="M817" s="71"/>
      <c r="N817" s="71"/>
      <c r="O817" s="71"/>
      <c r="P817" s="71"/>
      <c r="Q817" s="71"/>
      <c r="R817" s="71"/>
      <c r="S817" s="71"/>
      <c r="T817" s="71"/>
      <c r="U817" s="71"/>
      <c r="V817" s="71"/>
      <c r="W817" s="71"/>
      <c r="X817" s="71"/>
      <c r="Y817" s="71"/>
      <c r="Z817" s="71"/>
    </row>
    <row r="818" s="23" customFormat="1" ht="16.15" customHeight="1" spans="1:26">
      <c r="A818" s="71"/>
      <c r="B818" s="71"/>
      <c r="C818" s="71"/>
      <c r="D818" s="71"/>
      <c r="E818" s="71"/>
      <c r="F818" s="71"/>
      <c r="G818" s="71"/>
      <c r="H818" s="71"/>
      <c r="I818" s="71"/>
      <c r="J818" s="71"/>
      <c r="K818" s="71"/>
      <c r="L818" s="71"/>
      <c r="M818" s="71"/>
      <c r="N818" s="71"/>
      <c r="O818" s="71"/>
      <c r="P818" s="71"/>
      <c r="Q818" s="71"/>
      <c r="R818" s="71"/>
      <c r="S818" s="71"/>
      <c r="T818" s="71"/>
      <c r="U818" s="71"/>
      <c r="V818" s="71"/>
      <c r="W818" s="71"/>
      <c r="X818" s="71"/>
      <c r="Y818" s="71"/>
      <c r="Z818" s="71"/>
    </row>
    <row r="819" s="23" customFormat="1" ht="16.15" customHeight="1" spans="1:26">
      <c r="A819" s="71"/>
      <c r="B819" s="71"/>
      <c r="C819" s="71"/>
      <c r="D819" s="71"/>
      <c r="E819" s="71"/>
      <c r="F819" s="71"/>
      <c r="G819" s="71"/>
      <c r="H819" s="71"/>
      <c r="I819" s="71"/>
      <c r="J819" s="71"/>
      <c r="K819" s="71"/>
      <c r="L819" s="71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1"/>
      <c r="X819" s="71"/>
      <c r="Y819" s="71"/>
      <c r="Z819" s="71"/>
    </row>
    <row r="820" s="23" customFormat="1" ht="16.15" customHeight="1" spans="1:26">
      <c r="A820" s="71"/>
      <c r="B820" s="71"/>
      <c r="C820" s="71"/>
      <c r="D820" s="71"/>
      <c r="E820" s="71"/>
      <c r="F820" s="71"/>
      <c r="G820" s="71"/>
      <c r="H820" s="71"/>
      <c r="I820" s="71"/>
      <c r="J820" s="71"/>
      <c r="K820" s="71"/>
      <c r="L820" s="71"/>
      <c r="M820" s="71"/>
      <c r="N820" s="71"/>
      <c r="O820" s="71"/>
      <c r="P820" s="71"/>
      <c r="Q820" s="71"/>
      <c r="R820" s="71"/>
      <c r="S820" s="71"/>
      <c r="T820" s="71"/>
      <c r="U820" s="71"/>
      <c r="V820" s="71"/>
      <c r="W820" s="71"/>
      <c r="X820" s="71"/>
      <c r="Y820" s="71"/>
      <c r="Z820" s="71"/>
    </row>
    <row r="821" s="23" customFormat="1" ht="16.15" customHeight="1" spans="1:26">
      <c r="A821" s="71"/>
      <c r="B821" s="71"/>
      <c r="C821" s="71"/>
      <c r="D821" s="71"/>
      <c r="E821" s="71"/>
      <c r="F821" s="71"/>
      <c r="G821" s="71"/>
      <c r="H821" s="71"/>
      <c r="I821" s="71"/>
      <c r="J821" s="71"/>
      <c r="K821" s="71"/>
      <c r="L821" s="71"/>
      <c r="M821" s="71"/>
      <c r="N821" s="71"/>
      <c r="O821" s="71"/>
      <c r="P821" s="71"/>
      <c r="Q821" s="71"/>
      <c r="R821" s="71"/>
      <c r="S821" s="71"/>
      <c r="T821" s="71"/>
      <c r="U821" s="71"/>
      <c r="V821" s="71"/>
      <c r="W821" s="71"/>
      <c r="X821" s="71"/>
      <c r="Y821" s="71"/>
      <c r="Z821" s="71"/>
    </row>
    <row r="822" s="23" customFormat="1" ht="16.15" customHeight="1" spans="1:26">
      <c r="A822" s="71"/>
      <c r="B822" s="71"/>
      <c r="C822" s="71"/>
      <c r="D822" s="71"/>
      <c r="E822" s="71"/>
      <c r="F822" s="71"/>
      <c r="G822" s="71"/>
      <c r="H822" s="71"/>
      <c r="I822" s="71"/>
      <c r="J822" s="71"/>
      <c r="K822" s="71"/>
      <c r="L822" s="71"/>
      <c r="M822" s="71"/>
      <c r="N822" s="71"/>
      <c r="O822" s="71"/>
      <c r="P822" s="71"/>
      <c r="Q822" s="71"/>
      <c r="R822" s="71"/>
      <c r="S822" s="71"/>
      <c r="T822" s="71"/>
      <c r="U822" s="71"/>
      <c r="V822" s="71"/>
      <c r="W822" s="71"/>
      <c r="X822" s="71"/>
      <c r="Y822" s="71"/>
      <c r="Z822" s="71"/>
    </row>
    <row r="823" s="23" customFormat="1" ht="16.15" customHeight="1" spans="1:26">
      <c r="A823" s="71"/>
      <c r="B823" s="71"/>
      <c r="C823" s="71"/>
      <c r="D823" s="71"/>
      <c r="E823" s="71"/>
      <c r="F823" s="71"/>
      <c r="G823" s="71"/>
      <c r="H823" s="71"/>
      <c r="I823" s="71"/>
      <c r="J823" s="71"/>
      <c r="K823" s="71"/>
      <c r="L823" s="71"/>
      <c r="M823" s="71"/>
      <c r="N823" s="71"/>
      <c r="O823" s="71"/>
      <c r="P823" s="71"/>
      <c r="Q823" s="71"/>
      <c r="R823" s="71"/>
      <c r="S823" s="71"/>
      <c r="T823" s="71"/>
      <c r="U823" s="71"/>
      <c r="V823" s="71"/>
      <c r="W823" s="71"/>
      <c r="X823" s="71"/>
      <c r="Y823" s="71"/>
      <c r="Z823" s="71"/>
    </row>
    <row r="824" s="23" customFormat="1" ht="16.15" customHeight="1" spans="1:26">
      <c r="A824" s="71"/>
      <c r="B824" s="71"/>
      <c r="C824" s="71"/>
      <c r="D824" s="71"/>
      <c r="E824" s="71"/>
      <c r="F824" s="71"/>
      <c r="G824" s="71"/>
      <c r="H824" s="71"/>
      <c r="I824" s="71"/>
      <c r="J824" s="71"/>
      <c r="K824" s="71"/>
      <c r="L824" s="71"/>
      <c r="M824" s="71"/>
      <c r="N824" s="71"/>
      <c r="O824" s="71"/>
      <c r="P824" s="71"/>
      <c r="Q824" s="71"/>
      <c r="R824" s="71"/>
      <c r="S824" s="71"/>
      <c r="T824" s="71"/>
      <c r="U824" s="71"/>
      <c r="V824" s="71"/>
      <c r="W824" s="71"/>
      <c r="X824" s="71"/>
      <c r="Y824" s="71"/>
      <c r="Z824" s="71"/>
    </row>
    <row r="825" s="23" customFormat="1" ht="16.15" customHeight="1" spans="1:26">
      <c r="A825" s="71"/>
      <c r="B825" s="71"/>
      <c r="C825" s="71"/>
      <c r="D825" s="71"/>
      <c r="E825" s="71"/>
      <c r="F825" s="71"/>
      <c r="G825" s="71"/>
      <c r="H825" s="71"/>
      <c r="I825" s="71"/>
      <c r="J825" s="71"/>
      <c r="K825" s="71"/>
      <c r="L825" s="71"/>
      <c r="M825" s="71"/>
      <c r="N825" s="71"/>
      <c r="O825" s="71"/>
      <c r="P825" s="71"/>
      <c r="Q825" s="71"/>
      <c r="R825" s="71"/>
      <c r="S825" s="71"/>
      <c r="T825" s="71"/>
      <c r="U825" s="71"/>
      <c r="V825" s="71"/>
      <c r="W825" s="71"/>
      <c r="X825" s="71"/>
      <c r="Y825" s="71"/>
      <c r="Z825" s="71"/>
    </row>
    <row r="826" s="23" customFormat="1" ht="16.15" customHeight="1" spans="1:26">
      <c r="A826" s="71"/>
      <c r="B826" s="71"/>
      <c r="C826" s="71"/>
      <c r="D826" s="71"/>
      <c r="E826" s="71"/>
      <c r="F826" s="71"/>
      <c r="G826" s="71"/>
      <c r="H826" s="71"/>
      <c r="I826" s="71"/>
      <c r="J826" s="71"/>
      <c r="K826" s="71"/>
      <c r="L826" s="71"/>
      <c r="M826" s="71"/>
      <c r="N826" s="71"/>
      <c r="O826" s="71"/>
      <c r="P826" s="71"/>
      <c r="Q826" s="71"/>
      <c r="R826" s="71"/>
      <c r="S826" s="71"/>
      <c r="T826" s="71"/>
      <c r="U826" s="71"/>
      <c r="V826" s="71"/>
      <c r="W826" s="71"/>
      <c r="X826" s="71"/>
      <c r="Y826" s="71"/>
      <c r="Z826" s="71"/>
    </row>
    <row r="827" s="23" customFormat="1" ht="16.15" customHeight="1" spans="1:26">
      <c r="A827" s="71"/>
      <c r="B827" s="71"/>
      <c r="C827" s="71"/>
      <c r="D827" s="71"/>
      <c r="E827" s="71"/>
      <c r="F827" s="71"/>
      <c r="G827" s="71"/>
      <c r="H827" s="71"/>
      <c r="I827" s="71"/>
      <c r="J827" s="71"/>
      <c r="K827" s="71"/>
      <c r="L827" s="71"/>
      <c r="M827" s="71"/>
      <c r="N827" s="71"/>
      <c r="O827" s="71"/>
      <c r="P827" s="71"/>
      <c r="Q827" s="71"/>
      <c r="R827" s="71"/>
      <c r="S827" s="71"/>
      <c r="T827" s="71"/>
      <c r="U827" s="71"/>
      <c r="V827" s="71"/>
      <c r="W827" s="71"/>
      <c r="X827" s="71"/>
      <c r="Y827" s="71"/>
      <c r="Z827" s="71"/>
    </row>
    <row r="828" s="23" customFormat="1" ht="16.15" customHeight="1" spans="1:26">
      <c r="A828" s="71"/>
      <c r="B828" s="71"/>
      <c r="C828" s="71"/>
      <c r="D828" s="71"/>
      <c r="E828" s="71"/>
      <c r="F828" s="71"/>
      <c r="G828" s="71"/>
      <c r="H828" s="71"/>
      <c r="I828" s="71"/>
      <c r="J828" s="71"/>
      <c r="K828" s="71"/>
      <c r="L828" s="71"/>
      <c r="M828" s="71"/>
      <c r="N828" s="71"/>
      <c r="O828" s="71"/>
      <c r="P828" s="71"/>
      <c r="Q828" s="71"/>
      <c r="R828" s="71"/>
      <c r="S828" s="71"/>
      <c r="T828" s="71"/>
      <c r="U828" s="71"/>
      <c r="V828" s="71"/>
      <c r="W828" s="71"/>
      <c r="X828" s="71"/>
      <c r="Y828" s="71"/>
      <c r="Z828" s="71"/>
    </row>
    <row r="829" s="23" customFormat="1" ht="16.15" customHeight="1" spans="1:26">
      <c r="A829" s="71"/>
      <c r="B829" s="71"/>
      <c r="C829" s="71"/>
      <c r="D829" s="71"/>
      <c r="E829" s="71"/>
      <c r="F829" s="71"/>
      <c r="G829" s="71"/>
      <c r="H829" s="71"/>
      <c r="I829" s="71"/>
      <c r="J829" s="71"/>
      <c r="K829" s="71"/>
      <c r="L829" s="71"/>
      <c r="M829" s="71"/>
      <c r="N829" s="71"/>
      <c r="O829" s="71"/>
      <c r="P829" s="71"/>
      <c r="Q829" s="71"/>
      <c r="R829" s="71"/>
      <c r="S829" s="71"/>
      <c r="T829" s="71"/>
      <c r="U829" s="71"/>
      <c r="V829" s="71"/>
      <c r="W829" s="71"/>
      <c r="X829" s="71"/>
      <c r="Y829" s="71"/>
      <c r="Z829" s="71"/>
    </row>
    <row r="830" s="23" customFormat="1" ht="16.15" customHeight="1" spans="1:26">
      <c r="A830" s="71"/>
      <c r="B830" s="71"/>
      <c r="C830" s="71"/>
      <c r="D830" s="71"/>
      <c r="E830" s="71"/>
      <c r="F830" s="71"/>
      <c r="G830" s="71"/>
      <c r="H830" s="71"/>
      <c r="I830" s="71"/>
      <c r="J830" s="71"/>
      <c r="K830" s="71"/>
      <c r="L830" s="71"/>
      <c r="M830" s="71"/>
      <c r="N830" s="71"/>
      <c r="O830" s="71"/>
      <c r="P830" s="71"/>
      <c r="Q830" s="71"/>
      <c r="R830" s="71"/>
      <c r="S830" s="71"/>
      <c r="T830" s="71"/>
      <c r="U830" s="71"/>
      <c r="V830" s="71"/>
      <c r="W830" s="71"/>
      <c r="X830" s="71"/>
      <c r="Y830" s="71"/>
      <c r="Z830" s="71"/>
    </row>
    <row r="831" s="23" customFormat="1" ht="16.15" customHeight="1" spans="1:26">
      <c r="A831" s="71"/>
      <c r="B831" s="71"/>
      <c r="C831" s="71"/>
      <c r="D831" s="71"/>
      <c r="E831" s="71"/>
      <c r="F831" s="71"/>
      <c r="G831" s="71"/>
      <c r="H831" s="71"/>
      <c r="I831" s="71"/>
      <c r="J831" s="71"/>
      <c r="K831" s="71"/>
      <c r="L831" s="71"/>
      <c r="M831" s="71"/>
      <c r="N831" s="71"/>
      <c r="O831" s="71"/>
      <c r="P831" s="71"/>
      <c r="Q831" s="71"/>
      <c r="R831" s="71"/>
      <c r="S831" s="71"/>
      <c r="T831" s="71"/>
      <c r="U831" s="71"/>
      <c r="V831" s="71"/>
      <c r="W831" s="71"/>
      <c r="X831" s="71"/>
      <c r="Y831" s="71"/>
      <c r="Z831" s="71"/>
    </row>
    <row r="832" s="23" customFormat="1" ht="16.15" customHeight="1" spans="1:26">
      <c r="A832" s="71"/>
      <c r="B832" s="71"/>
      <c r="C832" s="71"/>
      <c r="D832" s="71"/>
      <c r="E832" s="71"/>
      <c r="F832" s="71"/>
      <c r="G832" s="71"/>
      <c r="H832" s="71"/>
      <c r="I832" s="71"/>
      <c r="J832" s="71"/>
      <c r="K832" s="71"/>
      <c r="L832" s="71"/>
      <c r="M832" s="71"/>
      <c r="N832" s="71"/>
      <c r="O832" s="71"/>
      <c r="P832" s="71"/>
      <c r="Q832" s="71"/>
      <c r="R832" s="71"/>
      <c r="S832" s="71"/>
      <c r="T832" s="71"/>
      <c r="U832" s="71"/>
      <c r="V832" s="71"/>
      <c r="W832" s="71"/>
      <c r="X832" s="71"/>
      <c r="Y832" s="71"/>
      <c r="Z832" s="71"/>
    </row>
    <row r="833" s="23" customFormat="1" ht="16.15" customHeight="1" spans="1:26">
      <c r="A833" s="71"/>
      <c r="B833" s="71"/>
      <c r="C833" s="71"/>
      <c r="D833" s="71"/>
      <c r="E833" s="71"/>
      <c r="F833" s="71"/>
      <c r="G833" s="71"/>
      <c r="H833" s="71"/>
      <c r="I833" s="71"/>
      <c r="J833" s="71"/>
      <c r="K833" s="71"/>
      <c r="L833" s="71"/>
      <c r="M833" s="71"/>
      <c r="N833" s="71"/>
      <c r="O833" s="71"/>
      <c r="P833" s="71"/>
      <c r="Q833" s="71"/>
      <c r="R833" s="71"/>
      <c r="S833" s="71"/>
      <c r="T833" s="71"/>
      <c r="U833" s="71"/>
      <c r="V833" s="71"/>
      <c r="W833" s="71"/>
      <c r="X833" s="71"/>
      <c r="Y833" s="71"/>
      <c r="Z833" s="71"/>
    </row>
    <row r="834" s="23" customFormat="1" ht="16.15" customHeight="1" spans="1:26">
      <c r="A834" s="71"/>
      <c r="B834" s="71"/>
      <c r="C834" s="71"/>
      <c r="D834" s="71"/>
      <c r="E834" s="71"/>
      <c r="F834" s="71"/>
      <c r="G834" s="71"/>
      <c r="H834" s="71"/>
      <c r="I834" s="71"/>
      <c r="J834" s="71"/>
      <c r="K834" s="71"/>
      <c r="L834" s="71"/>
      <c r="M834" s="71"/>
      <c r="N834" s="71"/>
      <c r="O834" s="71"/>
      <c r="P834" s="71"/>
      <c r="Q834" s="71"/>
      <c r="R834" s="71"/>
      <c r="S834" s="71"/>
      <c r="T834" s="71"/>
      <c r="U834" s="71"/>
      <c r="V834" s="71"/>
      <c r="W834" s="71"/>
      <c r="X834" s="71"/>
      <c r="Y834" s="71"/>
      <c r="Z834" s="71"/>
    </row>
    <row r="835" s="23" customFormat="1" ht="16.15" customHeight="1" spans="1:26">
      <c r="A835" s="71"/>
      <c r="B835" s="71"/>
      <c r="C835" s="71"/>
      <c r="D835" s="71"/>
      <c r="E835" s="71"/>
      <c r="F835" s="71"/>
      <c r="G835" s="71"/>
      <c r="H835" s="71"/>
      <c r="I835" s="71"/>
      <c r="J835" s="71"/>
      <c r="K835" s="71"/>
      <c r="L835" s="71"/>
      <c r="M835" s="71"/>
      <c r="N835" s="71"/>
      <c r="O835" s="71"/>
      <c r="P835" s="71"/>
      <c r="Q835" s="71"/>
      <c r="R835" s="71"/>
      <c r="S835" s="71"/>
      <c r="T835" s="71"/>
      <c r="U835" s="71"/>
      <c r="V835" s="71"/>
      <c r="W835" s="71"/>
      <c r="X835" s="71"/>
      <c r="Y835" s="71"/>
      <c r="Z835" s="71"/>
    </row>
    <row r="836" s="23" customFormat="1" ht="16.15" customHeight="1" spans="1:26">
      <c r="A836" s="71"/>
      <c r="B836" s="71"/>
      <c r="C836" s="71"/>
      <c r="D836" s="71"/>
      <c r="E836" s="71"/>
      <c r="F836" s="71"/>
      <c r="G836" s="71"/>
      <c r="H836" s="71"/>
      <c r="I836" s="71"/>
      <c r="J836" s="71"/>
      <c r="K836" s="71"/>
      <c r="L836" s="71"/>
      <c r="M836" s="71"/>
      <c r="N836" s="71"/>
      <c r="O836" s="71"/>
      <c r="P836" s="71"/>
      <c r="Q836" s="71"/>
      <c r="R836" s="71"/>
      <c r="S836" s="71"/>
      <c r="T836" s="71"/>
      <c r="U836" s="71"/>
      <c r="V836" s="71"/>
      <c r="W836" s="71"/>
      <c r="X836" s="71"/>
      <c r="Y836" s="71"/>
      <c r="Z836" s="71"/>
    </row>
    <row r="837" s="23" customFormat="1" ht="16.15" customHeight="1" spans="1:26">
      <c r="A837" s="71"/>
      <c r="B837" s="71"/>
      <c r="C837" s="71"/>
      <c r="D837" s="71"/>
      <c r="E837" s="71"/>
      <c r="F837" s="71"/>
      <c r="G837" s="71"/>
      <c r="H837" s="71"/>
      <c r="I837" s="71"/>
      <c r="J837" s="71"/>
      <c r="K837" s="71"/>
      <c r="L837" s="71"/>
      <c r="M837" s="71"/>
      <c r="N837" s="71"/>
      <c r="O837" s="71"/>
      <c r="P837" s="71"/>
      <c r="Q837" s="71"/>
      <c r="R837" s="71"/>
      <c r="S837" s="71"/>
      <c r="T837" s="71"/>
      <c r="U837" s="71"/>
      <c r="V837" s="71"/>
      <c r="W837" s="71"/>
      <c r="X837" s="71"/>
      <c r="Y837" s="71"/>
      <c r="Z837" s="71"/>
    </row>
    <row r="838" s="23" customFormat="1" ht="16.15" customHeight="1" spans="1:26">
      <c r="A838" s="71"/>
      <c r="B838" s="71"/>
      <c r="C838" s="71"/>
      <c r="D838" s="71"/>
      <c r="E838" s="71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71"/>
      <c r="Y838" s="71"/>
      <c r="Z838" s="71"/>
    </row>
    <row r="839" s="23" customFormat="1" ht="16.15" customHeight="1" spans="1:26">
      <c r="A839" s="71"/>
      <c r="B839" s="71"/>
      <c r="C839" s="71"/>
      <c r="D839" s="71"/>
      <c r="E839" s="71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  <c r="Z839" s="71"/>
    </row>
    <row r="840" s="23" customFormat="1" ht="16.15" customHeight="1" spans="1:26">
      <c r="A840" s="71"/>
      <c r="B840" s="71"/>
      <c r="C840" s="71"/>
      <c r="D840" s="71"/>
      <c r="E840" s="71"/>
      <c r="F840" s="71"/>
      <c r="G840" s="71"/>
      <c r="H840" s="71"/>
      <c r="I840" s="71"/>
      <c r="J840" s="71"/>
      <c r="K840" s="71"/>
      <c r="L840" s="71"/>
      <c r="M840" s="71"/>
      <c r="N840" s="71"/>
      <c r="O840" s="71"/>
      <c r="P840" s="71"/>
      <c r="Q840" s="71"/>
      <c r="R840" s="71"/>
      <c r="S840" s="71"/>
      <c r="T840" s="71"/>
      <c r="U840" s="71"/>
      <c r="V840" s="71"/>
      <c r="W840" s="71"/>
      <c r="X840" s="71"/>
      <c r="Y840" s="71"/>
      <c r="Z840" s="71"/>
    </row>
    <row r="841" s="23" customFormat="1" ht="16.15" customHeight="1" spans="1:26">
      <c r="A841" s="71"/>
      <c r="B841" s="71"/>
      <c r="C841" s="71"/>
      <c r="D841" s="71"/>
      <c r="E841" s="71"/>
      <c r="F841" s="71"/>
      <c r="G841" s="71"/>
      <c r="H841" s="71"/>
      <c r="I841" s="71"/>
      <c r="J841" s="71"/>
      <c r="K841" s="71"/>
      <c r="L841" s="71"/>
      <c r="M841" s="71"/>
      <c r="N841" s="71"/>
      <c r="O841" s="71"/>
      <c r="P841" s="71"/>
      <c r="Q841" s="71"/>
      <c r="R841" s="71"/>
      <c r="S841" s="71"/>
      <c r="T841" s="71"/>
      <c r="U841" s="71"/>
      <c r="V841" s="71"/>
      <c r="W841" s="71"/>
      <c r="X841" s="71"/>
      <c r="Y841" s="71"/>
      <c r="Z841" s="71"/>
    </row>
    <row r="842" s="23" customFormat="1" ht="16.15" customHeight="1" spans="1:26">
      <c r="A842" s="71"/>
      <c r="B842" s="71"/>
      <c r="C842" s="71"/>
      <c r="D842" s="71"/>
      <c r="E842" s="71"/>
      <c r="F842" s="71"/>
      <c r="G842" s="71"/>
      <c r="H842" s="71"/>
      <c r="I842" s="71"/>
      <c r="J842" s="71"/>
      <c r="K842" s="71"/>
      <c r="L842" s="71"/>
      <c r="M842" s="71"/>
      <c r="N842" s="71"/>
      <c r="O842" s="71"/>
      <c r="P842" s="71"/>
      <c r="Q842" s="71"/>
      <c r="R842" s="71"/>
      <c r="S842" s="71"/>
      <c r="T842" s="71"/>
      <c r="U842" s="71"/>
      <c r="V842" s="71"/>
      <c r="W842" s="71"/>
      <c r="X842" s="71"/>
      <c r="Y842" s="71"/>
      <c r="Z842" s="71"/>
    </row>
    <row r="843" s="23" customFormat="1" ht="16.15" customHeight="1" spans="1:26">
      <c r="A843" s="71"/>
      <c r="B843" s="71"/>
      <c r="C843" s="71"/>
      <c r="D843" s="71"/>
      <c r="E843" s="71"/>
      <c r="F843" s="71"/>
      <c r="G843" s="71"/>
      <c r="H843" s="71"/>
      <c r="I843" s="71"/>
      <c r="J843" s="71"/>
      <c r="K843" s="71"/>
      <c r="L843" s="71"/>
      <c r="M843" s="71"/>
      <c r="N843" s="71"/>
      <c r="O843" s="71"/>
      <c r="P843" s="71"/>
      <c r="Q843" s="71"/>
      <c r="R843" s="71"/>
      <c r="S843" s="71"/>
      <c r="T843" s="71"/>
      <c r="U843" s="71"/>
      <c r="V843" s="71"/>
      <c r="W843" s="71"/>
      <c r="X843" s="71"/>
      <c r="Y843" s="71"/>
      <c r="Z843" s="71"/>
    </row>
    <row r="844" s="23" customFormat="1" ht="16.15" customHeight="1" spans="1:26">
      <c r="A844" s="71"/>
      <c r="B844" s="71"/>
      <c r="C844" s="71"/>
      <c r="D844" s="71"/>
      <c r="E844" s="71"/>
      <c r="F844" s="71"/>
      <c r="G844" s="71"/>
      <c r="H844" s="71"/>
      <c r="I844" s="71"/>
      <c r="J844" s="71"/>
      <c r="K844" s="71"/>
      <c r="L844" s="71"/>
      <c r="M844" s="71"/>
      <c r="N844" s="71"/>
      <c r="O844" s="71"/>
      <c r="P844" s="71"/>
      <c r="Q844" s="71"/>
      <c r="R844" s="71"/>
      <c r="S844" s="71"/>
      <c r="T844" s="71"/>
      <c r="U844" s="71"/>
      <c r="V844" s="71"/>
      <c r="W844" s="71"/>
      <c r="X844" s="71"/>
      <c r="Y844" s="71"/>
      <c r="Z844" s="71"/>
    </row>
    <row r="845" s="23" customFormat="1" ht="16.15" customHeight="1" spans="1:26">
      <c r="A845" s="71"/>
      <c r="B845" s="71"/>
      <c r="C845" s="71"/>
      <c r="D845" s="71"/>
      <c r="E845" s="71"/>
      <c r="F845" s="71"/>
      <c r="G845" s="71"/>
      <c r="H845" s="71"/>
      <c r="I845" s="71"/>
      <c r="J845" s="71"/>
      <c r="K845" s="71"/>
      <c r="L845" s="71"/>
      <c r="M845" s="71"/>
      <c r="N845" s="71"/>
      <c r="O845" s="71"/>
      <c r="P845" s="71"/>
      <c r="Q845" s="71"/>
      <c r="R845" s="71"/>
      <c r="S845" s="71"/>
      <c r="T845" s="71"/>
      <c r="U845" s="71"/>
      <c r="V845" s="71"/>
      <c r="W845" s="71"/>
      <c r="X845" s="71"/>
      <c r="Y845" s="71"/>
      <c r="Z845" s="71"/>
    </row>
    <row r="846" s="23" customFormat="1" ht="16.15" customHeight="1" spans="1:26">
      <c r="A846" s="71"/>
      <c r="B846" s="71"/>
      <c r="C846" s="71"/>
      <c r="D846" s="71"/>
      <c r="E846" s="71"/>
      <c r="F846" s="71"/>
      <c r="G846" s="71"/>
      <c r="H846" s="71"/>
      <c r="I846" s="71"/>
      <c r="J846" s="71"/>
      <c r="K846" s="71"/>
      <c r="L846" s="71"/>
      <c r="M846" s="71"/>
      <c r="N846" s="71"/>
      <c r="O846" s="71"/>
      <c r="P846" s="71"/>
      <c r="Q846" s="71"/>
      <c r="R846" s="71"/>
      <c r="S846" s="71"/>
      <c r="T846" s="71"/>
      <c r="U846" s="71"/>
      <c r="V846" s="71"/>
      <c r="W846" s="71"/>
      <c r="X846" s="71"/>
      <c r="Y846" s="71"/>
      <c r="Z846" s="71"/>
    </row>
    <row r="847" s="23" customFormat="1" ht="16.15" customHeight="1" spans="1:26">
      <c r="A847" s="71"/>
      <c r="B847" s="71"/>
      <c r="C847" s="71"/>
      <c r="D847" s="71"/>
      <c r="E847" s="71"/>
      <c r="F847" s="71"/>
      <c r="G847" s="71"/>
      <c r="H847" s="71"/>
      <c r="I847" s="71"/>
      <c r="J847" s="71"/>
      <c r="K847" s="71"/>
      <c r="L847" s="71"/>
      <c r="M847" s="71"/>
      <c r="N847" s="71"/>
      <c r="O847" s="71"/>
      <c r="P847" s="71"/>
      <c r="Q847" s="71"/>
      <c r="R847" s="71"/>
      <c r="S847" s="71"/>
      <c r="T847" s="71"/>
      <c r="U847" s="71"/>
      <c r="V847" s="71"/>
      <c r="W847" s="71"/>
      <c r="X847" s="71"/>
      <c r="Y847" s="71"/>
      <c r="Z847" s="71"/>
    </row>
    <row r="848" s="23" customFormat="1" ht="16.15" customHeight="1" spans="1:26">
      <c r="A848" s="71"/>
      <c r="B848" s="71"/>
      <c r="C848" s="71"/>
      <c r="D848" s="71"/>
      <c r="E848" s="71"/>
      <c r="F848" s="71"/>
      <c r="G848" s="71"/>
      <c r="H848" s="71"/>
      <c r="I848" s="71"/>
      <c r="J848" s="71"/>
      <c r="K848" s="71"/>
      <c r="L848" s="71"/>
      <c r="M848" s="71"/>
      <c r="N848" s="71"/>
      <c r="O848" s="71"/>
      <c r="P848" s="71"/>
      <c r="Q848" s="71"/>
      <c r="R848" s="71"/>
      <c r="S848" s="71"/>
      <c r="T848" s="71"/>
      <c r="U848" s="71"/>
      <c r="V848" s="71"/>
      <c r="W848" s="71"/>
      <c r="X848" s="71"/>
      <c r="Y848" s="71"/>
      <c r="Z848" s="71"/>
    </row>
    <row r="849" s="23" customFormat="1" ht="16.15" customHeight="1" spans="1:26">
      <c r="A849" s="71"/>
      <c r="B849" s="71"/>
      <c r="C849" s="71"/>
      <c r="D849" s="71"/>
      <c r="E849" s="71"/>
      <c r="F849" s="71"/>
      <c r="G849" s="71"/>
      <c r="H849" s="71"/>
      <c r="I849" s="71"/>
      <c r="J849" s="71"/>
      <c r="K849" s="71"/>
      <c r="L849" s="71"/>
      <c r="M849" s="71"/>
      <c r="N849" s="71"/>
      <c r="O849" s="71"/>
      <c r="P849" s="71"/>
      <c r="Q849" s="71"/>
      <c r="R849" s="71"/>
      <c r="S849" s="71"/>
      <c r="T849" s="71"/>
      <c r="U849" s="71"/>
      <c r="V849" s="71"/>
      <c r="W849" s="71"/>
      <c r="X849" s="71"/>
      <c r="Y849" s="71"/>
      <c r="Z849" s="71"/>
    </row>
    <row r="850" s="23" customFormat="1" ht="16.15" customHeight="1" spans="1:26">
      <c r="A850" s="71"/>
      <c r="B850" s="71"/>
      <c r="C850" s="71"/>
      <c r="D850" s="71"/>
      <c r="E850" s="71"/>
      <c r="F850" s="71"/>
      <c r="G850" s="71"/>
      <c r="H850" s="71"/>
      <c r="I850" s="71"/>
      <c r="J850" s="71"/>
      <c r="K850" s="71"/>
      <c r="L850" s="71"/>
      <c r="M850" s="71"/>
      <c r="N850" s="71"/>
      <c r="O850" s="71"/>
      <c r="P850" s="71"/>
      <c r="Q850" s="71"/>
      <c r="R850" s="71"/>
      <c r="S850" s="71"/>
      <c r="T850" s="71"/>
      <c r="U850" s="71"/>
      <c r="V850" s="71"/>
      <c r="W850" s="71"/>
      <c r="X850" s="71"/>
      <c r="Y850" s="71"/>
      <c r="Z850" s="71"/>
    </row>
    <row r="851" s="23" customFormat="1" ht="16.15" customHeight="1" spans="1:26">
      <c r="A851" s="71"/>
      <c r="B851" s="71"/>
      <c r="C851" s="71"/>
      <c r="D851" s="71"/>
      <c r="E851" s="71"/>
      <c r="F851" s="71"/>
      <c r="G851" s="71"/>
      <c r="H851" s="71"/>
      <c r="I851" s="71"/>
      <c r="J851" s="71"/>
      <c r="K851" s="71"/>
      <c r="L851" s="71"/>
      <c r="M851" s="71"/>
      <c r="N851" s="71"/>
      <c r="O851" s="71"/>
      <c r="P851" s="71"/>
      <c r="Q851" s="71"/>
      <c r="R851" s="71"/>
      <c r="S851" s="71"/>
      <c r="T851" s="71"/>
      <c r="U851" s="71"/>
      <c r="V851" s="71"/>
      <c r="W851" s="71"/>
      <c r="X851" s="71"/>
      <c r="Y851" s="71"/>
      <c r="Z851" s="71"/>
    </row>
    <row r="852" s="23" customFormat="1" ht="16.15" customHeight="1" spans="1:26">
      <c r="A852" s="71"/>
      <c r="B852" s="71"/>
      <c r="C852" s="71"/>
      <c r="D852" s="71"/>
      <c r="E852" s="71"/>
      <c r="F852" s="71"/>
      <c r="G852" s="71"/>
      <c r="H852" s="71"/>
      <c r="I852" s="71"/>
      <c r="J852" s="71"/>
      <c r="K852" s="71"/>
      <c r="L852" s="71"/>
      <c r="M852" s="71"/>
      <c r="N852" s="71"/>
      <c r="O852" s="71"/>
      <c r="P852" s="71"/>
      <c r="Q852" s="71"/>
      <c r="R852" s="71"/>
      <c r="S852" s="71"/>
      <c r="T852" s="71"/>
      <c r="U852" s="71"/>
      <c r="V852" s="71"/>
      <c r="W852" s="71"/>
      <c r="X852" s="71"/>
      <c r="Y852" s="71"/>
      <c r="Z852" s="71"/>
    </row>
    <row r="853" s="23" customFormat="1" ht="16.15" customHeight="1" spans="1:26">
      <c r="A853" s="71"/>
      <c r="B853" s="71"/>
      <c r="C853" s="71"/>
      <c r="D853" s="71"/>
      <c r="E853" s="71"/>
      <c r="F853" s="71"/>
      <c r="G853" s="71"/>
      <c r="H853" s="71"/>
      <c r="I853" s="71"/>
      <c r="J853" s="71"/>
      <c r="K853" s="71"/>
      <c r="L853" s="71"/>
      <c r="M853" s="71"/>
      <c r="N853" s="71"/>
      <c r="O853" s="71"/>
      <c r="P853" s="71"/>
      <c r="Q853" s="71"/>
      <c r="R853" s="71"/>
      <c r="S853" s="71"/>
      <c r="T853" s="71"/>
      <c r="U853" s="71"/>
      <c r="V853" s="71"/>
      <c r="W853" s="71"/>
      <c r="X853" s="71"/>
      <c r="Y853" s="71"/>
      <c r="Z853" s="71"/>
    </row>
    <row r="854" s="23" customFormat="1" ht="16.15" customHeight="1" spans="1:26">
      <c r="A854" s="71"/>
      <c r="B854" s="71"/>
      <c r="C854" s="71"/>
      <c r="D854" s="71"/>
      <c r="E854" s="71"/>
      <c r="F854" s="71"/>
      <c r="G854" s="71"/>
      <c r="H854" s="71"/>
      <c r="I854" s="71"/>
      <c r="J854" s="71"/>
      <c r="K854" s="71"/>
      <c r="L854" s="71"/>
      <c r="M854" s="71"/>
      <c r="N854" s="71"/>
      <c r="O854" s="71"/>
      <c r="P854" s="71"/>
      <c r="Q854" s="71"/>
      <c r="R854" s="71"/>
      <c r="S854" s="71"/>
      <c r="T854" s="71"/>
      <c r="U854" s="71"/>
      <c r="V854" s="71"/>
      <c r="W854" s="71"/>
      <c r="X854" s="71"/>
      <c r="Y854" s="71"/>
      <c r="Z854" s="71"/>
    </row>
    <row r="855" s="23" customFormat="1" ht="16.15" customHeight="1" spans="1:26">
      <c r="A855" s="71"/>
      <c r="B855" s="71"/>
      <c r="C855" s="71"/>
      <c r="D855" s="71"/>
      <c r="E855" s="71"/>
      <c r="F855" s="71"/>
      <c r="G855" s="71"/>
      <c r="H855" s="71"/>
      <c r="I855" s="71"/>
      <c r="J855" s="71"/>
      <c r="K855" s="71"/>
      <c r="L855" s="71"/>
      <c r="M855" s="71"/>
      <c r="N855" s="71"/>
      <c r="O855" s="71"/>
      <c r="P855" s="71"/>
      <c r="Q855" s="71"/>
      <c r="R855" s="71"/>
      <c r="S855" s="71"/>
      <c r="T855" s="71"/>
      <c r="U855" s="71"/>
      <c r="V855" s="71"/>
      <c r="W855" s="71"/>
      <c r="X855" s="71"/>
      <c r="Y855" s="71"/>
      <c r="Z855" s="71"/>
    </row>
    <row r="856" s="23" customFormat="1" ht="16.15" customHeight="1" spans="1:26">
      <c r="A856" s="71"/>
      <c r="B856" s="71"/>
      <c r="C856" s="71"/>
      <c r="D856" s="71"/>
      <c r="E856" s="71"/>
      <c r="F856" s="71"/>
      <c r="G856" s="71"/>
      <c r="H856" s="71"/>
      <c r="I856" s="71"/>
      <c r="J856" s="71"/>
      <c r="K856" s="71"/>
      <c r="L856" s="71"/>
      <c r="M856" s="71"/>
      <c r="N856" s="71"/>
      <c r="O856" s="71"/>
      <c r="P856" s="71"/>
      <c r="Q856" s="71"/>
      <c r="R856" s="71"/>
      <c r="S856" s="71"/>
      <c r="T856" s="71"/>
      <c r="U856" s="71"/>
      <c r="V856" s="71"/>
      <c r="W856" s="71"/>
      <c r="X856" s="71"/>
      <c r="Y856" s="71"/>
      <c r="Z856" s="71"/>
    </row>
    <row r="857" s="23" customFormat="1" ht="16.15" customHeight="1" spans="1:26">
      <c r="A857" s="71"/>
      <c r="B857" s="71"/>
      <c r="C857" s="71"/>
      <c r="D857" s="71"/>
      <c r="E857" s="71"/>
      <c r="F857" s="71"/>
      <c r="G857" s="71"/>
      <c r="H857" s="71"/>
      <c r="I857" s="71"/>
      <c r="J857" s="71"/>
      <c r="K857" s="71"/>
      <c r="L857" s="71"/>
      <c r="M857" s="71"/>
      <c r="N857" s="71"/>
      <c r="O857" s="71"/>
      <c r="P857" s="71"/>
      <c r="Q857" s="71"/>
      <c r="R857" s="71"/>
      <c r="S857" s="71"/>
      <c r="T857" s="71"/>
      <c r="U857" s="71"/>
      <c r="V857" s="71"/>
      <c r="W857" s="71"/>
      <c r="X857" s="71"/>
      <c r="Y857" s="71"/>
      <c r="Z857" s="71"/>
    </row>
    <row r="858" s="23" customFormat="1" ht="16.15" customHeight="1" spans="1:26">
      <c r="A858" s="71"/>
      <c r="B858" s="71"/>
      <c r="C858" s="71"/>
      <c r="D858" s="71"/>
      <c r="E858" s="71"/>
      <c r="F858" s="71"/>
      <c r="G858" s="71"/>
      <c r="H858" s="71"/>
      <c r="I858" s="71"/>
      <c r="J858" s="71"/>
      <c r="K858" s="71"/>
      <c r="L858" s="71"/>
      <c r="M858" s="71"/>
      <c r="N858" s="71"/>
      <c r="O858" s="71"/>
      <c r="P858" s="71"/>
      <c r="Q858" s="71"/>
      <c r="R858" s="71"/>
      <c r="S858" s="71"/>
      <c r="T858" s="71"/>
      <c r="U858" s="71"/>
      <c r="V858" s="71"/>
      <c r="W858" s="71"/>
      <c r="X858" s="71"/>
      <c r="Y858" s="71"/>
      <c r="Z858" s="71"/>
    </row>
    <row r="859" s="23" customFormat="1" ht="16.15" customHeight="1" spans="1:26">
      <c r="A859" s="71"/>
      <c r="B859" s="71"/>
      <c r="C859" s="71"/>
      <c r="D859" s="71"/>
      <c r="E859" s="71"/>
      <c r="F859" s="71"/>
      <c r="G859" s="71"/>
      <c r="H859" s="71"/>
      <c r="I859" s="71"/>
      <c r="J859" s="71"/>
      <c r="K859" s="71"/>
      <c r="L859" s="71"/>
      <c r="M859" s="71"/>
      <c r="N859" s="71"/>
      <c r="O859" s="71"/>
      <c r="P859" s="71"/>
      <c r="Q859" s="71"/>
      <c r="R859" s="71"/>
      <c r="S859" s="71"/>
      <c r="T859" s="71"/>
      <c r="U859" s="71"/>
      <c r="V859" s="71"/>
      <c r="W859" s="71"/>
      <c r="X859" s="71"/>
      <c r="Y859" s="71"/>
      <c r="Z859" s="71"/>
    </row>
    <row r="860" s="23" customFormat="1" ht="16.15" customHeight="1" spans="1:26">
      <c r="A860" s="71"/>
      <c r="B860" s="71"/>
      <c r="C860" s="71"/>
      <c r="D860" s="71"/>
      <c r="E860" s="71"/>
      <c r="F860" s="71"/>
      <c r="G860" s="71"/>
      <c r="H860" s="71"/>
      <c r="I860" s="71"/>
      <c r="J860" s="71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  <c r="X860" s="71"/>
      <c r="Y860" s="71"/>
      <c r="Z860" s="71"/>
    </row>
    <row r="861" s="23" customFormat="1" ht="16.15" customHeight="1" spans="1:26">
      <c r="A861" s="71"/>
      <c r="B861" s="71"/>
      <c r="C861" s="71"/>
      <c r="D861" s="71"/>
      <c r="E861" s="71"/>
      <c r="F861" s="71"/>
      <c r="G861" s="71"/>
      <c r="H861" s="71"/>
      <c r="I861" s="71"/>
      <c r="J861" s="71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  <c r="X861" s="71"/>
      <c r="Y861" s="71"/>
      <c r="Z861" s="71"/>
    </row>
    <row r="862" s="23" customFormat="1" ht="16.15" customHeight="1" spans="1:26">
      <c r="A862" s="71"/>
      <c r="B862" s="71"/>
      <c r="C862" s="71"/>
      <c r="D862" s="71"/>
      <c r="E862" s="71"/>
      <c r="F862" s="71"/>
      <c r="G862" s="71"/>
      <c r="H862" s="71"/>
      <c r="I862" s="71"/>
      <c r="J862" s="71"/>
      <c r="K862" s="71"/>
      <c r="L862" s="71"/>
      <c r="M862" s="71"/>
      <c r="N862" s="71"/>
      <c r="O862" s="71"/>
      <c r="P862" s="71"/>
      <c r="Q862" s="71"/>
      <c r="R862" s="71"/>
      <c r="S862" s="71"/>
      <c r="T862" s="71"/>
      <c r="U862" s="71"/>
      <c r="V862" s="71"/>
      <c r="W862" s="71"/>
      <c r="X862" s="71"/>
      <c r="Y862" s="71"/>
      <c r="Z862" s="71"/>
    </row>
    <row r="863" s="23" customFormat="1" ht="16.15" customHeight="1" spans="1:26">
      <c r="A863" s="71"/>
      <c r="B863" s="71"/>
      <c r="C863" s="71"/>
      <c r="D863" s="71"/>
      <c r="E863" s="71"/>
      <c r="F863" s="71"/>
      <c r="G863" s="71"/>
      <c r="H863" s="71"/>
      <c r="I863" s="71"/>
      <c r="J863" s="71"/>
      <c r="K863" s="71"/>
      <c r="L863" s="71"/>
      <c r="M863" s="71"/>
      <c r="N863" s="71"/>
      <c r="O863" s="71"/>
      <c r="P863" s="71"/>
      <c r="Q863" s="71"/>
      <c r="R863" s="71"/>
      <c r="S863" s="71"/>
      <c r="T863" s="71"/>
      <c r="U863" s="71"/>
      <c r="V863" s="71"/>
      <c r="W863" s="71"/>
      <c r="X863" s="71"/>
      <c r="Y863" s="71"/>
      <c r="Z863" s="71"/>
    </row>
    <row r="864" s="23" customFormat="1" ht="16.15" customHeight="1" spans="1:26">
      <c r="A864" s="71"/>
      <c r="B864" s="71"/>
      <c r="C864" s="71"/>
      <c r="D864" s="71"/>
      <c r="E864" s="71"/>
      <c r="F864" s="71"/>
      <c r="G864" s="71"/>
      <c r="H864" s="71"/>
      <c r="I864" s="71"/>
      <c r="J864" s="71"/>
      <c r="K864" s="71"/>
      <c r="L864" s="71"/>
      <c r="M864" s="71"/>
      <c r="N864" s="71"/>
      <c r="O864" s="71"/>
      <c r="P864" s="71"/>
      <c r="Q864" s="71"/>
      <c r="R864" s="71"/>
      <c r="S864" s="71"/>
      <c r="T864" s="71"/>
      <c r="U864" s="71"/>
      <c r="V864" s="71"/>
      <c r="W864" s="71"/>
      <c r="X864" s="71"/>
      <c r="Y864" s="71"/>
      <c r="Z864" s="71"/>
    </row>
    <row r="865" s="23" customFormat="1" ht="16.15" customHeight="1" spans="1:26">
      <c r="A865" s="71"/>
      <c r="B865" s="71"/>
      <c r="C865" s="71"/>
      <c r="D865" s="71"/>
      <c r="E865" s="71"/>
      <c r="F865" s="71"/>
      <c r="G865" s="71"/>
      <c r="H865" s="71"/>
      <c r="I865" s="71"/>
      <c r="J865" s="71"/>
      <c r="K865" s="71"/>
      <c r="L865" s="71"/>
      <c r="M865" s="71"/>
      <c r="N865" s="71"/>
      <c r="O865" s="71"/>
      <c r="P865" s="71"/>
      <c r="Q865" s="71"/>
      <c r="R865" s="71"/>
      <c r="S865" s="71"/>
      <c r="T865" s="71"/>
      <c r="U865" s="71"/>
      <c r="V865" s="71"/>
      <c r="W865" s="71"/>
      <c r="X865" s="71"/>
      <c r="Y865" s="71"/>
      <c r="Z865" s="71"/>
    </row>
    <row r="866" s="23" customFormat="1" ht="16.15" customHeight="1" spans="1:26">
      <c r="A866" s="71"/>
      <c r="B866" s="71"/>
      <c r="C866" s="71"/>
      <c r="D866" s="71"/>
      <c r="E866" s="71"/>
      <c r="F866" s="71"/>
      <c r="G866" s="71"/>
      <c r="H866" s="71"/>
      <c r="I866" s="71"/>
      <c r="J866" s="71"/>
      <c r="K866" s="71"/>
      <c r="L866" s="71"/>
      <c r="M866" s="71"/>
      <c r="N866" s="71"/>
      <c r="O866" s="71"/>
      <c r="P866" s="71"/>
      <c r="Q866" s="71"/>
      <c r="R866" s="71"/>
      <c r="S866" s="71"/>
      <c r="T866" s="71"/>
      <c r="U866" s="71"/>
      <c r="V866" s="71"/>
      <c r="W866" s="71"/>
      <c r="X866" s="71"/>
      <c r="Y866" s="71"/>
      <c r="Z866" s="71"/>
    </row>
    <row r="867" s="23" customFormat="1" ht="16.15" customHeight="1" spans="1:26">
      <c r="A867" s="71"/>
      <c r="B867" s="71"/>
      <c r="C867" s="71"/>
      <c r="D867" s="71"/>
      <c r="E867" s="71"/>
      <c r="F867" s="71"/>
      <c r="G867" s="71"/>
      <c r="H867" s="71"/>
      <c r="I867" s="71"/>
      <c r="J867" s="71"/>
      <c r="K867" s="71"/>
      <c r="L867" s="71"/>
      <c r="M867" s="71"/>
      <c r="N867" s="71"/>
      <c r="O867" s="71"/>
      <c r="P867" s="71"/>
      <c r="Q867" s="71"/>
      <c r="R867" s="71"/>
      <c r="S867" s="71"/>
      <c r="T867" s="71"/>
      <c r="U867" s="71"/>
      <c r="V867" s="71"/>
      <c r="W867" s="71"/>
      <c r="X867" s="71"/>
      <c r="Y867" s="71"/>
      <c r="Z867" s="71"/>
    </row>
    <row r="868" s="23" customFormat="1" ht="16.15" customHeight="1" spans="1:26">
      <c r="A868" s="71"/>
      <c r="B868" s="71"/>
      <c r="C868" s="71"/>
      <c r="D868" s="71"/>
      <c r="E868" s="71"/>
      <c r="F868" s="71"/>
      <c r="G868" s="71"/>
      <c r="H868" s="71"/>
      <c r="I868" s="71"/>
      <c r="J868" s="71"/>
      <c r="K868" s="71"/>
      <c r="L868" s="71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1"/>
      <c r="X868" s="71"/>
      <c r="Y868" s="71"/>
      <c r="Z868" s="71"/>
    </row>
    <row r="869" s="23" customFormat="1" ht="16.15" customHeight="1" spans="1:26">
      <c r="A869" s="71"/>
      <c r="B869" s="71"/>
      <c r="C869" s="71"/>
      <c r="D869" s="71"/>
      <c r="E869" s="71"/>
      <c r="F869" s="71"/>
      <c r="G869" s="71"/>
      <c r="H869" s="71"/>
      <c r="I869" s="71"/>
      <c r="J869" s="71"/>
      <c r="K869" s="71"/>
      <c r="L869" s="71"/>
      <c r="M869" s="71"/>
      <c r="N869" s="71"/>
      <c r="O869" s="71"/>
      <c r="P869" s="71"/>
      <c r="Q869" s="71"/>
      <c r="R869" s="71"/>
      <c r="S869" s="71"/>
      <c r="T869" s="71"/>
      <c r="U869" s="71"/>
      <c r="V869" s="71"/>
      <c r="W869" s="71"/>
      <c r="X869" s="71"/>
      <c r="Y869" s="71"/>
      <c r="Z869" s="71"/>
    </row>
    <row r="870" s="23" customFormat="1" ht="16.15" customHeight="1" spans="1:26">
      <c r="A870" s="71"/>
      <c r="B870" s="71"/>
      <c r="C870" s="71"/>
      <c r="D870" s="71"/>
      <c r="E870" s="71"/>
      <c r="F870" s="71"/>
      <c r="G870" s="71"/>
      <c r="H870" s="71"/>
      <c r="I870" s="71"/>
      <c r="J870" s="71"/>
      <c r="K870" s="71"/>
      <c r="L870" s="71"/>
      <c r="M870" s="71"/>
      <c r="N870" s="71"/>
      <c r="O870" s="71"/>
      <c r="P870" s="71"/>
      <c r="Q870" s="71"/>
      <c r="R870" s="71"/>
      <c r="S870" s="71"/>
      <c r="T870" s="71"/>
      <c r="U870" s="71"/>
      <c r="V870" s="71"/>
      <c r="W870" s="71"/>
      <c r="X870" s="71"/>
      <c r="Y870" s="71"/>
      <c r="Z870" s="71"/>
    </row>
    <row r="871" s="23" customFormat="1" ht="16.15" customHeight="1" spans="1:26">
      <c r="A871" s="71"/>
      <c r="B871" s="71"/>
      <c r="C871" s="71"/>
      <c r="D871" s="71"/>
      <c r="E871" s="71"/>
      <c r="F871" s="71"/>
      <c r="G871" s="71"/>
      <c r="H871" s="71"/>
      <c r="I871" s="71"/>
      <c r="J871" s="71"/>
      <c r="K871" s="71"/>
      <c r="L871" s="71"/>
      <c r="M871" s="71"/>
      <c r="N871" s="71"/>
      <c r="O871" s="71"/>
      <c r="P871" s="71"/>
      <c r="Q871" s="71"/>
      <c r="R871" s="71"/>
      <c r="S871" s="71"/>
      <c r="T871" s="71"/>
      <c r="U871" s="71"/>
      <c r="V871" s="71"/>
      <c r="W871" s="71"/>
      <c r="X871" s="71"/>
      <c r="Y871" s="71"/>
      <c r="Z871" s="71"/>
    </row>
    <row r="872" s="23" customFormat="1" ht="16.15" customHeight="1" spans="1:26">
      <c r="A872" s="71"/>
      <c r="B872" s="71"/>
      <c r="C872" s="71"/>
      <c r="D872" s="71"/>
      <c r="E872" s="71"/>
      <c r="F872" s="71"/>
      <c r="G872" s="71"/>
      <c r="H872" s="71"/>
      <c r="I872" s="71"/>
      <c r="J872" s="71"/>
      <c r="K872" s="71"/>
      <c r="L872" s="71"/>
      <c r="M872" s="71"/>
      <c r="N872" s="71"/>
      <c r="O872" s="71"/>
      <c r="P872" s="71"/>
      <c r="Q872" s="71"/>
      <c r="R872" s="71"/>
      <c r="S872" s="71"/>
      <c r="T872" s="71"/>
      <c r="U872" s="71"/>
      <c r="V872" s="71"/>
      <c r="W872" s="71"/>
      <c r="X872" s="71"/>
      <c r="Y872" s="71"/>
      <c r="Z872" s="71"/>
    </row>
    <row r="873" s="23" customFormat="1" ht="16.15" customHeight="1" spans="1:26">
      <c r="A873" s="71"/>
      <c r="B873" s="71"/>
      <c r="C873" s="71"/>
      <c r="D873" s="71"/>
      <c r="E873" s="71"/>
      <c r="F873" s="71"/>
      <c r="G873" s="71"/>
      <c r="H873" s="71"/>
      <c r="I873" s="71"/>
      <c r="J873" s="71"/>
      <c r="K873" s="71"/>
      <c r="L873" s="71"/>
      <c r="M873" s="71"/>
      <c r="N873" s="71"/>
      <c r="O873" s="71"/>
      <c r="P873" s="71"/>
      <c r="Q873" s="71"/>
      <c r="R873" s="71"/>
      <c r="S873" s="71"/>
      <c r="T873" s="71"/>
      <c r="U873" s="71"/>
      <c r="V873" s="71"/>
      <c r="W873" s="71"/>
      <c r="X873" s="71"/>
      <c r="Y873" s="71"/>
      <c r="Z873" s="71"/>
    </row>
    <row r="874" s="23" customFormat="1" ht="16.15" customHeight="1" spans="1:26">
      <c r="A874" s="71"/>
      <c r="B874" s="71"/>
      <c r="C874" s="71"/>
      <c r="D874" s="71"/>
      <c r="E874" s="71"/>
      <c r="F874" s="71"/>
      <c r="G874" s="71"/>
      <c r="H874" s="71"/>
      <c r="I874" s="71"/>
      <c r="J874" s="71"/>
      <c r="K874" s="71"/>
      <c r="L874" s="71"/>
      <c r="M874" s="71"/>
      <c r="N874" s="71"/>
      <c r="O874" s="71"/>
      <c r="P874" s="71"/>
      <c r="Q874" s="71"/>
      <c r="R874" s="71"/>
      <c r="S874" s="71"/>
      <c r="T874" s="71"/>
      <c r="U874" s="71"/>
      <c r="V874" s="71"/>
      <c r="W874" s="71"/>
      <c r="X874" s="71"/>
      <c r="Y874" s="71"/>
      <c r="Z874" s="71"/>
    </row>
    <row r="875" s="23" customFormat="1" ht="16.15" customHeight="1" spans="1:26">
      <c r="A875" s="71"/>
      <c r="B875" s="71"/>
      <c r="C875" s="71"/>
      <c r="D875" s="71"/>
      <c r="E875" s="71"/>
      <c r="F875" s="71"/>
      <c r="G875" s="71"/>
      <c r="H875" s="71"/>
      <c r="I875" s="71"/>
      <c r="J875" s="71"/>
      <c r="K875" s="71"/>
      <c r="L875" s="71"/>
      <c r="M875" s="71"/>
      <c r="N875" s="71"/>
      <c r="O875" s="71"/>
      <c r="P875" s="71"/>
      <c r="Q875" s="71"/>
      <c r="R875" s="71"/>
      <c r="S875" s="71"/>
      <c r="T875" s="71"/>
      <c r="U875" s="71"/>
      <c r="V875" s="71"/>
      <c r="W875" s="71"/>
      <c r="X875" s="71"/>
      <c r="Y875" s="71"/>
      <c r="Z875" s="71"/>
    </row>
    <row r="876" s="23" customFormat="1" ht="16.15" customHeight="1" spans="1:26">
      <c r="A876" s="71"/>
      <c r="B876" s="71"/>
      <c r="C876" s="71"/>
      <c r="D876" s="71"/>
      <c r="E876" s="71"/>
      <c r="F876" s="71"/>
      <c r="G876" s="71"/>
      <c r="H876" s="71"/>
      <c r="I876" s="71"/>
      <c r="J876" s="71"/>
      <c r="K876" s="71"/>
      <c r="L876" s="71"/>
      <c r="M876" s="71"/>
      <c r="N876" s="71"/>
      <c r="O876" s="71"/>
      <c r="P876" s="71"/>
      <c r="Q876" s="71"/>
      <c r="R876" s="71"/>
      <c r="S876" s="71"/>
      <c r="T876" s="71"/>
      <c r="U876" s="71"/>
      <c r="V876" s="71"/>
      <c r="W876" s="71"/>
      <c r="X876" s="71"/>
      <c r="Y876" s="71"/>
      <c r="Z876" s="71"/>
    </row>
    <row r="877" s="23" customFormat="1" ht="16.15" customHeight="1" spans="1:26">
      <c r="A877" s="71"/>
      <c r="B877" s="71"/>
      <c r="C877" s="71"/>
      <c r="D877" s="71"/>
      <c r="E877" s="71"/>
      <c r="F877" s="71"/>
      <c r="G877" s="71"/>
      <c r="H877" s="71"/>
      <c r="I877" s="71"/>
      <c r="J877" s="71"/>
      <c r="K877" s="71"/>
      <c r="L877" s="71"/>
      <c r="M877" s="71"/>
      <c r="N877" s="71"/>
      <c r="O877" s="71"/>
      <c r="P877" s="71"/>
      <c r="Q877" s="71"/>
      <c r="R877" s="71"/>
      <c r="S877" s="71"/>
      <c r="T877" s="71"/>
      <c r="U877" s="71"/>
      <c r="V877" s="71"/>
      <c r="W877" s="71"/>
      <c r="X877" s="71"/>
      <c r="Y877" s="71"/>
      <c r="Z877" s="71"/>
    </row>
    <row r="878" s="23" customFormat="1" ht="16.15" customHeight="1" spans="1:26">
      <c r="A878" s="71"/>
      <c r="B878" s="71"/>
      <c r="C878" s="71"/>
      <c r="D878" s="71"/>
      <c r="E878" s="71"/>
      <c r="F878" s="71"/>
      <c r="G878" s="71"/>
      <c r="H878" s="71"/>
      <c r="I878" s="71"/>
      <c r="J878" s="71"/>
      <c r="K878" s="71"/>
      <c r="L878" s="71"/>
      <c r="M878" s="71"/>
      <c r="N878" s="71"/>
      <c r="O878" s="71"/>
      <c r="P878" s="71"/>
      <c r="Q878" s="71"/>
      <c r="R878" s="71"/>
      <c r="S878" s="71"/>
      <c r="T878" s="71"/>
      <c r="U878" s="71"/>
      <c r="V878" s="71"/>
      <c r="W878" s="71"/>
      <c r="X878" s="71"/>
      <c r="Y878" s="71"/>
      <c r="Z878" s="71"/>
    </row>
    <row r="879" s="23" customFormat="1" ht="16.15" customHeight="1" spans="1:26">
      <c r="A879" s="71"/>
      <c r="B879" s="71"/>
      <c r="C879" s="71"/>
      <c r="D879" s="71"/>
      <c r="E879" s="71"/>
      <c r="F879" s="71"/>
      <c r="G879" s="71"/>
      <c r="H879" s="71"/>
      <c r="I879" s="71"/>
      <c r="J879" s="71"/>
      <c r="K879" s="71"/>
      <c r="L879" s="71"/>
      <c r="M879" s="71"/>
      <c r="N879" s="71"/>
      <c r="O879" s="71"/>
      <c r="P879" s="71"/>
      <c r="Q879" s="71"/>
      <c r="R879" s="71"/>
      <c r="S879" s="71"/>
      <c r="T879" s="71"/>
      <c r="U879" s="71"/>
      <c r="V879" s="71"/>
      <c r="W879" s="71"/>
      <c r="X879" s="71"/>
      <c r="Y879" s="71"/>
      <c r="Z879" s="71"/>
    </row>
    <row r="880" s="23" customFormat="1" ht="16.15" customHeight="1" spans="1:26">
      <c r="A880" s="71"/>
      <c r="B880" s="71"/>
      <c r="C880" s="71"/>
      <c r="D880" s="71"/>
      <c r="E880" s="71"/>
      <c r="F880" s="71"/>
      <c r="G880" s="71"/>
      <c r="H880" s="71"/>
      <c r="I880" s="71"/>
      <c r="J880" s="71"/>
      <c r="K880" s="71"/>
      <c r="L880" s="71"/>
      <c r="M880" s="71"/>
      <c r="N880" s="71"/>
      <c r="O880" s="71"/>
      <c r="P880" s="71"/>
      <c r="Q880" s="71"/>
      <c r="R880" s="71"/>
      <c r="S880" s="71"/>
      <c r="T880" s="71"/>
      <c r="U880" s="71"/>
      <c r="V880" s="71"/>
      <c r="W880" s="71"/>
      <c r="X880" s="71"/>
      <c r="Y880" s="71"/>
      <c r="Z880" s="71"/>
    </row>
    <row r="881" s="23" customFormat="1" ht="16.15" customHeight="1" spans="1:26">
      <c r="A881" s="71"/>
      <c r="B881" s="71"/>
      <c r="C881" s="71"/>
      <c r="D881" s="71"/>
      <c r="E881" s="71"/>
      <c r="F881" s="71"/>
      <c r="G881" s="71"/>
      <c r="H881" s="71"/>
      <c r="I881" s="71"/>
      <c r="J881" s="71"/>
      <c r="K881" s="71"/>
      <c r="L881" s="71"/>
      <c r="M881" s="71"/>
      <c r="N881" s="71"/>
      <c r="O881" s="71"/>
      <c r="P881" s="71"/>
      <c r="Q881" s="71"/>
      <c r="R881" s="71"/>
      <c r="S881" s="71"/>
      <c r="T881" s="71"/>
      <c r="U881" s="71"/>
      <c r="V881" s="71"/>
      <c r="W881" s="71"/>
      <c r="X881" s="71"/>
      <c r="Y881" s="71"/>
      <c r="Z881" s="71"/>
    </row>
    <row r="882" s="23" customFormat="1" ht="16.15" customHeight="1" spans="1:26">
      <c r="A882" s="71"/>
      <c r="B882" s="71"/>
      <c r="C882" s="71"/>
      <c r="D882" s="71"/>
      <c r="E882" s="71"/>
      <c r="F882" s="71"/>
      <c r="G882" s="71"/>
      <c r="H882" s="71"/>
      <c r="I882" s="71"/>
      <c r="J882" s="71"/>
      <c r="K882" s="71"/>
      <c r="L882" s="71"/>
      <c r="M882" s="71"/>
      <c r="N882" s="71"/>
      <c r="O882" s="71"/>
      <c r="P882" s="71"/>
      <c r="Q882" s="71"/>
      <c r="R882" s="71"/>
      <c r="S882" s="71"/>
      <c r="T882" s="71"/>
      <c r="U882" s="71"/>
      <c r="V882" s="71"/>
      <c r="W882" s="71"/>
      <c r="X882" s="71"/>
      <c r="Y882" s="71"/>
      <c r="Z882" s="71"/>
    </row>
    <row r="883" s="23" customFormat="1" ht="16.15" customHeight="1" spans="1:26">
      <c r="A883" s="71"/>
      <c r="B883" s="71"/>
      <c r="C883" s="71"/>
      <c r="D883" s="71"/>
      <c r="E883" s="71"/>
      <c r="F883" s="71"/>
      <c r="G883" s="71"/>
      <c r="H883" s="71"/>
      <c r="I883" s="71"/>
      <c r="J883" s="71"/>
      <c r="K883" s="71"/>
      <c r="L883" s="71"/>
      <c r="M883" s="71"/>
      <c r="N883" s="71"/>
      <c r="O883" s="71"/>
      <c r="P883" s="71"/>
      <c r="Q883" s="71"/>
      <c r="R883" s="71"/>
      <c r="S883" s="71"/>
      <c r="T883" s="71"/>
      <c r="U883" s="71"/>
      <c r="V883" s="71"/>
      <c r="W883" s="71"/>
      <c r="X883" s="71"/>
      <c r="Y883" s="71"/>
      <c r="Z883" s="71"/>
    </row>
    <row r="884" s="23" customFormat="1" ht="16.15" customHeight="1" spans="1:26">
      <c r="A884" s="71"/>
      <c r="B884" s="71"/>
      <c r="C884" s="71"/>
      <c r="D884" s="71"/>
      <c r="E884" s="71"/>
      <c r="F884" s="71"/>
      <c r="G884" s="71"/>
      <c r="H884" s="71"/>
      <c r="I884" s="71"/>
      <c r="J884" s="71"/>
      <c r="K884" s="71"/>
      <c r="L884" s="71"/>
      <c r="M884" s="71"/>
      <c r="N884" s="71"/>
      <c r="O884" s="71"/>
      <c r="P884" s="71"/>
      <c r="Q884" s="71"/>
      <c r="R884" s="71"/>
      <c r="S884" s="71"/>
      <c r="T884" s="71"/>
      <c r="U884" s="71"/>
      <c r="V884" s="71"/>
      <c r="W884" s="71"/>
      <c r="X884" s="71"/>
      <c r="Y884" s="71"/>
      <c r="Z884" s="71"/>
    </row>
    <row r="885" s="23" customFormat="1" ht="16.15" customHeight="1" spans="1:26">
      <c r="A885" s="71"/>
      <c r="B885" s="71"/>
      <c r="C885" s="71"/>
      <c r="D885" s="71"/>
      <c r="E885" s="71"/>
      <c r="F885" s="71"/>
      <c r="G885" s="71"/>
      <c r="H885" s="71"/>
      <c r="I885" s="71"/>
      <c r="J885" s="71"/>
      <c r="K885" s="71"/>
      <c r="L885" s="71"/>
      <c r="M885" s="71"/>
      <c r="N885" s="71"/>
      <c r="O885" s="71"/>
      <c r="P885" s="71"/>
      <c r="Q885" s="71"/>
      <c r="R885" s="71"/>
      <c r="S885" s="71"/>
      <c r="T885" s="71"/>
      <c r="U885" s="71"/>
      <c r="V885" s="71"/>
      <c r="W885" s="71"/>
      <c r="X885" s="71"/>
      <c r="Y885" s="71"/>
      <c r="Z885" s="71"/>
    </row>
    <row r="886" s="23" customFormat="1" ht="16.15" customHeight="1" spans="1:26">
      <c r="A886" s="71"/>
      <c r="B886" s="71"/>
      <c r="C886" s="71"/>
      <c r="D886" s="71"/>
      <c r="E886" s="71"/>
      <c r="F886" s="71"/>
      <c r="G886" s="71"/>
      <c r="H886" s="71"/>
      <c r="I886" s="71"/>
      <c r="J886" s="71"/>
      <c r="K886" s="71"/>
      <c r="L886" s="71"/>
      <c r="M886" s="71"/>
      <c r="N886" s="71"/>
      <c r="O886" s="71"/>
      <c r="P886" s="71"/>
      <c r="Q886" s="71"/>
      <c r="R886" s="71"/>
      <c r="S886" s="71"/>
      <c r="T886" s="71"/>
      <c r="U886" s="71"/>
      <c r="V886" s="71"/>
      <c r="W886" s="71"/>
      <c r="X886" s="71"/>
      <c r="Y886" s="71"/>
      <c r="Z886" s="71"/>
    </row>
    <row r="887" s="23" customFormat="1" ht="16.15" customHeight="1" spans="1:26">
      <c r="A887" s="71"/>
      <c r="B887" s="71"/>
      <c r="C887" s="71"/>
      <c r="D887" s="71"/>
      <c r="E887" s="71"/>
      <c r="F887" s="71"/>
      <c r="G887" s="71"/>
      <c r="H887" s="71"/>
      <c r="I887" s="71"/>
      <c r="J887" s="71"/>
      <c r="K887" s="71"/>
      <c r="L887" s="71"/>
      <c r="M887" s="71"/>
      <c r="N887" s="71"/>
      <c r="O887" s="71"/>
      <c r="P887" s="71"/>
      <c r="Q887" s="71"/>
      <c r="R887" s="71"/>
      <c r="S887" s="71"/>
      <c r="T887" s="71"/>
      <c r="U887" s="71"/>
      <c r="V887" s="71"/>
      <c r="W887" s="71"/>
      <c r="X887" s="71"/>
      <c r="Y887" s="71"/>
      <c r="Z887" s="71"/>
    </row>
    <row r="888" s="23" customFormat="1" ht="16.15" customHeight="1" spans="1:26">
      <c r="A888" s="71"/>
      <c r="B888" s="71"/>
      <c r="C888" s="71"/>
      <c r="D888" s="71"/>
      <c r="E888" s="71"/>
      <c r="F888" s="71"/>
      <c r="G888" s="71"/>
      <c r="H888" s="71"/>
      <c r="I888" s="71"/>
      <c r="J888" s="71"/>
      <c r="K888" s="71"/>
      <c r="L888" s="71"/>
      <c r="M888" s="71"/>
      <c r="N888" s="71"/>
      <c r="O888" s="71"/>
      <c r="P888" s="71"/>
      <c r="Q888" s="71"/>
      <c r="R888" s="71"/>
      <c r="S888" s="71"/>
      <c r="T888" s="71"/>
      <c r="U888" s="71"/>
      <c r="V888" s="71"/>
      <c r="W888" s="71"/>
      <c r="X888" s="71"/>
      <c r="Y888" s="71"/>
      <c r="Z888" s="71"/>
    </row>
    <row r="889" s="23" customFormat="1" ht="16.15" customHeight="1" spans="1:26">
      <c r="A889" s="71"/>
      <c r="B889" s="71"/>
      <c r="C889" s="71"/>
      <c r="D889" s="71"/>
      <c r="E889" s="71"/>
      <c r="F889" s="71"/>
      <c r="G889" s="71"/>
      <c r="H889" s="71"/>
      <c r="I889" s="71"/>
      <c r="J889" s="71"/>
      <c r="K889" s="71"/>
      <c r="L889" s="71"/>
      <c r="M889" s="71"/>
      <c r="N889" s="71"/>
      <c r="O889" s="71"/>
      <c r="P889" s="71"/>
      <c r="Q889" s="71"/>
      <c r="R889" s="71"/>
      <c r="S889" s="71"/>
      <c r="T889" s="71"/>
      <c r="U889" s="71"/>
      <c r="V889" s="71"/>
      <c r="W889" s="71"/>
      <c r="X889" s="71"/>
      <c r="Y889" s="71"/>
      <c r="Z889" s="71"/>
    </row>
    <row r="890" s="23" customFormat="1" ht="16.15" customHeight="1" spans="1:26">
      <c r="A890" s="71"/>
      <c r="B890" s="71"/>
      <c r="C890" s="71"/>
      <c r="D890" s="71"/>
      <c r="E890" s="71"/>
      <c r="F890" s="71"/>
      <c r="G890" s="71"/>
      <c r="H890" s="71"/>
      <c r="I890" s="71"/>
      <c r="J890" s="71"/>
      <c r="K890" s="71"/>
      <c r="L890" s="71"/>
      <c r="M890" s="71"/>
      <c r="N890" s="71"/>
      <c r="O890" s="71"/>
      <c r="P890" s="71"/>
      <c r="Q890" s="71"/>
      <c r="R890" s="71"/>
      <c r="S890" s="71"/>
      <c r="T890" s="71"/>
      <c r="U890" s="71"/>
      <c r="V890" s="71"/>
      <c r="W890" s="71"/>
      <c r="X890" s="71"/>
      <c r="Y890" s="71"/>
      <c r="Z890" s="71"/>
    </row>
    <row r="891" s="23" customFormat="1" ht="16.15" customHeight="1" spans="1:26">
      <c r="A891" s="71"/>
      <c r="B891" s="71"/>
      <c r="C891" s="71"/>
      <c r="D891" s="71"/>
      <c r="E891" s="71"/>
      <c r="F891" s="71"/>
      <c r="G891" s="71"/>
      <c r="H891" s="71"/>
      <c r="I891" s="71"/>
      <c r="J891" s="71"/>
      <c r="K891" s="71"/>
      <c r="L891" s="71"/>
      <c r="M891" s="71"/>
      <c r="N891" s="71"/>
      <c r="O891" s="71"/>
      <c r="P891" s="71"/>
      <c r="Q891" s="71"/>
      <c r="R891" s="71"/>
      <c r="S891" s="71"/>
      <c r="T891" s="71"/>
      <c r="U891" s="71"/>
      <c r="V891" s="71"/>
      <c r="W891" s="71"/>
      <c r="X891" s="71"/>
      <c r="Y891" s="71"/>
      <c r="Z891" s="71"/>
    </row>
    <row r="892" s="23" customFormat="1" ht="16.15" customHeight="1" spans="1:26">
      <c r="A892" s="71"/>
      <c r="B892" s="71"/>
      <c r="C892" s="71"/>
      <c r="D892" s="71"/>
      <c r="E892" s="71"/>
      <c r="F892" s="71"/>
      <c r="G892" s="71"/>
      <c r="H892" s="71"/>
      <c r="I892" s="71"/>
      <c r="J892" s="71"/>
      <c r="K892" s="71"/>
      <c r="L892" s="71"/>
      <c r="M892" s="71"/>
      <c r="N892" s="71"/>
      <c r="O892" s="71"/>
      <c r="P892" s="71"/>
      <c r="Q892" s="71"/>
      <c r="R892" s="71"/>
      <c r="S892" s="71"/>
      <c r="T892" s="71"/>
      <c r="U892" s="71"/>
      <c r="V892" s="71"/>
      <c r="W892" s="71"/>
      <c r="X892" s="71"/>
      <c r="Y892" s="71"/>
      <c r="Z892" s="71"/>
    </row>
    <row r="893" s="23" customFormat="1" ht="16.15" customHeight="1" spans="1:26">
      <c r="A893" s="71"/>
      <c r="B893" s="71"/>
      <c r="C893" s="71"/>
      <c r="D893" s="71"/>
      <c r="E893" s="71"/>
      <c r="F893" s="71"/>
      <c r="G893" s="71"/>
      <c r="H893" s="71"/>
      <c r="I893" s="71"/>
      <c r="J893" s="71"/>
      <c r="K893" s="71"/>
      <c r="L893" s="71"/>
      <c r="M893" s="71"/>
      <c r="N893" s="71"/>
      <c r="O893" s="71"/>
      <c r="P893" s="71"/>
      <c r="Q893" s="71"/>
      <c r="R893" s="71"/>
      <c r="S893" s="71"/>
      <c r="T893" s="71"/>
      <c r="U893" s="71"/>
      <c r="V893" s="71"/>
      <c r="W893" s="71"/>
      <c r="X893" s="71"/>
      <c r="Y893" s="71"/>
      <c r="Z893" s="71"/>
    </row>
    <row r="894" s="23" customFormat="1" ht="16.15" customHeight="1" spans="1:26">
      <c r="A894" s="71"/>
      <c r="B894" s="71"/>
      <c r="C894" s="71"/>
      <c r="D894" s="71"/>
      <c r="E894" s="71"/>
      <c r="F894" s="71"/>
      <c r="G894" s="71"/>
      <c r="H894" s="71"/>
      <c r="I894" s="71"/>
      <c r="J894" s="71"/>
      <c r="K894" s="71"/>
      <c r="L894" s="71"/>
      <c r="M894" s="71"/>
      <c r="N894" s="71"/>
      <c r="O894" s="71"/>
      <c r="P894" s="71"/>
      <c r="Q894" s="71"/>
      <c r="R894" s="71"/>
      <c r="S894" s="71"/>
      <c r="T894" s="71"/>
      <c r="U894" s="71"/>
      <c r="V894" s="71"/>
      <c r="W894" s="71"/>
      <c r="X894" s="71"/>
      <c r="Y894" s="71"/>
      <c r="Z894" s="71"/>
    </row>
    <row r="895" s="23" customFormat="1" ht="16.15" customHeight="1" spans="1:26">
      <c r="A895" s="71"/>
      <c r="B895" s="71"/>
      <c r="C895" s="71"/>
      <c r="D895" s="71"/>
      <c r="E895" s="71"/>
      <c r="F895" s="71"/>
      <c r="G895" s="71"/>
      <c r="H895" s="71"/>
      <c r="I895" s="71"/>
      <c r="J895" s="71"/>
      <c r="K895" s="71"/>
      <c r="L895" s="71"/>
      <c r="M895" s="71"/>
      <c r="N895" s="71"/>
      <c r="O895" s="71"/>
      <c r="P895" s="71"/>
      <c r="Q895" s="71"/>
      <c r="R895" s="71"/>
      <c r="S895" s="71"/>
      <c r="T895" s="71"/>
      <c r="U895" s="71"/>
      <c r="V895" s="71"/>
      <c r="W895" s="71"/>
      <c r="X895" s="71"/>
      <c r="Y895" s="71"/>
      <c r="Z895" s="71"/>
    </row>
    <row r="896" s="23" customFormat="1" ht="16.15" customHeight="1" spans="1:26">
      <c r="A896" s="71"/>
      <c r="B896" s="71"/>
      <c r="C896" s="71"/>
      <c r="D896" s="71"/>
      <c r="E896" s="71"/>
      <c r="F896" s="71"/>
      <c r="G896" s="71"/>
      <c r="H896" s="71"/>
      <c r="I896" s="71"/>
      <c r="J896" s="71"/>
      <c r="K896" s="71"/>
      <c r="L896" s="71"/>
      <c r="M896" s="71"/>
      <c r="N896" s="71"/>
      <c r="O896" s="71"/>
      <c r="P896" s="71"/>
      <c r="Q896" s="71"/>
      <c r="R896" s="71"/>
      <c r="S896" s="71"/>
      <c r="T896" s="71"/>
      <c r="U896" s="71"/>
      <c r="V896" s="71"/>
      <c r="W896" s="71"/>
      <c r="X896" s="71"/>
      <c r="Y896" s="71"/>
      <c r="Z896" s="71"/>
    </row>
    <row r="897" s="23" customFormat="1" ht="16.15" customHeight="1" spans="1:26">
      <c r="A897" s="71"/>
      <c r="B897" s="71"/>
      <c r="C897" s="71"/>
      <c r="D897" s="71"/>
      <c r="E897" s="71"/>
      <c r="F897" s="71"/>
      <c r="G897" s="71"/>
      <c r="H897" s="71"/>
      <c r="I897" s="71"/>
      <c r="J897" s="71"/>
      <c r="K897" s="71"/>
      <c r="L897" s="71"/>
      <c r="M897" s="71"/>
      <c r="N897" s="71"/>
      <c r="O897" s="71"/>
      <c r="P897" s="71"/>
      <c r="Q897" s="71"/>
      <c r="R897" s="71"/>
      <c r="S897" s="71"/>
      <c r="T897" s="71"/>
      <c r="U897" s="71"/>
      <c r="V897" s="71"/>
      <c r="W897" s="71"/>
      <c r="X897" s="71"/>
      <c r="Y897" s="71"/>
      <c r="Z897" s="71"/>
    </row>
    <row r="898" s="23" customFormat="1" ht="16.15" customHeight="1" spans="1:26">
      <c r="A898" s="71"/>
      <c r="B898" s="71"/>
      <c r="C898" s="71"/>
      <c r="D898" s="71"/>
      <c r="E898" s="71"/>
      <c r="F898" s="71"/>
      <c r="G898" s="71"/>
      <c r="H898" s="71"/>
      <c r="I898" s="71"/>
      <c r="J898" s="71"/>
      <c r="K898" s="71"/>
      <c r="L898" s="71"/>
      <c r="M898" s="71"/>
      <c r="N898" s="71"/>
      <c r="O898" s="71"/>
      <c r="P898" s="71"/>
      <c r="Q898" s="71"/>
      <c r="R898" s="71"/>
      <c r="S898" s="71"/>
      <c r="T898" s="71"/>
      <c r="U898" s="71"/>
      <c r="V898" s="71"/>
      <c r="W898" s="71"/>
      <c r="X898" s="71"/>
      <c r="Y898" s="71"/>
      <c r="Z898" s="71"/>
    </row>
    <row r="899" s="23" customFormat="1" ht="16.15" customHeight="1" spans="1:26">
      <c r="A899" s="71"/>
      <c r="B899" s="71"/>
      <c r="C899" s="71"/>
      <c r="D899" s="71"/>
      <c r="E899" s="71"/>
      <c r="F899" s="71"/>
      <c r="G899" s="71"/>
      <c r="H899" s="71"/>
      <c r="I899" s="71"/>
      <c r="J899" s="71"/>
      <c r="K899" s="71"/>
      <c r="L899" s="71"/>
      <c r="M899" s="71"/>
      <c r="N899" s="71"/>
      <c r="O899" s="71"/>
      <c r="P899" s="71"/>
      <c r="Q899" s="71"/>
      <c r="R899" s="71"/>
      <c r="S899" s="71"/>
      <c r="T899" s="71"/>
      <c r="U899" s="71"/>
      <c r="V899" s="71"/>
      <c r="W899" s="71"/>
      <c r="X899" s="71"/>
      <c r="Y899" s="71"/>
      <c r="Z899" s="71"/>
    </row>
    <row r="900" s="23" customFormat="1" ht="16.15" customHeight="1" spans="1:26">
      <c r="A900" s="71"/>
      <c r="B900" s="71"/>
      <c r="C900" s="71"/>
      <c r="D900" s="71"/>
      <c r="E900" s="71"/>
      <c r="F900" s="71"/>
      <c r="G900" s="71"/>
      <c r="H900" s="71"/>
      <c r="I900" s="71"/>
      <c r="J900" s="71"/>
      <c r="K900" s="71"/>
      <c r="L900" s="71"/>
      <c r="M900" s="71"/>
      <c r="N900" s="71"/>
      <c r="O900" s="71"/>
      <c r="P900" s="71"/>
      <c r="Q900" s="71"/>
      <c r="R900" s="71"/>
      <c r="S900" s="71"/>
      <c r="T900" s="71"/>
      <c r="U900" s="71"/>
      <c r="V900" s="71"/>
      <c r="W900" s="71"/>
      <c r="X900" s="71"/>
      <c r="Y900" s="71"/>
      <c r="Z900" s="71"/>
    </row>
    <row r="901" s="23" customFormat="1" ht="16.15" customHeight="1" spans="1:26">
      <c r="A901" s="71"/>
      <c r="B901" s="71"/>
      <c r="C901" s="71"/>
      <c r="D901" s="71"/>
      <c r="E901" s="71"/>
      <c r="F901" s="71"/>
      <c r="G901" s="71"/>
      <c r="H901" s="71"/>
      <c r="I901" s="71"/>
      <c r="J901" s="71"/>
      <c r="K901" s="71"/>
      <c r="L901" s="71"/>
      <c r="M901" s="71"/>
      <c r="N901" s="71"/>
      <c r="O901" s="71"/>
      <c r="P901" s="71"/>
      <c r="Q901" s="71"/>
      <c r="R901" s="71"/>
      <c r="S901" s="71"/>
      <c r="T901" s="71"/>
      <c r="U901" s="71"/>
      <c r="V901" s="71"/>
      <c r="W901" s="71"/>
      <c r="X901" s="71"/>
      <c r="Y901" s="71"/>
      <c r="Z901" s="71"/>
    </row>
    <row r="902" s="23" customFormat="1" ht="16.15" customHeight="1" spans="1:26">
      <c r="A902" s="71"/>
      <c r="B902" s="71"/>
      <c r="C902" s="71"/>
      <c r="D902" s="71"/>
      <c r="E902" s="71"/>
      <c r="F902" s="71"/>
      <c r="G902" s="71"/>
      <c r="H902" s="71"/>
      <c r="I902" s="71"/>
      <c r="J902" s="71"/>
      <c r="K902" s="71"/>
      <c r="L902" s="71"/>
      <c r="M902" s="71"/>
      <c r="N902" s="71"/>
      <c r="O902" s="71"/>
      <c r="P902" s="71"/>
      <c r="Q902" s="71"/>
      <c r="R902" s="71"/>
      <c r="S902" s="71"/>
      <c r="T902" s="71"/>
      <c r="U902" s="71"/>
      <c r="V902" s="71"/>
      <c r="W902" s="71"/>
      <c r="X902" s="71"/>
      <c r="Y902" s="71"/>
      <c r="Z902" s="71"/>
    </row>
    <row r="903" s="23" customFormat="1" ht="16.15" customHeight="1" spans="1:26">
      <c r="A903" s="71"/>
      <c r="B903" s="71"/>
      <c r="C903" s="71"/>
      <c r="D903" s="71"/>
      <c r="E903" s="71"/>
      <c r="F903" s="71"/>
      <c r="G903" s="71"/>
      <c r="H903" s="71"/>
      <c r="I903" s="71"/>
      <c r="J903" s="71"/>
      <c r="K903" s="71"/>
      <c r="L903" s="71"/>
      <c r="M903" s="71"/>
      <c r="N903" s="71"/>
      <c r="O903" s="71"/>
      <c r="P903" s="71"/>
      <c r="Q903" s="71"/>
      <c r="R903" s="71"/>
      <c r="S903" s="71"/>
      <c r="T903" s="71"/>
      <c r="U903" s="71"/>
      <c r="V903" s="71"/>
      <c r="W903" s="71"/>
      <c r="X903" s="71"/>
      <c r="Y903" s="71"/>
      <c r="Z903" s="71"/>
    </row>
  </sheetData>
  <mergeCells count="17">
    <mergeCell ref="A1:G1"/>
    <mergeCell ref="H1:M1"/>
    <mergeCell ref="A2:B2"/>
    <mergeCell ref="A3:B3"/>
    <mergeCell ref="A4:B4"/>
    <mergeCell ref="A5:B5"/>
    <mergeCell ref="A6:B6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B7:E8"/>
  </mergeCells>
  <conditionalFormatting sqref="N9">
    <cfRule type="notContainsBlanks" dxfId="0" priority="2">
      <formula>LEN(TRIM(N9))&gt;0</formula>
    </cfRule>
  </conditionalFormatting>
  <conditionalFormatting sqref="R9">
    <cfRule type="notContainsBlanks" dxfId="0" priority="3">
      <formula>LEN(TRIM(R9))&gt;0</formula>
    </cfRule>
  </conditionalFormatting>
  <conditionalFormatting sqref="V9">
    <cfRule type="notContainsBlanks" dxfId="0" priority="4">
      <formula>LEN(TRIM(V9))&gt;0</formula>
    </cfRule>
  </conditionalFormatting>
  <pageMargins left="0.7" right="0.7" top="0.75" bottom="0.75" header="0.3" footer="0.3"/>
  <pageSetup paperSize="9" scale="84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tabSelected="1" view="pageBreakPreview" zoomScaleNormal="100" workbookViewId="0">
      <selection activeCell="N18" sqref="N18"/>
    </sheetView>
  </sheetViews>
  <sheetFormatPr defaultColWidth="9.55752212389381" defaultRowHeight="13.5"/>
  <cols>
    <col min="1" max="1" width="3.6283185840708" style="1" customWidth="1"/>
    <col min="2" max="2" width="14.1681415929204" style="1" customWidth="1"/>
    <col min="3" max="3" width="21.0088495575221" style="1" customWidth="1"/>
    <col min="4" max="4" width="5.07964601769912" style="1" customWidth="1"/>
    <col min="5" max="5" width="22.2212389380531" style="1" customWidth="1"/>
    <col min="6" max="6" width="7.84070796460177" style="1" customWidth="1"/>
    <col min="7" max="7" width="7.58407079646018" style="1" customWidth="1"/>
    <col min="8" max="8" width="10.0973451327434" style="1" customWidth="1"/>
    <col min="9" max="9" width="7.92035398230088" style="1" customWidth="1"/>
    <col min="10" max="16384" width="9.55752212389381" style="1"/>
  </cols>
  <sheetData>
    <row r="1" s="1" customFormat="1" ht="23.5" customHeight="1" spans="1:9">
      <c r="A1" s="2" t="s">
        <v>50</v>
      </c>
      <c r="B1" s="2"/>
      <c r="C1" s="2"/>
      <c r="D1" s="2"/>
      <c r="E1" s="2" t="s">
        <v>51</v>
      </c>
      <c r="F1" s="3"/>
      <c r="G1" s="3"/>
      <c r="H1" s="3"/>
      <c r="I1" s="3"/>
    </row>
    <row r="2" s="1" customFormat="1" ht="14.25" customHeight="1" spans="1:9">
      <c r="A2" s="4" t="s">
        <v>52</v>
      </c>
      <c r="B2" s="4"/>
      <c r="C2" s="5" t="s">
        <v>53</v>
      </c>
      <c r="D2" s="4" t="s">
        <v>54</v>
      </c>
      <c r="E2" s="5" t="s">
        <v>55</v>
      </c>
      <c r="F2" s="5"/>
      <c r="G2" s="6"/>
      <c r="H2" s="6"/>
      <c r="I2" s="6"/>
    </row>
    <row r="3" s="1" customFormat="1" ht="14.25" customHeight="1" spans="1:9">
      <c r="A3" s="4" t="s">
        <v>56</v>
      </c>
      <c r="B3" s="4"/>
      <c r="C3" s="7"/>
      <c r="D3" s="4" t="s">
        <v>57</v>
      </c>
      <c r="E3" s="7"/>
      <c r="F3" s="7"/>
      <c r="G3" s="6"/>
      <c r="H3" s="6"/>
      <c r="I3" s="6"/>
    </row>
    <row r="4" s="1" customFormat="1" ht="14.25" customHeight="1" spans="1:9">
      <c r="A4" s="4" t="s">
        <v>58</v>
      </c>
      <c r="B4" s="4"/>
      <c r="C4" s="7"/>
      <c r="D4" s="4" t="s">
        <v>59</v>
      </c>
      <c r="E4" s="5" t="s">
        <v>60</v>
      </c>
      <c r="F4" s="5"/>
      <c r="G4" s="6"/>
      <c r="H4" s="6"/>
      <c r="I4" s="6"/>
    </row>
    <row r="5" s="1" customFormat="1" ht="14.25" customHeight="1" spans="1:9">
      <c r="A5" s="4" t="s">
        <v>61</v>
      </c>
      <c r="B5" s="4"/>
      <c r="C5" s="7"/>
      <c r="D5" s="4" t="s">
        <v>62</v>
      </c>
      <c r="E5" s="5" t="s">
        <v>63</v>
      </c>
      <c r="F5" s="5"/>
      <c r="G5" s="6"/>
      <c r="H5" s="6"/>
      <c r="I5" s="6"/>
    </row>
    <row r="6" s="1" customFormat="1" ht="14.25" customHeight="1" spans="1:9">
      <c r="A6" s="4" t="s">
        <v>64</v>
      </c>
      <c r="B6" s="4"/>
      <c r="C6" s="5" t="s">
        <v>65</v>
      </c>
      <c r="D6" s="4" t="s">
        <v>66</v>
      </c>
      <c r="E6" s="5" t="s">
        <v>67</v>
      </c>
      <c r="F6" s="5"/>
      <c r="G6" s="6"/>
      <c r="H6" s="6"/>
      <c r="I6" s="6"/>
    </row>
    <row r="7" s="1" customFormat="1" ht="14.6" customHeight="1" spans="1:9">
      <c r="A7" s="7"/>
      <c r="B7" s="8" t="s">
        <v>68</v>
      </c>
      <c r="C7" s="8"/>
      <c r="D7" s="8"/>
      <c r="E7" s="8"/>
      <c r="F7" s="9" t="s">
        <v>18</v>
      </c>
      <c r="G7" s="10" t="s">
        <v>69</v>
      </c>
      <c r="H7" s="11" t="s">
        <v>70</v>
      </c>
      <c r="I7" s="11" t="s">
        <v>71</v>
      </c>
    </row>
    <row r="8" s="1" customFormat="1" ht="13.9" customHeight="1" spans="1:9">
      <c r="A8" s="7"/>
      <c r="B8" s="8"/>
      <c r="C8" s="8"/>
      <c r="D8" s="8"/>
      <c r="E8" s="8"/>
      <c r="F8" s="12"/>
      <c r="G8" s="8"/>
      <c r="H8" s="8"/>
      <c r="I8" s="8"/>
    </row>
    <row r="9" s="1" customFormat="1" ht="14.25" customHeight="1" spans="1:9">
      <c r="A9" s="7"/>
      <c r="B9" s="13" t="s">
        <v>72</v>
      </c>
      <c r="C9" s="14"/>
      <c r="D9" s="15"/>
      <c r="E9" s="16" t="s">
        <v>73</v>
      </c>
      <c r="F9" s="17" t="s">
        <v>74</v>
      </c>
      <c r="G9" s="19">
        <v>10</v>
      </c>
      <c r="H9" s="20">
        <f>SUM(G9+0.125)</f>
        <v>10.125</v>
      </c>
      <c r="I9" s="20">
        <f>SUM(H9+0.125)</f>
        <v>10.25</v>
      </c>
    </row>
    <row r="10" s="1" customFormat="1" ht="14.25" customHeight="1" spans="1:9">
      <c r="A10" s="7"/>
      <c r="B10" s="13" t="s">
        <v>75</v>
      </c>
      <c r="C10" s="14"/>
      <c r="D10" s="15"/>
      <c r="E10" s="16" t="s">
        <v>29</v>
      </c>
      <c r="F10" s="17" t="s">
        <v>76</v>
      </c>
      <c r="G10" s="19">
        <v>44</v>
      </c>
      <c r="H10" s="20">
        <f>SUM(G10+0.25)</f>
        <v>44.25</v>
      </c>
      <c r="I10" s="20">
        <f>SUM(H10+0.25)</f>
        <v>44.5</v>
      </c>
    </row>
    <row r="11" s="1" customFormat="1" ht="14.25" customHeight="1" spans="1:9">
      <c r="A11" s="7"/>
      <c r="B11" s="13" t="s">
        <v>77</v>
      </c>
      <c r="C11" s="14"/>
      <c r="D11" s="15"/>
      <c r="E11" s="16" t="s">
        <v>78</v>
      </c>
      <c r="F11" s="17" t="s">
        <v>76</v>
      </c>
      <c r="G11" s="19">
        <v>42.75</v>
      </c>
      <c r="H11" s="21">
        <f t="shared" ref="H11:H16" si="0">SUM(G11+2.5)</f>
        <v>45.25</v>
      </c>
      <c r="I11" s="21">
        <f t="shared" ref="I11:I16" si="1">SUM(H11+2.5)</f>
        <v>47.75</v>
      </c>
    </row>
    <row r="12" s="1" customFormat="1" ht="14.25" customHeight="1" spans="1:9">
      <c r="A12" s="7"/>
      <c r="B12" s="13" t="s">
        <v>79</v>
      </c>
      <c r="C12" s="14"/>
      <c r="D12" s="15"/>
      <c r="E12" s="16" t="s">
        <v>80</v>
      </c>
      <c r="F12" s="17" t="s">
        <v>76</v>
      </c>
      <c r="G12" s="19">
        <v>44.5</v>
      </c>
      <c r="H12" s="21">
        <f t="shared" si="0"/>
        <v>47</v>
      </c>
      <c r="I12" s="21">
        <f t="shared" si="1"/>
        <v>49.5</v>
      </c>
    </row>
    <row r="13" s="1" customFormat="1" ht="14.25" customHeight="1" spans="1:9">
      <c r="A13" s="7"/>
      <c r="B13" s="13" t="s">
        <v>81</v>
      </c>
      <c r="C13" s="14"/>
      <c r="D13" s="15"/>
      <c r="E13" s="16" t="s">
        <v>33</v>
      </c>
      <c r="F13" s="17" t="s">
        <v>76</v>
      </c>
      <c r="G13" s="19">
        <v>40.5</v>
      </c>
      <c r="H13" s="21">
        <f t="shared" si="0"/>
        <v>43</v>
      </c>
      <c r="I13" s="21">
        <f t="shared" si="1"/>
        <v>45.5</v>
      </c>
    </row>
    <row r="14" s="1" customFormat="1" ht="14.25" customHeight="1" spans="1:9">
      <c r="A14" s="7"/>
      <c r="B14" s="13" t="s">
        <v>82</v>
      </c>
      <c r="C14" s="14"/>
      <c r="D14" s="15"/>
      <c r="E14" s="16" t="s">
        <v>83</v>
      </c>
      <c r="F14" s="17" t="s">
        <v>76</v>
      </c>
      <c r="G14" s="19">
        <v>56</v>
      </c>
      <c r="H14" s="21">
        <f t="shared" si="0"/>
        <v>58.5</v>
      </c>
      <c r="I14" s="21">
        <f t="shared" si="1"/>
        <v>61</v>
      </c>
    </row>
    <row r="15" s="1" customFormat="1" ht="14.25" customHeight="1" spans="1:9">
      <c r="A15" s="7"/>
      <c r="B15" s="13" t="s">
        <v>84</v>
      </c>
      <c r="C15" s="14"/>
      <c r="D15" s="15"/>
      <c r="E15" s="16" t="s">
        <v>85</v>
      </c>
      <c r="F15" s="17" t="s">
        <v>76</v>
      </c>
      <c r="G15" s="19">
        <v>110</v>
      </c>
      <c r="H15" s="21">
        <f t="shared" si="0"/>
        <v>112.5</v>
      </c>
      <c r="I15" s="21">
        <f t="shared" si="1"/>
        <v>115</v>
      </c>
    </row>
    <row r="16" s="1" customFormat="1" ht="14.25" customHeight="1" spans="1:9">
      <c r="A16" s="7"/>
      <c r="B16" s="13" t="s">
        <v>86</v>
      </c>
      <c r="C16" s="14"/>
      <c r="D16" s="15"/>
      <c r="E16" s="16" t="s">
        <v>87</v>
      </c>
      <c r="F16" s="17" t="s">
        <v>76</v>
      </c>
      <c r="G16" s="19">
        <v>101</v>
      </c>
      <c r="H16" s="21">
        <f t="shared" si="0"/>
        <v>103.5</v>
      </c>
      <c r="I16" s="21">
        <f t="shared" si="1"/>
        <v>106</v>
      </c>
    </row>
    <row r="17" s="1" customFormat="1" ht="14.25" customHeight="1" spans="1:9">
      <c r="A17" s="7"/>
      <c r="B17" s="13" t="s">
        <v>88</v>
      </c>
      <c r="C17" s="14"/>
      <c r="D17" s="15"/>
      <c r="E17" s="16" t="s">
        <v>89</v>
      </c>
      <c r="F17" s="17" t="s">
        <v>74</v>
      </c>
      <c r="G17" s="19">
        <v>31</v>
      </c>
      <c r="H17" s="21">
        <v>31</v>
      </c>
      <c r="I17" s="21">
        <v>31</v>
      </c>
    </row>
    <row r="18" s="1" customFormat="1" ht="14.25" customHeight="1" spans="1:9">
      <c r="A18" s="7"/>
      <c r="B18" s="13" t="s">
        <v>90</v>
      </c>
      <c r="C18" s="14"/>
      <c r="D18" s="15"/>
      <c r="E18" s="16" t="s">
        <v>91</v>
      </c>
      <c r="F18" s="17" t="s">
        <v>92</v>
      </c>
      <c r="G18" s="19">
        <v>0.375</v>
      </c>
      <c r="H18" s="21">
        <v>0.375</v>
      </c>
      <c r="I18" s="21">
        <v>0.375</v>
      </c>
    </row>
    <row r="19" s="1" customFormat="1" ht="14.25" customHeight="1" spans="1:9">
      <c r="A19" s="7"/>
      <c r="B19" s="13" t="s">
        <v>93</v>
      </c>
      <c r="C19" s="14"/>
      <c r="D19" s="15"/>
      <c r="E19" s="16" t="s">
        <v>94</v>
      </c>
      <c r="F19" s="17" t="s">
        <v>92</v>
      </c>
      <c r="G19" s="19">
        <v>16</v>
      </c>
      <c r="H19" s="21">
        <f>SUM(G19+3/8)</f>
        <v>16.375</v>
      </c>
      <c r="I19" s="21">
        <f>SUM(H19+3/8)</f>
        <v>16.75</v>
      </c>
    </row>
    <row r="20" s="1" customFormat="1" ht="14.25" customHeight="1" spans="1:9">
      <c r="A20" s="7"/>
      <c r="B20" s="13" t="s">
        <v>95</v>
      </c>
      <c r="C20" s="14"/>
      <c r="D20" s="15"/>
      <c r="E20" s="16" t="s">
        <v>45</v>
      </c>
      <c r="F20" s="17" t="s">
        <v>74</v>
      </c>
      <c r="G20" s="19">
        <v>2.5</v>
      </c>
      <c r="H20" s="21">
        <v>2.5</v>
      </c>
      <c r="I20" s="21">
        <v>2.5</v>
      </c>
    </row>
    <row r="21" s="1" customFormat="1" ht="14.25" customHeight="1" spans="1:9">
      <c r="A21" s="7"/>
      <c r="B21" s="13" t="s">
        <v>96</v>
      </c>
      <c r="C21" s="14"/>
      <c r="D21" s="15"/>
      <c r="E21" s="16" t="s">
        <v>47</v>
      </c>
      <c r="F21" s="17" t="s">
        <v>74</v>
      </c>
      <c r="G21" s="19">
        <v>13</v>
      </c>
      <c r="H21" s="21">
        <f>SUM(G21+0.5)</f>
        <v>13.5</v>
      </c>
      <c r="I21" s="22">
        <f>SUM(H21+0)</f>
        <v>13.5</v>
      </c>
    </row>
    <row r="22" s="1" customFormat="1" ht="14.25" customHeight="1" spans="1:9">
      <c r="A22" s="7"/>
      <c r="B22" s="13" t="s">
        <v>97</v>
      </c>
      <c r="C22" s="14"/>
      <c r="D22" s="15"/>
      <c r="E22" s="16" t="s">
        <v>98</v>
      </c>
      <c r="F22" s="17" t="s">
        <v>92</v>
      </c>
      <c r="G22" s="19">
        <v>4</v>
      </c>
      <c r="H22" s="21">
        <v>4</v>
      </c>
      <c r="I22" s="21">
        <v>4</v>
      </c>
    </row>
    <row r="23" s="1" customFormat="1" ht="14.25" customHeight="1" spans="1:9">
      <c r="A23" s="7"/>
      <c r="B23" s="13" t="s">
        <v>99</v>
      </c>
      <c r="C23" s="14"/>
      <c r="D23" s="15"/>
      <c r="E23" s="16" t="s">
        <v>100</v>
      </c>
      <c r="F23" s="17" t="s">
        <v>92</v>
      </c>
      <c r="G23" s="19">
        <v>6</v>
      </c>
      <c r="H23" s="21">
        <v>6</v>
      </c>
      <c r="I23" s="21">
        <v>6</v>
      </c>
    </row>
  </sheetData>
  <mergeCells count="33">
    <mergeCell ref="A1:D1"/>
    <mergeCell ref="F1:I1"/>
    <mergeCell ref="A2:B2"/>
    <mergeCell ref="E2:F2"/>
    <mergeCell ref="A3:B3"/>
    <mergeCell ref="E3:F3"/>
    <mergeCell ref="A4:B4"/>
    <mergeCell ref="E4:F4"/>
    <mergeCell ref="A5:B5"/>
    <mergeCell ref="E5:F5"/>
    <mergeCell ref="A6:B6"/>
    <mergeCell ref="E6:F6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F7:F8"/>
    <mergeCell ref="G7:G8"/>
    <mergeCell ref="H7:H8"/>
    <mergeCell ref="I7:I8"/>
    <mergeCell ref="G2:I6"/>
    <mergeCell ref="B7:E8"/>
  </mergeCells>
  <conditionalFormatting sqref="I21">
    <cfRule type="notContainsBlanks" dxfId="0" priority="1">
      <formula>LEN(TRIM(I21))&gt;0</formula>
    </cfRule>
  </conditionalFormatting>
  <pageMargins left="0.7" right="0.7" top="0.75" bottom="0.75" header="0.3" footer="0.3"/>
  <pageSetup paperSize="9" fitToHeight="0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view="pageBreakPreview" zoomScaleNormal="100" workbookViewId="0">
      <selection activeCell="A13" sqref="$A13:$XFD13"/>
    </sheetView>
  </sheetViews>
  <sheetFormatPr defaultColWidth="9.55752212389381" defaultRowHeight="13.5"/>
  <cols>
    <col min="1" max="1" width="3.6283185840708" style="1" customWidth="1"/>
    <col min="2" max="2" width="14.1681415929204" style="1" customWidth="1"/>
    <col min="3" max="3" width="21.0088495575221" style="1" customWidth="1"/>
    <col min="4" max="4" width="5.07964601769912" style="1" customWidth="1"/>
    <col min="5" max="5" width="22.2212389380531" style="1" customWidth="1"/>
    <col min="6" max="6" width="7.84070796460177" style="1" customWidth="1"/>
    <col min="7" max="7" width="7.58407079646018" style="1" customWidth="1"/>
    <col min="8" max="8" width="10.0973451327434" style="1" customWidth="1"/>
    <col min="9" max="9" width="7.92035398230088" style="1" customWidth="1"/>
    <col min="10" max="16384" width="9.55752212389381" style="1"/>
  </cols>
  <sheetData>
    <row r="1" s="1" customFormat="1" ht="23.5" customHeight="1" spans="1:9">
      <c r="A1" s="2" t="s">
        <v>50</v>
      </c>
      <c r="B1" s="2"/>
      <c r="C1" s="2"/>
      <c r="D1" s="2"/>
      <c r="E1" s="2" t="s">
        <v>51</v>
      </c>
      <c r="F1" s="3"/>
      <c r="G1" s="3"/>
      <c r="H1" s="3"/>
      <c r="I1" s="3"/>
    </row>
    <row r="2" s="1" customFormat="1" ht="14.25" customHeight="1" spans="1:9">
      <c r="A2" s="4" t="s">
        <v>52</v>
      </c>
      <c r="B2" s="4"/>
      <c r="C2" s="5" t="s">
        <v>53</v>
      </c>
      <c r="D2" s="4" t="s">
        <v>54</v>
      </c>
      <c r="E2" s="5" t="s">
        <v>55</v>
      </c>
      <c r="F2" s="5"/>
      <c r="G2" s="6"/>
      <c r="H2" s="6"/>
      <c r="I2" s="6"/>
    </row>
    <row r="3" s="1" customFormat="1" ht="14.25" customHeight="1" spans="1:9">
      <c r="A3" s="4" t="s">
        <v>56</v>
      </c>
      <c r="B3" s="4"/>
      <c r="C3" s="7"/>
      <c r="D3" s="4" t="s">
        <v>57</v>
      </c>
      <c r="E3" s="7"/>
      <c r="F3" s="7"/>
      <c r="G3" s="6"/>
      <c r="H3" s="6"/>
      <c r="I3" s="6"/>
    </row>
    <row r="4" s="1" customFormat="1" ht="14.25" customHeight="1" spans="1:9">
      <c r="A4" s="4" t="s">
        <v>58</v>
      </c>
      <c r="B4" s="4"/>
      <c r="C4" s="7"/>
      <c r="D4" s="4" t="s">
        <v>59</v>
      </c>
      <c r="E4" s="5" t="s">
        <v>60</v>
      </c>
      <c r="F4" s="5"/>
      <c r="G4" s="6"/>
      <c r="H4" s="6"/>
      <c r="I4" s="6"/>
    </row>
    <row r="5" s="1" customFormat="1" ht="14.25" customHeight="1" spans="1:9">
      <c r="A5" s="4" t="s">
        <v>61</v>
      </c>
      <c r="B5" s="4"/>
      <c r="C5" s="7"/>
      <c r="D5" s="4" t="s">
        <v>62</v>
      </c>
      <c r="E5" s="5" t="s">
        <v>63</v>
      </c>
      <c r="F5" s="5"/>
      <c r="G5" s="6"/>
      <c r="H5" s="6"/>
      <c r="I5" s="6"/>
    </row>
    <row r="6" s="1" customFormat="1" ht="14.25" customHeight="1" spans="1:9">
      <c r="A6" s="4" t="s">
        <v>64</v>
      </c>
      <c r="B6" s="4"/>
      <c r="C6" s="5" t="s">
        <v>65</v>
      </c>
      <c r="D6" s="4" t="s">
        <v>66</v>
      </c>
      <c r="E6" s="5" t="s">
        <v>67</v>
      </c>
      <c r="F6" s="5"/>
      <c r="G6" s="6"/>
      <c r="H6" s="6"/>
      <c r="I6" s="6"/>
    </row>
    <row r="7" s="1" customFormat="1" ht="14.6" customHeight="1" spans="1:9">
      <c r="A7" s="7"/>
      <c r="B7" s="8" t="s">
        <v>68</v>
      </c>
      <c r="C7" s="8"/>
      <c r="D7" s="8"/>
      <c r="E7" s="8"/>
      <c r="F7" s="9" t="s">
        <v>18</v>
      </c>
      <c r="G7" s="10" t="s">
        <v>69</v>
      </c>
      <c r="H7" s="11" t="s">
        <v>70</v>
      </c>
      <c r="I7" s="11" t="s">
        <v>71</v>
      </c>
    </row>
    <row r="8" s="1" customFormat="1" ht="13.9" customHeight="1" spans="1:9">
      <c r="A8" s="7"/>
      <c r="B8" s="8"/>
      <c r="C8" s="8"/>
      <c r="D8" s="8"/>
      <c r="E8" s="8"/>
      <c r="F8" s="12"/>
      <c r="G8" s="8"/>
      <c r="H8" s="8"/>
      <c r="I8" s="8"/>
    </row>
    <row r="9" s="1" customFormat="1" ht="14.25" customHeight="1" spans="1:9">
      <c r="A9" s="7"/>
      <c r="B9" s="13" t="s">
        <v>72</v>
      </c>
      <c r="C9" s="14"/>
      <c r="D9" s="15"/>
      <c r="E9" s="16" t="s">
        <v>73</v>
      </c>
      <c r="F9" s="17" t="s">
        <v>74</v>
      </c>
      <c r="G9" s="18">
        <f>'1X-3X'!G9*2.54</f>
        <v>25.4</v>
      </c>
      <c r="H9" s="18">
        <f>'1X-3X'!H9*2.54</f>
        <v>25.7175</v>
      </c>
      <c r="I9" s="18">
        <f>'1X-3X'!I9*2.54</f>
        <v>26.035</v>
      </c>
    </row>
    <row r="10" s="1" customFormat="1" ht="14.25" customHeight="1" spans="1:9">
      <c r="A10" s="7"/>
      <c r="B10" s="13" t="s">
        <v>75</v>
      </c>
      <c r="C10" s="14"/>
      <c r="D10" s="15"/>
      <c r="E10" s="16" t="s">
        <v>29</v>
      </c>
      <c r="F10" s="17" t="s">
        <v>76</v>
      </c>
      <c r="G10" s="18">
        <f>'1X-3X'!G10*2.54</f>
        <v>111.76</v>
      </c>
      <c r="H10" s="18">
        <f>'1X-3X'!H10*2.54</f>
        <v>112.395</v>
      </c>
      <c r="I10" s="18">
        <f>'1X-3X'!I10*2.54</f>
        <v>113.03</v>
      </c>
    </row>
    <row r="11" s="1" customFormat="1" ht="14.25" customHeight="1" spans="1:9">
      <c r="A11" s="7"/>
      <c r="B11" s="13" t="s">
        <v>77</v>
      </c>
      <c r="C11" s="14"/>
      <c r="D11" s="15"/>
      <c r="E11" s="16" t="s">
        <v>78</v>
      </c>
      <c r="F11" s="17" t="s">
        <v>76</v>
      </c>
      <c r="G11" s="18">
        <f>'1X-3X'!G11*2.54</f>
        <v>108.585</v>
      </c>
      <c r="H11" s="18">
        <f>'1X-3X'!H11*2.54</f>
        <v>114.935</v>
      </c>
      <c r="I11" s="18">
        <f>'1X-3X'!I11*2.54</f>
        <v>121.285</v>
      </c>
    </row>
    <row r="12" s="1" customFormat="1" ht="14.25" customHeight="1" spans="1:9">
      <c r="A12" s="7"/>
      <c r="B12" s="13" t="s">
        <v>79</v>
      </c>
      <c r="C12" s="14"/>
      <c r="D12" s="15"/>
      <c r="E12" s="16" t="s">
        <v>80</v>
      </c>
      <c r="F12" s="17" t="s">
        <v>76</v>
      </c>
      <c r="G12" s="18">
        <f>'1X-3X'!G12*2.54</f>
        <v>113.03</v>
      </c>
      <c r="H12" s="18">
        <f>'1X-3X'!H12*2.54</f>
        <v>119.38</v>
      </c>
      <c r="I12" s="18">
        <f>'1X-3X'!I12*2.54</f>
        <v>125.73</v>
      </c>
    </row>
    <row r="13" s="1" customFormat="1" ht="14.25" customHeight="1" spans="1:9">
      <c r="A13" s="7"/>
      <c r="B13" s="13" t="s">
        <v>81</v>
      </c>
      <c r="C13" s="14"/>
      <c r="D13" s="15"/>
      <c r="E13" s="16" t="s">
        <v>33</v>
      </c>
      <c r="F13" s="17" t="s">
        <v>76</v>
      </c>
      <c r="G13" s="18">
        <f>'1X-3X'!G13*2.54</f>
        <v>102.87</v>
      </c>
      <c r="H13" s="18">
        <f>'1X-3X'!H13*2.54</f>
        <v>109.22</v>
      </c>
      <c r="I13" s="18">
        <f>'1X-3X'!I13*2.54</f>
        <v>115.57</v>
      </c>
    </row>
    <row r="14" s="1" customFormat="1" ht="14.25" customHeight="1" spans="1:9">
      <c r="A14" s="7"/>
      <c r="B14" s="13" t="s">
        <v>82</v>
      </c>
      <c r="C14" s="14"/>
      <c r="D14" s="15"/>
      <c r="E14" s="16" t="s">
        <v>83</v>
      </c>
      <c r="F14" s="17" t="s">
        <v>76</v>
      </c>
      <c r="G14" s="18">
        <f>'1X-3X'!G14*2.54</f>
        <v>142.24</v>
      </c>
      <c r="H14" s="18">
        <f>'1X-3X'!H14*2.54</f>
        <v>148.59</v>
      </c>
      <c r="I14" s="18">
        <f>'1X-3X'!I14*2.54</f>
        <v>154.94</v>
      </c>
    </row>
    <row r="15" s="1" customFormat="1" ht="14.25" customHeight="1" spans="1:9">
      <c r="A15" s="7"/>
      <c r="B15" s="13" t="s">
        <v>84</v>
      </c>
      <c r="C15" s="14"/>
      <c r="D15" s="15"/>
      <c r="E15" s="16" t="s">
        <v>85</v>
      </c>
      <c r="F15" s="17" t="s">
        <v>76</v>
      </c>
      <c r="G15" s="18">
        <f>'1X-3X'!G15*2.54</f>
        <v>279.4</v>
      </c>
      <c r="H15" s="18">
        <f>'1X-3X'!H15*2.54</f>
        <v>285.75</v>
      </c>
      <c r="I15" s="18">
        <f>'1X-3X'!I15*2.54</f>
        <v>292.1</v>
      </c>
    </row>
    <row r="16" s="1" customFormat="1" ht="14.25" customHeight="1" spans="1:9">
      <c r="A16" s="7"/>
      <c r="B16" s="13" t="s">
        <v>86</v>
      </c>
      <c r="C16" s="14"/>
      <c r="D16" s="15"/>
      <c r="E16" s="16" t="s">
        <v>87</v>
      </c>
      <c r="F16" s="17" t="s">
        <v>76</v>
      </c>
      <c r="G16" s="18">
        <f>'1X-3X'!G16*2.54</f>
        <v>256.54</v>
      </c>
      <c r="H16" s="18">
        <f>'1X-3X'!H16*2.54</f>
        <v>262.89</v>
      </c>
      <c r="I16" s="18">
        <f>'1X-3X'!I16*2.54</f>
        <v>269.24</v>
      </c>
    </row>
    <row r="17" s="1" customFormat="1" ht="14.25" customHeight="1" spans="1:9">
      <c r="A17" s="7"/>
      <c r="B17" s="13" t="s">
        <v>88</v>
      </c>
      <c r="C17" s="14"/>
      <c r="D17" s="15"/>
      <c r="E17" s="16" t="s">
        <v>89</v>
      </c>
      <c r="F17" s="17" t="s">
        <v>74</v>
      </c>
      <c r="G17" s="18">
        <f>'1X-3X'!G17*2.54</f>
        <v>78.74</v>
      </c>
      <c r="H17" s="18">
        <f>'1X-3X'!H17*2.54</f>
        <v>78.74</v>
      </c>
      <c r="I17" s="18">
        <f>'1X-3X'!I17*2.54</f>
        <v>78.74</v>
      </c>
    </row>
    <row r="18" s="1" customFormat="1" ht="14.25" customHeight="1" spans="1:9">
      <c r="A18" s="7"/>
      <c r="B18" s="13" t="s">
        <v>90</v>
      </c>
      <c r="C18" s="14"/>
      <c r="D18" s="15"/>
      <c r="E18" s="16" t="s">
        <v>91</v>
      </c>
      <c r="F18" s="17" t="s">
        <v>92</v>
      </c>
      <c r="G18" s="18">
        <f>'1X-3X'!G18*2.54</f>
        <v>0.9525</v>
      </c>
      <c r="H18" s="18">
        <f>'1X-3X'!H18*2.54</f>
        <v>0.9525</v>
      </c>
      <c r="I18" s="18">
        <f>'1X-3X'!I18*2.54</f>
        <v>0.9525</v>
      </c>
    </row>
    <row r="19" s="1" customFormat="1" ht="14.25" customHeight="1" spans="1:9">
      <c r="A19" s="7"/>
      <c r="B19" s="13" t="s">
        <v>93</v>
      </c>
      <c r="C19" s="14"/>
      <c r="D19" s="15"/>
      <c r="E19" s="16" t="s">
        <v>94</v>
      </c>
      <c r="F19" s="17" t="s">
        <v>92</v>
      </c>
      <c r="G19" s="18">
        <f>'1X-3X'!G19*2.54</f>
        <v>40.64</v>
      </c>
      <c r="H19" s="18">
        <f>'1X-3X'!H19*2.54</f>
        <v>41.5925</v>
      </c>
      <c r="I19" s="18">
        <f>'1X-3X'!I19*2.54</f>
        <v>42.545</v>
      </c>
    </row>
    <row r="20" s="1" customFormat="1" ht="14.25" customHeight="1" spans="1:9">
      <c r="A20" s="7"/>
      <c r="B20" s="13" t="s">
        <v>95</v>
      </c>
      <c r="C20" s="14"/>
      <c r="D20" s="15"/>
      <c r="E20" s="16" t="s">
        <v>45</v>
      </c>
      <c r="F20" s="17" t="s">
        <v>74</v>
      </c>
      <c r="G20" s="18">
        <f>'1X-3X'!G20*2.54</f>
        <v>6.35</v>
      </c>
      <c r="H20" s="18">
        <f>'1X-3X'!H20*2.54</f>
        <v>6.35</v>
      </c>
      <c r="I20" s="18">
        <f>'1X-3X'!I20*2.54</f>
        <v>6.35</v>
      </c>
    </row>
    <row r="21" s="1" customFormat="1" ht="14.25" customHeight="1" spans="1:9">
      <c r="A21" s="7"/>
      <c r="B21" s="13" t="s">
        <v>96</v>
      </c>
      <c r="C21" s="14"/>
      <c r="D21" s="15"/>
      <c r="E21" s="16" t="s">
        <v>47</v>
      </c>
      <c r="F21" s="17" t="s">
        <v>74</v>
      </c>
      <c r="G21" s="18">
        <f>'1X-3X'!G21*2.54</f>
        <v>33.02</v>
      </c>
      <c r="H21" s="18">
        <f>'1X-3X'!H21*2.54</f>
        <v>34.29</v>
      </c>
      <c r="I21" s="18">
        <f>'1X-3X'!I21*2.54</f>
        <v>34.29</v>
      </c>
    </row>
    <row r="22" s="1" customFormat="1" ht="14.25" customHeight="1" spans="1:9">
      <c r="A22" s="7"/>
      <c r="B22" s="13" t="s">
        <v>97</v>
      </c>
      <c r="C22" s="14"/>
      <c r="D22" s="15"/>
      <c r="E22" s="16" t="s">
        <v>98</v>
      </c>
      <c r="F22" s="17" t="s">
        <v>92</v>
      </c>
      <c r="G22" s="18">
        <f>'1X-3X'!G22*2.54</f>
        <v>10.16</v>
      </c>
      <c r="H22" s="18">
        <f>'1X-3X'!H22*2.54</f>
        <v>10.16</v>
      </c>
      <c r="I22" s="18">
        <f>'1X-3X'!I22*2.54</f>
        <v>10.16</v>
      </c>
    </row>
    <row r="23" s="1" customFormat="1" ht="14.25" customHeight="1" spans="1:9">
      <c r="A23" s="7"/>
      <c r="B23" s="13" t="s">
        <v>99</v>
      </c>
      <c r="C23" s="14"/>
      <c r="D23" s="15"/>
      <c r="E23" s="16" t="s">
        <v>100</v>
      </c>
      <c r="F23" s="17" t="s">
        <v>92</v>
      </c>
      <c r="G23" s="18">
        <f>'1X-3X'!G23*2.54</f>
        <v>15.24</v>
      </c>
      <c r="H23" s="18">
        <f>'1X-3X'!H23*2.54</f>
        <v>15.24</v>
      </c>
      <c r="I23" s="18">
        <f>'1X-3X'!I23*2.54</f>
        <v>15.24</v>
      </c>
    </row>
  </sheetData>
  <mergeCells count="33">
    <mergeCell ref="A1:D1"/>
    <mergeCell ref="F1:I1"/>
    <mergeCell ref="A2:B2"/>
    <mergeCell ref="E2:F2"/>
    <mergeCell ref="A3:B3"/>
    <mergeCell ref="E3:F3"/>
    <mergeCell ref="A4:B4"/>
    <mergeCell ref="E4:F4"/>
    <mergeCell ref="A5:B5"/>
    <mergeCell ref="E5:F5"/>
    <mergeCell ref="A6:B6"/>
    <mergeCell ref="E6:F6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F7:F8"/>
    <mergeCell ref="G7:G8"/>
    <mergeCell ref="H7:H8"/>
    <mergeCell ref="I7:I8"/>
    <mergeCell ref="G2:I6"/>
    <mergeCell ref="B7:E8"/>
  </mergeCells>
  <pageMargins left="0.7" right="0.7" top="0.75" bottom="0.75" header="0.3" footer="0.3"/>
  <pageSetup paperSize="9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2024-07-20T07:41:59Z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451854CC2A3740ABB2256A1F9D08D71B_12</vt:lpwstr>
  </property>
</Properties>
</file>